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Unidades compartidas\Planeación\ZZ - GESTIÓN DE PLANEACIÓN\PLANES\Plan de Acción Institucional - PAI\2024\Nueva carpeta\"/>
    </mc:Choice>
  </mc:AlternateContent>
  <bookViews>
    <workbookView xWindow="0" yWindow="0" windowWidth="25605" windowHeight="16005"/>
  </bookViews>
  <sheets>
    <sheet name="PLAN DE ACCIÓN INS. 2024" sheetId="1" r:id="rId1"/>
    <sheet name="Hoja1" sheetId="2" r:id="rId2"/>
  </sheets>
  <definedNames>
    <definedName name="_xlnm._FilterDatabase" localSheetId="0" hidden="1">'PLAN DE ACCIÓN INS. 2024'!$A$3:$BT$91</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uri="GoogleSheetsCustomDataVersion2">
      <go:sheetsCustomData xmlns:go="http://customooxmlschemas.google.com/" r:id="rId6" roundtripDataChecksum="z/UK8vNVOsnIUsgPFx52UssNUC1z49FSxQXpNSYac8A="/>
    </ext>
  </extLst>
</workbook>
</file>

<file path=xl/calcChain.xml><?xml version="1.0" encoding="utf-8"?>
<calcChain xmlns="http://schemas.openxmlformats.org/spreadsheetml/2006/main">
  <c r="BQ94" i="1" l="1"/>
  <c r="BN97" i="1" l="1"/>
  <c r="BN73" i="1" l="1"/>
  <c r="BM5" i="1" l="1"/>
  <c r="BN5" i="1"/>
  <c r="BO5" i="1"/>
  <c r="BP5" i="1"/>
  <c r="BM6" i="1"/>
  <c r="BN6" i="1"/>
  <c r="BO6" i="1"/>
  <c r="BP6" i="1"/>
  <c r="BM7" i="1"/>
  <c r="BN7" i="1"/>
  <c r="BO7" i="1"/>
  <c r="BP7" i="1"/>
  <c r="BM8" i="1"/>
  <c r="BN8" i="1"/>
  <c r="BO8" i="1"/>
  <c r="BP8" i="1"/>
  <c r="BM9" i="1"/>
  <c r="BN9" i="1"/>
  <c r="BO9" i="1"/>
  <c r="BP9" i="1"/>
  <c r="BM10" i="1"/>
  <c r="BN10" i="1"/>
  <c r="BO10" i="1"/>
  <c r="BP10" i="1"/>
  <c r="BM11" i="1"/>
  <c r="BN11" i="1"/>
  <c r="BO11" i="1"/>
  <c r="BP11" i="1"/>
  <c r="BM12" i="1"/>
  <c r="BN12" i="1"/>
  <c r="BO12" i="1"/>
  <c r="BP12" i="1"/>
  <c r="BM13" i="1"/>
  <c r="BN13" i="1"/>
  <c r="BO13" i="1"/>
  <c r="BP13" i="1"/>
  <c r="BM14" i="1"/>
  <c r="BN14" i="1"/>
  <c r="BO14" i="1"/>
  <c r="BP14" i="1"/>
  <c r="BM15" i="1"/>
  <c r="BN15" i="1"/>
  <c r="BO15" i="1"/>
  <c r="BP15" i="1"/>
  <c r="BM16" i="1"/>
  <c r="BN16" i="1"/>
  <c r="BO16" i="1"/>
  <c r="BP16" i="1"/>
  <c r="BM17" i="1"/>
  <c r="BN17" i="1"/>
  <c r="BO17" i="1"/>
  <c r="BP17" i="1"/>
  <c r="BM18" i="1"/>
  <c r="BN18" i="1"/>
  <c r="BO18" i="1"/>
  <c r="BP18" i="1"/>
  <c r="BM19" i="1"/>
  <c r="BN19" i="1"/>
  <c r="BO19" i="1"/>
  <c r="BP19" i="1"/>
  <c r="BM20" i="1"/>
  <c r="BN20" i="1"/>
  <c r="BO20" i="1"/>
  <c r="BP20" i="1"/>
  <c r="BM21" i="1"/>
  <c r="BN21" i="1"/>
  <c r="BO21" i="1"/>
  <c r="BP21" i="1"/>
  <c r="BM22" i="1"/>
  <c r="BN22" i="1"/>
  <c r="BO22" i="1"/>
  <c r="BP22" i="1"/>
  <c r="BM23" i="1"/>
  <c r="BN23" i="1"/>
  <c r="BO23" i="1"/>
  <c r="BP23" i="1"/>
  <c r="BM24" i="1"/>
  <c r="BN24" i="1"/>
  <c r="BO24" i="1"/>
  <c r="BP24" i="1"/>
  <c r="BM25" i="1"/>
  <c r="BN25" i="1"/>
  <c r="BO25" i="1"/>
  <c r="BP25" i="1"/>
  <c r="BM26" i="1"/>
  <c r="BN26" i="1"/>
  <c r="BO26" i="1"/>
  <c r="BP26" i="1"/>
  <c r="BM27" i="1"/>
  <c r="BN27" i="1"/>
  <c r="BO27" i="1"/>
  <c r="BP27" i="1"/>
  <c r="BM28" i="1"/>
  <c r="BN28" i="1"/>
  <c r="BO28" i="1"/>
  <c r="BP28" i="1"/>
  <c r="BM29" i="1"/>
  <c r="BN29" i="1"/>
  <c r="BO29" i="1"/>
  <c r="BP29" i="1"/>
  <c r="BM30" i="1"/>
  <c r="BN30" i="1"/>
  <c r="BO30" i="1"/>
  <c r="BP30" i="1"/>
  <c r="BM31" i="1"/>
  <c r="BN31" i="1"/>
  <c r="BO31" i="1"/>
  <c r="BP31" i="1"/>
  <c r="BM32" i="1"/>
  <c r="BN32" i="1"/>
  <c r="BO32" i="1"/>
  <c r="BP32" i="1"/>
  <c r="BM33" i="1"/>
  <c r="BN33" i="1"/>
  <c r="BO33" i="1"/>
  <c r="BP33" i="1"/>
  <c r="BM34" i="1"/>
  <c r="BN34" i="1"/>
  <c r="BO34" i="1"/>
  <c r="BP34" i="1"/>
  <c r="BM35" i="1"/>
  <c r="BN35" i="1"/>
  <c r="BO35" i="1"/>
  <c r="BP35" i="1"/>
  <c r="BM36" i="1"/>
  <c r="BN36" i="1"/>
  <c r="BO36" i="1"/>
  <c r="BP36" i="1"/>
  <c r="BM37" i="1"/>
  <c r="BN37" i="1"/>
  <c r="BO37" i="1"/>
  <c r="BP37" i="1"/>
  <c r="BM38" i="1"/>
  <c r="BN38" i="1"/>
  <c r="BO38" i="1"/>
  <c r="BP38" i="1"/>
  <c r="BM39" i="1"/>
  <c r="BN39" i="1"/>
  <c r="BO39" i="1"/>
  <c r="BP39" i="1"/>
  <c r="BM40" i="1"/>
  <c r="BN40" i="1"/>
  <c r="BO40" i="1"/>
  <c r="BP40" i="1"/>
  <c r="BM41" i="1"/>
  <c r="BN41" i="1"/>
  <c r="BO41" i="1"/>
  <c r="BP41" i="1"/>
  <c r="BM42" i="1"/>
  <c r="BN42" i="1"/>
  <c r="BO42" i="1"/>
  <c r="BP42" i="1"/>
  <c r="BM43" i="1"/>
  <c r="BN43" i="1"/>
  <c r="BO43" i="1"/>
  <c r="BP43" i="1"/>
  <c r="BM44" i="1"/>
  <c r="BN44" i="1"/>
  <c r="BO44" i="1"/>
  <c r="BP44" i="1"/>
  <c r="BM45" i="1"/>
  <c r="BN45" i="1"/>
  <c r="BO45" i="1"/>
  <c r="BP45" i="1"/>
  <c r="BM46" i="1"/>
  <c r="BN46" i="1"/>
  <c r="BO46" i="1"/>
  <c r="BP46" i="1"/>
  <c r="BM47" i="1"/>
  <c r="BN47" i="1"/>
  <c r="BO47" i="1"/>
  <c r="BP47" i="1"/>
  <c r="BM48" i="1"/>
  <c r="BN48" i="1"/>
  <c r="BO48" i="1"/>
  <c r="BP48" i="1"/>
  <c r="BM49" i="1"/>
  <c r="BN49" i="1"/>
  <c r="BO49" i="1"/>
  <c r="BP49" i="1"/>
  <c r="BM50" i="1"/>
  <c r="BN50" i="1"/>
  <c r="BO50" i="1"/>
  <c r="BP50" i="1"/>
  <c r="BM51" i="1"/>
  <c r="BN51" i="1"/>
  <c r="BO51" i="1"/>
  <c r="BP51" i="1"/>
  <c r="BM52" i="1"/>
  <c r="BN52" i="1"/>
  <c r="BO52" i="1"/>
  <c r="BP52" i="1"/>
  <c r="BM53" i="1"/>
  <c r="BN53" i="1"/>
  <c r="BO53" i="1"/>
  <c r="BP53" i="1"/>
  <c r="BM54" i="1"/>
  <c r="BN54" i="1"/>
  <c r="BO54" i="1"/>
  <c r="BP54" i="1"/>
  <c r="BM55" i="1"/>
  <c r="BN55" i="1"/>
  <c r="BO55" i="1"/>
  <c r="BP55" i="1"/>
  <c r="BM56" i="1"/>
  <c r="BN56" i="1"/>
  <c r="BO56" i="1"/>
  <c r="BP56" i="1"/>
  <c r="BM57" i="1"/>
  <c r="BN57" i="1"/>
  <c r="BO57" i="1"/>
  <c r="BP57" i="1"/>
  <c r="BM58" i="1"/>
  <c r="BN58" i="1"/>
  <c r="BO58" i="1"/>
  <c r="BP58" i="1"/>
  <c r="BM59" i="1"/>
  <c r="BN59" i="1"/>
  <c r="BO59" i="1"/>
  <c r="BP59" i="1"/>
  <c r="BM60" i="1"/>
  <c r="BN60" i="1"/>
  <c r="BO60" i="1"/>
  <c r="BP60" i="1"/>
  <c r="BM61" i="1"/>
  <c r="BN61" i="1"/>
  <c r="BO61" i="1"/>
  <c r="BP61" i="1"/>
  <c r="BM62" i="1"/>
  <c r="BN62" i="1"/>
  <c r="BO62" i="1"/>
  <c r="BP62" i="1"/>
  <c r="BM63" i="1"/>
  <c r="BN63" i="1"/>
  <c r="BO63" i="1"/>
  <c r="BP63" i="1"/>
  <c r="BM64" i="1"/>
  <c r="BN64" i="1"/>
  <c r="BO64" i="1"/>
  <c r="BP64" i="1"/>
  <c r="BM65" i="1"/>
  <c r="BN65" i="1"/>
  <c r="BO65" i="1"/>
  <c r="BP65" i="1"/>
  <c r="BM66" i="1"/>
  <c r="BN66" i="1"/>
  <c r="BO66" i="1"/>
  <c r="BP66" i="1"/>
  <c r="BP67" i="1"/>
  <c r="BP68" i="1"/>
  <c r="BM69" i="1"/>
  <c r="BN69" i="1"/>
  <c r="BO69" i="1"/>
  <c r="BP69" i="1"/>
  <c r="BM70" i="1"/>
  <c r="BN70" i="1"/>
  <c r="BO70" i="1"/>
  <c r="BP70" i="1"/>
  <c r="BM71" i="1"/>
  <c r="BN71" i="1"/>
  <c r="BO71" i="1"/>
  <c r="BP71" i="1"/>
  <c r="BM72" i="1"/>
  <c r="BN72" i="1"/>
  <c r="BO72" i="1"/>
  <c r="BP72" i="1"/>
  <c r="BM73" i="1"/>
  <c r="BO73" i="1"/>
  <c r="BP73" i="1"/>
  <c r="BM74" i="1"/>
  <c r="BN74" i="1"/>
  <c r="BO74" i="1"/>
  <c r="BP74" i="1"/>
  <c r="BM75" i="1"/>
  <c r="BN75" i="1"/>
  <c r="BO75" i="1"/>
  <c r="BP75" i="1"/>
  <c r="BM76" i="1"/>
  <c r="BN76" i="1"/>
  <c r="BO76" i="1"/>
  <c r="BP76" i="1"/>
  <c r="BM77" i="1"/>
  <c r="BN77" i="1"/>
  <c r="BO77" i="1"/>
  <c r="BP77" i="1"/>
  <c r="BM78" i="1"/>
  <c r="BN78" i="1"/>
  <c r="BO78" i="1"/>
  <c r="BP78" i="1"/>
  <c r="BM79" i="1"/>
  <c r="BN79" i="1"/>
  <c r="BO79" i="1"/>
  <c r="BP79" i="1"/>
  <c r="BM80" i="1"/>
  <c r="BN80" i="1"/>
  <c r="BO80" i="1"/>
  <c r="BP80" i="1"/>
  <c r="BM81" i="1"/>
  <c r="BN81" i="1"/>
  <c r="BO81" i="1"/>
  <c r="BP81" i="1"/>
  <c r="BM82" i="1"/>
  <c r="BN82" i="1"/>
  <c r="BO82" i="1"/>
  <c r="BP82" i="1"/>
  <c r="BM83" i="1"/>
  <c r="BN83" i="1"/>
  <c r="BO83" i="1"/>
  <c r="BP83" i="1"/>
  <c r="BM84" i="1"/>
  <c r="BN84" i="1"/>
  <c r="BO84" i="1"/>
  <c r="BP84" i="1"/>
  <c r="BM85" i="1"/>
  <c r="BN85" i="1"/>
  <c r="BO85" i="1"/>
  <c r="BP85" i="1"/>
  <c r="BM86" i="1"/>
  <c r="BN86" i="1"/>
  <c r="BO86" i="1"/>
  <c r="BP86" i="1"/>
  <c r="BM87" i="1"/>
  <c r="BN87" i="1"/>
  <c r="BO87" i="1"/>
  <c r="BP87" i="1"/>
  <c r="BM88" i="1"/>
  <c r="BN88" i="1"/>
  <c r="BO88" i="1"/>
  <c r="BP88" i="1"/>
  <c r="BM89" i="1"/>
  <c r="BN89" i="1"/>
  <c r="BO89" i="1"/>
  <c r="BP89" i="1"/>
  <c r="BM90" i="1"/>
  <c r="BN90" i="1"/>
  <c r="BO90" i="1"/>
  <c r="BP90" i="1"/>
  <c r="BM91" i="1"/>
  <c r="BN91" i="1"/>
  <c r="BO91" i="1"/>
  <c r="BP91" i="1"/>
  <c r="BO4" i="1"/>
  <c r="BN4" i="1"/>
  <c r="BM4" i="1"/>
  <c r="BN67" i="1" l="1"/>
  <c r="BO67" i="1"/>
  <c r="BN68" i="1"/>
  <c r="BM68" i="1"/>
  <c r="BM67" i="1"/>
  <c r="BO68" i="1"/>
  <c r="BP4" i="1"/>
  <c r="E11" i="2"/>
  <c r="BK42" i="1"/>
</calcChain>
</file>

<file path=xl/comments1.xml><?xml version="1.0" encoding="utf-8"?>
<comments xmlns="http://schemas.openxmlformats.org/spreadsheetml/2006/main">
  <authors>
    <author/>
  </authors>
  <commentList>
    <comment ref="E52" authorId="0" shapeId="0">
      <text>
        <r>
          <rPr>
            <sz val="12"/>
            <color theme="1"/>
            <rFont val="Calibri"/>
            <family val="2"/>
            <scheme val="minor"/>
          </rPr>
          <t>======
ID#AAABOIm11tU
Buzón Historia Colonial ICANH    (2024-02-29 01:16:17)
Segunda etapa</t>
        </r>
      </text>
    </comment>
  </commentList>
  <extLst>
    <ext xmlns:r="http://schemas.openxmlformats.org/officeDocument/2006/relationships" uri="GoogleSheetsCustomDataVersion2">
      <go:sheetsCustomData xmlns:go="http://customooxmlschemas.google.com/" r:id="rId1" roundtripDataSignature="AMtx7miLtmirxo0Mr9ofGMDHt0/Hp99Gbg=="/>
    </ext>
  </extLst>
</comments>
</file>

<file path=xl/sharedStrings.xml><?xml version="1.0" encoding="utf-8"?>
<sst xmlns="http://schemas.openxmlformats.org/spreadsheetml/2006/main" count="3110" uniqueCount="1498">
  <si>
    <t>INSTITUTO COLOMBIANO DE ANTROPOLOGÍA E HISTORIA
PLAN DE ACCIÓN INSTITUCIONAL
2024</t>
  </si>
  <si>
    <t>ALINEACIÓN ESTRATÉGICA INSTITUCIONAL</t>
  </si>
  <si>
    <t>DEFINICIÓN DE ACTIVIDADES Y METAS</t>
  </si>
  <si>
    <t>ENERO 2024</t>
  </si>
  <si>
    <t>SEGUIMIENTO ENERO 2024</t>
  </si>
  <si>
    <t>FEBRERO 2024</t>
  </si>
  <si>
    <t>SEGUIMIENTO FEBRERO 2024</t>
  </si>
  <si>
    <t>MARZO 2024</t>
  </si>
  <si>
    <t>SEGUIMIENTO MARZO 2024</t>
  </si>
  <si>
    <t>ABRIL 2024</t>
  </si>
  <si>
    <t>SEGUIMIENTO ABRIL 2024</t>
  </si>
  <si>
    <t>MAYO 2024</t>
  </si>
  <si>
    <t>SEGUIMIENTO MAYO 2024</t>
  </si>
  <si>
    <t>JUNIO 2024</t>
  </si>
  <si>
    <t>SEGUIMIENTO JUNIO 2024</t>
  </si>
  <si>
    <t>JULIO 2024</t>
  </si>
  <si>
    <t>SEGUIMIENTO JULIO 2024</t>
  </si>
  <si>
    <t>AGOSTO 2024</t>
  </si>
  <si>
    <t>SEGUIMIENTO AGOSTO 2024</t>
  </si>
  <si>
    <t>SEPTIEMBRE 2024</t>
  </si>
  <si>
    <t>SEGUIMIENTO SEPTIEMBRE 2024</t>
  </si>
  <si>
    <t>OCTUBRE 2024</t>
  </si>
  <si>
    <t>NOVIEMBRE 2024</t>
  </si>
  <si>
    <t>DICIEMBRE 2024</t>
  </si>
  <si>
    <t>OBJETIVO ESTRATÉGICO INSTITUCIONAL</t>
  </si>
  <si>
    <t>PROYECTO DE INVERSIÓN</t>
  </si>
  <si>
    <t>PLANES ASOCIADOS DTO. 612 DE 2018</t>
  </si>
  <si>
    <t>[ID META PAI]</t>
  </si>
  <si>
    <t>ACTIVIDAD</t>
  </si>
  <si>
    <t>META</t>
  </si>
  <si>
    <t>INDICADOR</t>
  </si>
  <si>
    <t>DEPENDENCIA RESPONSABLE</t>
  </si>
  <si>
    <t>APORTE PRESUPUESTAL DIRECTO/INDIRECTO</t>
  </si>
  <si>
    <t>FECHA DE INICIO DEL HITO</t>
  </si>
  <si>
    <t>FECHA FINAL DEL HITO</t>
  </si>
  <si>
    <t>PROYECCIÓN DE AVANCE DEL MES</t>
  </si>
  <si>
    <t>PRODUCTOS ENTREGABLES DEL MES</t>
  </si>
  <si>
    <t>AVANCE EN LA CANTIDAD O PORCENTAJE DE METAS O PRODUCTOS</t>
  </si>
  <si>
    <t>RESUMEN DE AVANCES DE METAS O PRODUCTOS EN EL MES</t>
  </si>
  <si>
    <t>Total proyectado 2024</t>
  </si>
  <si>
    <t>Meta 2024</t>
  </si>
  <si>
    <t xml:space="preserve">Enlace de carpeta Drive para cargar evidencias </t>
  </si>
  <si>
    <t>OBSERVACIONES</t>
  </si>
  <si>
    <t>4. Fortalecer las capacidades organizacionales e institucionales en investigación, divulgación, fomento, infraestructura, articulación interinstitucional, gestión pública y administrativa para robustecer la presencia regional, disminuir brechas de desigualdad social y garantizar derechos.</t>
  </si>
  <si>
    <t>Optimización de las condiciones de la infraestructura física, administrativa y tecnológica del ICANH Nacional</t>
  </si>
  <si>
    <t>No aplica</t>
  </si>
  <si>
    <t>OCI-1</t>
  </si>
  <si>
    <t xml:space="preserve">Dar cumplimiento al Plan Integral de Gestión de Control Interno (Auditorías Basadas en Riesgos) </t>
  </si>
  <si>
    <t>100%</t>
  </si>
  <si>
    <t>Plan Integral de Gestión de Control Interno implementado</t>
  </si>
  <si>
    <t xml:space="preserve">Oficina de Control Interno </t>
  </si>
  <si>
    <t>DIRECTO</t>
  </si>
  <si>
    <t xml:space="preserve">Se realizó la formulación del Plan Integral de Gestión de Control Interno vigencia 2024 </t>
  </si>
  <si>
    <t xml:space="preserve">Aprobación por parte del Comité de CI del Plan Integral de Gestión de Control Interno </t>
  </si>
  <si>
    <t>Los productos a entregar dependen de la aprobación del Plan Integral de Gestión de CI 2024</t>
  </si>
  <si>
    <t>https://drive.google.com/drive/folders/1JRj15Q_qgvZiJLL7FdkaW5Hpm5v66Sha?usp=share_link</t>
  </si>
  <si>
    <t>OCI-2</t>
  </si>
  <si>
    <t xml:space="preserve">Gestionar y realizar capacitaciones institucionales </t>
  </si>
  <si>
    <t>8</t>
  </si>
  <si>
    <t xml:space="preserve">Evidencias de Capacitación 
1. Presentación 
2. Lista de Asistencia </t>
  </si>
  <si>
    <t>En el seguimiento anterior se reporto el desarrollo de una capacitación llevada a cabo por la Oficina de Control Interno</t>
  </si>
  <si>
    <t>https://drive.google.com/drive/folders/1bO328_f0DKeZ_Myh7Os3YIliExF5_SaF?usp=share_link</t>
  </si>
  <si>
    <t>Sin comentarios</t>
  </si>
  <si>
    <t>5. Fortalecer los procesos de producción, coproducción, fomento y divulgación del conocimiento y la investigación interdisciplinaria en la esfera pública con un enfoque de construcción de la paz.</t>
  </si>
  <si>
    <t>Fortalecimiento de las capacidades para la producción de conocimiento en las áreas de antropología, arqueología e historia, así como la gestión integral del patrimonio arqueológico y la apropiación social a nivel Nacional</t>
  </si>
  <si>
    <t>SAS-AM-1</t>
  </si>
  <si>
    <t>Construir proyectos museológicos y museográficos ( exposiciones temporales y permanentes) para los parques arqueológicos y sedes a cargo del ICANH</t>
  </si>
  <si>
    <t>Número de proyectos museográficos construidos
1. Tierradentro
2. Macizo colombiano: San Agustín, alto de los Ídolos y Alto de las Piedras
3. Santa Marta 
4. Santa María de la Antigua del Darién
5. Sede Bogotá
6. Sede Tumaco
7. Lindosa</t>
  </si>
  <si>
    <t>Área funcional de Museología</t>
  </si>
  <si>
    <t>Avance de acciones realizadas</t>
  </si>
  <si>
    <t>1.1 Se organizan y establecen los proyectos a desarrollar durante el 2024 en cada parque y sede del ICANH, así como la planeación y modo de seguimiento de las actividades y responsables tentativos.
Evidencias:
01 Documento borrador planeación 2024</t>
  </si>
  <si>
    <t>1.1 Se realizó la proyección del primer trimestre del año y se indexaron las carpetas donde se organizará la información de cada proyecto del área.
Evidencias:
01 Cronograma 2024. Cuadro Maestro 2024 Museología.pdf
01 Actas de las reuniones de seguimiento del área de Museología (Carpeta)
1.2 Se realizaron reuniones con los mediadores para planear los talleres que se realizarán en los parques arqueológicos de Tierradentro, San Agustín y alto de los Ídolos.
Evidencias: 
02 Documento PDF: Seguimiento Tareas FEBRERO- MARZO- ABRIL.pdf
1.3 Se elaboraron piezas divulgativas multimedia: Dos piezas sonoras Una sobre la historia y la organización de los pueblos afro del municipio de Suárez, Cauca y otra sobre Las mesas Curatoriales Interculturales realizadas en el proyecto Diálogos interculturales del Parque arqueológico de Tierradentro.
Evidencias: 
03 Archivos sonoros_cápsulas (Carpeta)
1.4 Se desarrolla la primera versión de la cartilla de mediación con el fin de ser socializada con los mediadores de los parques arqueológicos para continuar alimentando la información.
Evidencias: 
04 Cartilla de mediación V3.pdf
1.5 Tierradentro
Carrito Multisensorial
- Se organizaron y escogieron las ilustraciones para el desarrollo de piezas gráficas del carrito para Tierradentro, a partir de varias reuniones realizadas con los proveedores.
- Se desarrollaron insumos 3d (Maqueta digital) para el estudio de mercado de la producción de la maqueta que acompaña el carrito.
Evidencias: 
05 Ilustraciones carrito tierradentro.pdf
05 Visualización Modelo 3D maqueta tierradentro.pdf
1.6 Macizo colombiano: San Agustín, alto de los Ídolos y Piedra
Carrito Multisensorial
- Se organizaron y escogieron las ilustraciones para el desarrollo de piezas gráficas del carrito para San Agustín, a partir de varias reuniones realizadas con los proveedores.
- Se avanza en la renovación museográfica de la Sala 8 de la exposición permanente de San Agustín, con la intervención de una imagen tridimensional del montículo funerario Mesita B y el desarrollo de ilustraciones del dolmen y piezas arqueológicas. 
Evidencias: 
06 Imágenes de avance de la renovación museográfica, Sala 8 San Agustín (Carpeta)
1.7 Santa María de la Antigua del Darién
- Se elaboró una matriz de planeación con las actividades de museología que se van a desarrollar durante el primer semestre del 2024 en el Parque arqueológico.
- Se realizó un cronograma de salidas de campo de acuerdo a los compromisos y actividades de museología.
- Se elaboró un cronograma de trabajo con el equipo de diseño gráfico de "Taller Agosto" que trabajará en el diseño editorial de las cartillas de la serie Historias del Darién: "Abya Yala", "El reino de Bayano" y "Plantas y medicina tradicional del Darién".
Evidencias: 
07 Matriz de planeación actividades Santa María de la Antigua del Darién y Cronograma de comisiones marzo-agosto 2024 (Carpeta)
1.8 Sede Bogotá
1.8.1 FILBO: Se ha revisado la obra literaria de La Vorágine, para la conceptualización e investigación para el desarrollo de los contenidos del dispositivo interactivo (triciclo) que estará representando al
ICANH en el estand de Mincultura en la Feria del Libro. 
-Se realizó cronograma y plan de trabajo junto con el área de Investigación y Comunicaciones y se creó una carpeta para organizar toda la información de lo relacionado con la feria.
Evidencias: 
08 Cronograma de trabajo FILBO, documentación de estudio de la Vorágine (Carpeta)
1.9 Sede Tumaco
-Se realizan reuniones de engranaje para el plan de trabajo del Proyecto del Museo en Tumaco que es abarcado desde todas las subdirecciones y asistencias a reuniones para discutir con delegados del Museo nacional los proyectos: "El museo arqueológico de Tumaco y el pacto territorial del Magdalena Medio"
Evidencias: 
09 Matriz proyecto transversal Tumaco</t>
  </si>
  <si>
    <t>1,1 Se realizaron reuniones de seguimiento del área por proyectos, verificado porcentajes de avances y responsables.
- Participación en el encuentro de comunidades indígenas organizado por el Programa de Fortalecimiento de Museos en el Museo de la Ciudad Autoconstruida.
Evidencias:
01 Cronograma 2024. Cuadro Maestro 2024 Museología.pdf
01 Seguimiento de tareas FEBRERO - MARZO - ABRIL.pdf
01 Actas de las reuniones de seguimiento del área de Museología (Carpeta)
1,2 Se ha realizado avances en el desarrollo de los contenidos del Morral Exploratorio ICANH, dispositivo pedagógico para la divulgación de los parques y otros sitios de interés arqueológico del país. Se incluyen como componentes temáticos: Los parques arqueológicos: San Agustín, Ídolos, Piedras, Tierradentro, Santa María La Antigua del Darién y Teyuna. Se integran además el Parque Arqueológico de Usme y la región de Tumaco,P.N.N. Chiribiquete, La Lindosa, cerro Azul.
Evidencias:
02 Cronograma de trabajo Morrales.pdf
02 Matriz de contenidos morral exploratorio ICANH.pdf 
02 Proyección morral exploratorio ICANH
1,3 Seguimiento a los planes de trabajo, con los mediadores en las diferentes sedes y nodos del ICANH.
Evidencias:
03 Matriz mediadores, plan de trabajo 2024.pdf
1,4 Tierradentro: 
-Proceso de cotización y ajustes de diseño de la nueva señalética.
Evidencias:
04 Cotizaciones producción de señalética tierradentro.pdf
04 Señalética ajustada tierradentro 2024.pdf
1,5 Macizo colombiano: San Agustín, alto de los Ídolos y Piedra: 
- Se finalizó el proceso de seguimiento a la mediación de la exposición “Gentes del Putumayo narran. Travesías, intercambios y reivindicaciones” en el parque Arqueológico de San Agustín y gestión de la itinerancia a Mocoa.
- Avance en la renovación museográfica de la sala 8. 
Evidencias:
05 Visualización Modelo 3D Mural Sala 8 San Agustín.pdf
1,6 Santa María de la Antigua del Darién: 
-Se realizó la planeación de actividades con el equipo de comunicaciones para el apoyo a los procesos que emprende el Parque de Santa María de la Antigua del Darién: Postproducción de videos para la serie audiovisual: Historias del Darién.
-Planeación del plan de publicaciones de la Subdirección de apropiación social para el año 2024 en el que se han incluido las cartillas de la colección Historias del Darién.
- Planeación de desarrollo de la pagina Web del Parque de Santa María de la Antigua del Darién con el equipo de comunicaciones encargado del desarrollo Web de la página de los parques del Icanh.
- Se realizo la propuesta para la construcción de la casa-museo guna dule en el recorrido "Abya Yala" del parque arqueológico e histórico de Santa María de la Antigua del Darién a partir de los laboratorios de cocreación realizados previamente con el Comité Cultural del Darién y específicamente con la comunidad gunadule de Arquía.
Evidencias: 
Carpeta: 06 Santa María de la Antigua del Darién
-06 Especificaciones técnicas publicaciones Santa María.pdf
-06 Mapa de navegación y estructura de la Página Web del Parque Santa María.pdf
-06 Guion museológico Página Web del Parque arqueológico de Santa María de la Antigua del Darién
-06 Propuesta para la construcción de la casa-museo Dule nega.pdf
-06 Contenidos finales de la cartilla Abya Yala.pdf
1,7 Sede Bogotá: 
- Desarrollo de contenidos y textos para el dispositivo "Triciclo" de La Vorágine" por medio de una matriz de Excel que consolida la información y el plan de trabajo, discriminado por temas y necesidades de producción. 
- Intervención artística del Triciclo por medio de ilustraciones que corresponden a los temas planteados por la curaduría de acuerdo a "La Vorágine" para la FILBO.
Evidencias:
Carpeta: 07 Contenidos La Vorágine FILBO
- 07 Textos de contenidos (Carpeta)
- 07 Ilustraciones para contenidos.pdf
- 07 Ilustraciones sinfín.pdf
- 07 Matriz de contenido "Triciclo" La Vorágine.pdf
1,8 Sede Tumaco
- Planeación de proyecto museográfico de TUMACO, construcción de documento de lineamientos.
- Revisión del informe de la fase 1 del área de investigación del proyecto de Tumaco.
Evidencias:
08 Lineamientos para una propuesta museológica en Tumaco.pdf</t>
  </si>
  <si>
    <t>Proyectos museográficos construidos</t>
  </si>
  <si>
    <t>https://drive.google.com/drive/folders/1bYMzXXqMS_ueWHaEj2JOGtdeyVAxIqdJ?usp=share_link</t>
  </si>
  <si>
    <t>Por favor cargar los soportes del mes de Julio</t>
  </si>
  <si>
    <t>SAS-AM-2</t>
  </si>
  <si>
    <t>Avanzar en la formulación de lineamientos museológicos en perspectiva nacional con un enfoque territorializado y de innovación</t>
  </si>
  <si>
    <t>Acciones desarrolladas durante la vigencia</t>
  </si>
  <si>
    <t>Para este periodo no se realizaron acciones relacionadas con esta actividad.</t>
  </si>
  <si>
    <t>Se avanza en la formulación de los lineamientos museológicos en territorio: definiciones y conceptos, principios, funciones de la museología en territorio, estrategias en territorio, referencias normativas y bibliografía. 
Evidencia:
01 Avance Lineamientos estratégicos Museología en territorios.pdf
- Gestión de Invitaciones a semillero de investigación en diseño de la UPTC, y para realización de servicio social en los parques arqueológicos del ICANH.
Evidencia:
02 Invitaciones semillero y servicio social estudiantes 2024.pdf</t>
  </si>
  <si>
    <t>Se definió la tabla de contenido del documento a partir de la retroalimentación de Claudia Castillo de la Oficina Asesora de Planeación y se avanzó sobre las definiciones. 
Evidencias:
01. Copia de Trabajo de documento de lineamientos museológicos en perspectiva nacional.</t>
  </si>
  <si>
    <t xml:space="preserve">1. Socialización con el equipo de museología el documento de lineamientos 
2. Presentación avances lineamientos a Angélica Medina y Alejandro Amaya de parques 
3. Propuesta de trabajo lineamientos.
Evidencias
1. Correo invitación y envío de documentos para revisión equipo de museología. 
2. Lista de asistencia reunión avances en el ICANH. 
3. Mapa conceptual lineamientos museología.
</t>
  </si>
  <si>
    <t>https://drive.google.com/drive/folders/1xqxUUvfURug6gRFxqo4gBZ3SWYqgbGKB?usp=share_link</t>
  </si>
  <si>
    <t>SAS-AM-3</t>
  </si>
  <si>
    <t>Gestionar la reserva visible de la colección etnográfica deI ICANH.</t>
  </si>
  <si>
    <t>3.1 Se realizaron labores de limpieza y organización en la reserva, se adelantó el proceso de limpieza del mueble II, estante A y B.
- Se hizo rotación de la salas 1 y 3, Se retiraron objetos ubicados en una vitrina de sala 7, por adecuación de equipos de la misma.
- Se alistó un grupo de objetos para la exposición "Caminos de Agua" que se realizara en el Museo Nacional, con el fin de revisar medidas y recomendaciones de exposición.
- Se prestaron 5 piezas para ubicar en la vitrina de la reserva como material complementario a la exposición que se lleva a cabo en la sala.
- Se ingresaron a Colecciones Colombianas 7 objetos que se encontraban como material de apoyo, se hizo el inventario y actualización de estado de conservación de las piezas presentes en el mueble II, estante A1, contenedor 1, contenedor 2 y contenedor 3, para un total aproximado de 150 piezas.
Evidencias:
01 Actividades colección etnográfica ICANH . (Carpeta)
3.2 Se revisaron y unificaron las múltiples bases de datos de la colección de etnografía y se consolidó una tabla de Excel con información proveniente de Colecciones Colombianas, catálogo de la exposición pura fibra, y proyecto Piezas en Contexto, para facilitar la preselección y la alimentación de los contenidos asociados a las piezas de la colección.
Evidencias:
02 Colección Etnografía ICANH Base de datos maestra 23_02_2024 - Colecciones Colombianas.pdf</t>
  </si>
  <si>
    <t>3.1 Se realizo la intervención de algunas piezas de la colección: un Yesquero que se volvió a separar, un pescado que se fragmento, una flauta que se encontraba fragmentada en dos, todos estos se unieron con PVA, además se trabajó una tinaja en arcilla, fragmentada en cuatro, los fragmentos se encontraban en interior de la pieza, se realizó unión con mowhital disuelto en thinner.
-Se realizo la limpieza con alcohol de los objetos que se encontraban en sala 7 y que fueron desmontados provisionalmente.
-Se realizaron labores de limpieza y organización en la reserva, se adelantó el proceso de limpieza del mueble II, estante II, niveles A2, A3, A4. 
-Se realizo la limpieza con aspiradora del mueble III en los niveles A3 y B 3, A4 Y B4 y A5 y B6.
-Se realizo acompañamiento a personal que realizo la limpieza de la parte superior de todos los estantes.
-Se acompaño en a las conversaciones en reserva que se realizaron el 22 de marzo, se gestionó con las personas que realizaran la conversación los listados de objetos con los que se trabajó en la visita.
-Se alistaron objetos para visita de grupo de personas de Alemania.
-Se realizo acompañamiento en dos ocasiones a investigadora del Pueblo Inga.
-Se hizo rotación de las salas 13 y 15, Se reubicaron los objetos de una vitrina de sala 7, se acomodó la corteza de sala 15 que presentaba problemas en la sujeción. 
-Se ingresaron a Colecciones Colombianas fotografías de identificación de algunos objetos, se continuo el inventario y actualización de estado de conservación de las piezas presentes en el mueble II, para un total aproximado de 180 piezas.
-Se realizo listado de objetos para Feria del Libro.
Evidencias:
01 Actividades colección etnográfica ICANH Marzo.pdf
01 Listado objetos FILBO.pdf
3.2 Se elaboró una propuesta para la franja de Conversaciones en Reserva, y se proyectaron cartas de invitación, bases de datos y un índice temático y un cronograma para el semestre.
Evidencias:
02 Programa Conversaciones en Reserva.pdf
02 Piezas gráficas de invitación en redes.pdf</t>
  </si>
  <si>
    <t>https://drive.google.com/drive/folders/1JPYjTgUsfWflzrVYYyrevXXEsPoVk_iQ?usp=share_link</t>
  </si>
  <si>
    <t>SAS-AM-4</t>
  </si>
  <si>
    <t>Asesorar espacios museológicos relacionados con problemáticas socio culturales en diferentes territorios</t>
  </si>
  <si>
    <t>Acciones desarrolladas en los siguientes espacios museológicos: 
Corpoamazonía-GranTierra
Acciones de asesoría museológica en el territorio nacional</t>
  </si>
  <si>
    <t>4.1 Pasantías
Evaluación y cierre pasantías 2023. Evaluación candidatos 2024, reunión de presentación y reunión de plan de trabajo 
Evidencias: 
01 Formato evaluación candidatos, acta reunión con pasantes (Carpeta)</t>
  </si>
  <si>
    <t>4.1 Finalización del rediseño de la cartilla de la exposición de Gentes del Putumayo narran, y se realizaron cotizaciones para la impresión varias unidades. (Proyecto en convenio con corpoamazonía)
Evidencias:
01 Cartilla_Gentes del Putumayo_ESP_ENG.pdf
4.2 Cuantificación y cotización de la reproducción de la exposición Gentes del Putumayo narran.
Evidencias:
02 Matriz de cuantificación.pdf
02 Cotización reproducción elementos.pdf</t>
  </si>
  <si>
    <t>- Se envío la versión final y corregida de la cartilla de la exposición de Gentes del Putumayo narran, para ser impresa por la Biblioteca Nacional en el marco del evento de conmemoración de los 100 años de la Vorágine en Mocoa.
 Evidencias:
 04 Correo envío de Cartilla Gentes del Putumayo narran para impresión.pdf
 04 Cartilla_Gentes del Putumayo_ESP_ENG</t>
  </si>
  <si>
    <t>https://drive.google.com/drive/folders/1DBUxNW4SVZhLOXI-vKaxYEOwKMVVPHm-?usp=share_link</t>
  </si>
  <si>
    <t>SAS-AM-5</t>
  </si>
  <si>
    <t xml:space="preserve">Asesorar y acompañar proyectos curatoriales y museográficos para exposiciones temporales itinerantes en el marco del convenio con el Museo Nacional de Colombia </t>
  </si>
  <si>
    <t>5,1 Apoyo en el desarrollo de las reuniones de planeación y seguimiento de la exposición Caminos de agua a inaugurarse en la sala de exposiciones temporales del Museo Nacional durante el segundo semestre del 2024
- Se ha acompañado la planeación y creación de la estructura del catálogo de la exposición Caminos de agua que tendrá un proceso de diseño colaborativo con las comunidades del área de influencia del parque Santa María de la Antigua ---Comité Cultural del Darién--- e investigadores del ICANH y del Museo Nacional de Colombia.
Evidencias:
01 Actas de seguimiento de asesoría exposición Caminos de agua
5,2 Se realizo una propuesta curatorial para el ciclo de cine Caminos de agua a realizarse en la Cinemateca de Bogotá sobre la región del Darién.
-Se realizó un guion preliminar de la Introducción de la exposición Caminos de agua a partir de las propuestas concertadas con el Comité Cultural del Darién e investigadores participantes del proyecto.
Evidencias:
02 Propuesta Ciclo de cine-Caminos de agua.pdf</t>
  </si>
  <si>
    <t>5,1 Apoyo a la producción audiovisual del Proyecto Caminos de agua que se mostrará en la sala de exposiciones temporales del Museo Nacional de Colombia;
Evidencias:
01 Estructura preliminar del Catálogo Caminos de agua.pdf
01 Guion preliminar para Introducción Caminos de agua.pdf</t>
  </si>
  <si>
    <t>https://drive.google.com/drive/folders/1b6csjLpUHFM14Yq9hvT7mddbpdhGxzhm?usp=share_link</t>
  </si>
  <si>
    <t>SAS-C-1</t>
  </si>
  <si>
    <t xml:space="preserve">Actualizar la estrategia de posicionamiento comunicativo y de divulgación del ICANH </t>
  </si>
  <si>
    <t>Documento de la estrategia de comunicaciones construido</t>
  </si>
  <si>
    <t>Subdirección de Apropiación Social y Relacionamiento con el Ciudadano - Comunicaciones</t>
  </si>
  <si>
    <t>Seguimiento a la Revisión de la Política de Comunicaciones: Se han realizado reuniones periódicas para dar seguimiento al proceso de revisión de la política de comunicaciones. Estas reuniones han permitido identificar y abordar de manera efectiva los ajustes necesarios para garantizar la relevancia y efectividad de la política.</t>
  </si>
  <si>
    <t>https://drive.google.com/drive/folders/1oQ7sgmf21EIuRwTt8f-dg4niChAJXfWO?usp=share_link</t>
  </si>
  <si>
    <t>1. Establecer el avance cuantitativo del mes de julio, revisar celda en rojo. 
2. La información de seguimiento del mes de junio es la misma información de la siguiente actividad, por favor revisar</t>
  </si>
  <si>
    <t>6. Promover la participación de la ciudadanía y las organizaciones sociales en los procesos misionales con el fin de generar apropiación e innovación social, y aportar a la gobernanza intercultural.</t>
  </si>
  <si>
    <t>SAS-C-2</t>
  </si>
  <si>
    <t xml:space="preserve">Implementar la estrategia comunicativa y de divulgación para los parques arqueológicos a cargo del ICANH. </t>
  </si>
  <si>
    <t>Acciones desarrolladas para la creación de pasaportes en los parques arqueológicos</t>
  </si>
  <si>
    <t>Avance en la Creación de Pasaportes para Parques Arqueológicos: Se llevaron a cabo reuniones de trabajo enfocadas en el desarrollo y consolidación del diseño de los pasaportes para los parques arqueológicos. Durante estas reuniones, se revisaron los avances realizados hasta la fecha y se discutieron los próximos pasos a seguir para garantizar la implementación exitosa de esta iniciativa. Se logró un importante progreso en la definición y consolidación del diseño final de los pasaportes, preparándolos para su posterior socialización y presentación ante la subdirección.</t>
  </si>
  <si>
    <t>Avance en la Creación de Pasaportes para Parques Arqueológicos: Se formuló el primer borrador completo del pasaporte, incluyendo los textos y las experiencias. Se han consolidado algunas de las observaciones sobre los contenidos y las gráficas</t>
  </si>
  <si>
    <t>https://drive.google.com/drive/folders/1eGxZ0JMJqnRSy4Mvbq2jILVLZCQvNYS8?usp=share_link</t>
  </si>
  <si>
    <t>1. Establecer el avance cuantitativo del mes de julio, revisar celda en rojo. 
2. La información de seguimiento del mes de junio es la misma información de la siguiente actividad, por favor revisar
3. Establecer la meta concrete de la acción, revisar celda en rojo</t>
  </si>
  <si>
    <t xml:space="preserve">Acciones desarrolladas para la conformación de un aplicación y la sede electrónica del ICANH
</t>
  </si>
  <si>
    <t>https://drive.google.com/drive/folders/1Mtam5gbU0ETKD1H9d1lCqyaQNz_svY2g?usp=share_link</t>
  </si>
  <si>
    <t>Establecer la meta concrete de la acción, revisar celda en rojo</t>
  </si>
  <si>
    <t>SAS-C-3</t>
  </si>
  <si>
    <t>Llevar a cabo actividades estratégicas en el marco del proceso de comunicación institucional</t>
  </si>
  <si>
    <t>Número de informes de gestión de comunicaciones y publicidad</t>
  </si>
  <si>
    <t>3. Seguimiento al Plan Estratégico de Redes Sociales: En el reporte del alcance de las redes sociales y según Datos recopilados de las plataformas de redes sociales (por ejemplo, Facebook Insights, Twitter Analytics, etc.) y del registro de solicitudes recibidas el alcance fue de , un 78% con 258 solicitudes.</t>
  </si>
  <si>
    <t>https://drive.google.com/drive/folders/1OoiM11lSAS4SA6cR158vczKLEpz3D9tf?usp=share_link</t>
  </si>
  <si>
    <t>OK</t>
  </si>
  <si>
    <t>SAS-1</t>
  </si>
  <si>
    <t>Promover y fortalecer la apropiación social desde un enfoque comunitario, situado y diferencial en el territorio nacional.</t>
  </si>
  <si>
    <t>Número de colaboratorios organizados</t>
  </si>
  <si>
    <t>Subdirección de Apropiación Social y Relacionamiento con el Ciudadano</t>
  </si>
  <si>
    <t>Para el mes de enero se sostuvo una reunión con la Directora del ICANH y la Subdirectora de Apropiación Social y Relacionamiento con el Ciudadano en la que se logró orientar y definir el objetivo, cantidad, lugares y productos esperados en el marco de la implementación de los Colaboratorios de innovación, mediación y apropiación social para el año 2024. 
Evidencia: Acta reunión 30 de enero de 2024.</t>
  </si>
  <si>
    <t>Para el mes de febrero se consolida la Ficha Técnica del proceso correspondiente para la implementación de los Colaboratorios de innovación, mediación y apropiación social para el año vigente. 
Evidencia: Ficha Técnica de Colaboratorios de innovación, mediación y apropiación social 2024.</t>
  </si>
  <si>
    <t>En marzo del presente año se realiza una presentación que recoge el objeto, entregables, desembolsos, lugares de ejecución, plazo de ejecución y presupuesto para la implementación de los Colaboratorios de innovación, mediación y apropiación social para el 2024. Este fue presentado y aprobado en el Comité de Contratación del día 11 de marzo de 2023. 
Evidencia: Presentación Power Point sobre los Colaboratorios de innovación, mediación y apropiación social 2024.</t>
  </si>
  <si>
    <t xml:space="preserve">Para el mes de abril, se consolida el Estudio Previo y la Minuta del Convenio de Asociación 365 de 2024, dando inicio a la implementación de los Colaboratorios de innovación, mediación y apropiación social. 
Evidencias: 
1. Documento Estudio Previo Colaboratorios de innovación, mediación y apropiación social.
2. Documento Minuta de Colaboratorios de innovación, mediación y apropiación social. 
</t>
  </si>
  <si>
    <t>Para el mes de mayo, se realiza la formalización del Convenio de Asociación 365 de 2024 mediante la consolidación del acta de inicio. Posterior a ello, se genera la primera reunión del Comité Técnico Operativo que propició conocer, ampliar y proyectar la información clave que debe considerarse para los resultados que se estiman en el marco del Convenio. 
Evidencias:
Acta de inicio Convenio de Asociación 365 de 2024. 
Acta reunión 15 de mayo de 2024. Primer Comité Técnico Operativo.</t>
  </si>
  <si>
    <t>Colaboratorios realizados</t>
  </si>
  <si>
    <t>Para el mes de julio, de acuerdo a los lugares de ejecución planteados en el marco del Convenio de Asociación 365 de 2024, se implementan dos (2) Colaboratorios de innovación, mediación y apropiación social en el Parque Arqueológico de San Agustín y Alto de los Ídolos y en la sede ICANH San José del Guaviare (Guaviare). 
Evidencias:
01. Sistematización, listados de asistencia y registro fotográfico de la implementación del Colaboratorio “Tejiendo saberes patrimoniales” en el Parque Arqueológico de San Agustín y Alto de los Ídolos (Huila)
02. Listados de asistencia y registro fotográfico de la implementación del primer momento del Colaboratorio "Tejiendo comunidad gestora del patrimonio intercultural y del Ser Amazónico" en San José del Guaviare (Guaviare)</t>
  </si>
  <si>
    <t>https://drive.google.com/drive/folders/16bJ8mDl7BkE19o82u7PACO6GiHtfTiQo?usp=share_link</t>
  </si>
  <si>
    <t>1. No se evidencias soportes en la carpeta, por favor cargar los soportes de todos los meses informados durante el año
2. Revisar la proyección y la meta propuesta pues no coinciden, por favor modificar.</t>
  </si>
  <si>
    <t>SAS-2</t>
  </si>
  <si>
    <t>Fomentar la investigación a través del otorgamiento de estímulos a la investigación, divulgación y procesos participativos</t>
  </si>
  <si>
    <t>Número de estímulos otorgados en la vigencia
Programa de Estímulos ICANH</t>
  </si>
  <si>
    <t>Informe de avance
documentos de soporte</t>
  </si>
  <si>
    <t>1. Durante el periodo de reporte, el equipo de estímulos realizó el acompañamiento y soporte de la plataforma a las personas interesadas en inscribir propuestas en el programa de estímulos. Se realizaron reportes periodos para medir la participación. Así mismo se sacó el aviso modificatorio 1, ampliando las fechas de participación
2. Junto al equipo de comunicaciones, se realizaron dos live que fueron trasmitidos por los canales de Facebook y YouTube del Instituto. En la primesa sesión se contó con Juan Felipe Hoyos, quien presentó las temáticas relacionadas con las convocatorias de Investigación, mientras que en la segunda sesión se expusieron las convocatorias de Apropiación Social y Divulgación. Durante los en vivo se atendieron las inquietudes recibidas en el chat.
3. se realizó el cierre de inscripciones de propuestas teniendo como resultado la publicación del listado de propuestas inscritas en cada una de las convocatorias ofertadas en el marco del programa de estímulos ICANH 2024. Así mismo, se realizó la publicación del listado de propuestas inscritas de manera extemporánea.
4. Durante el periodo de reporte, se dio respuesta a las (234) quejas, reclamos y solicitudes recibidas por correo el de convocatorias y el aplicativo Orfeo.</t>
  </si>
  <si>
    <t>1. Durante el periodo de reporte, el equipo de estímulos inició con el proceso de verificación del cumplimento de requisitos mínimos de las diferentes propuestas inscritas en cada una de las convocatorias ofertadas en el marco del programa de estímulos ICANH 2024. Una vez finalizado el proceso de verificación inicial se realizó la publicación del listado de propuestas habilitadas, rechazadas y con documentos por subsanar. Se habilitó el tiempo para la subsanación de documento por parte de los ciudadanos. 
2. Durante el periodo de reporte, se realizó la segunda verificación de los documento subsanados, teniendo como resultado el listado definitivo de propuestas inscritas y rechazadas. 
3. De manera paralela, durante el periodo de reporte, el equipo de estímulos surtió el trámite correspondiente para la designación de los jurados internos y externos que evaluarán las propuestas habilitadas de las convocatorias ofertadas en el marco del programa de estímulos ICANH 2024.
4. Durante el periodo de reporte, se dio respuesta a las (50) quejas, reclamos y solicitudes recibidas por correo el de convocatorias, telefónicamente, y el aplicativo Orfeo.</t>
  </si>
  <si>
    <t>Resolución de ganadores</t>
  </si>
  <si>
    <t>https://drive.google.com/drive/folders/1oT1BCGO9XGz7f47p8pWORDDVDhrzXGsZ?usp=share_link</t>
  </si>
  <si>
    <t>No se evidencias soportes en la carpeta, por favor cargar los soportes de todos los meses informados durante el año</t>
  </si>
  <si>
    <t>SAS-3</t>
  </si>
  <si>
    <t>Gestión Programa Nacional de Estímulos MinCulturas</t>
  </si>
  <si>
    <t>INDIRECTO</t>
  </si>
  <si>
    <t>Documentos de soporte de seguimiento</t>
  </si>
  <si>
    <t>1. Se realizó la apertura del Programa Nacional de Estímulos del Ministerio de las Culturas, las Artes y los Saberes, dicha apertura sucedió el 23 de enero de 2024.</t>
  </si>
  <si>
    <t>1. Se atendieron las inquietudes de los participantes relacionadas con las condiciones específicas</t>
  </si>
  <si>
    <t>1. El 5 de marzo tuvo cierre el Programa Nacional de Estímulos, luego del cierre se obtuvo un total de 190 propuestas inscritas en las 4 convocatorias ofertadas por el ICANH.
- “Tejiendo narrativas”: beca de investigación sobre la memoria y la lucha en la Amazonía colombiana.
- Beca para la divulgación de historias y narrativas de libertad sobre mujeres hechas por mujeres.
- De la tierra a la plaza: beca de investigación sobre los saberes y prácticas campesinas asociados a la producción agrícola.
- Beca para el fortalecimiento de proyectos de turismo cultural en torno al patrimonio arqueológico Colombiano.
2. Se realizó la selección de jurados evaluadores de las convocatorias anteriormente mencionadas con base en los perfiles compartidos por el Ministerio de Culturas, las Artes y los Saberes.</t>
  </si>
  <si>
    <t>8,33%</t>
  </si>
  <si>
    <t xml:space="preserve">1. Se realizó envío de correo de confirmación de las verificaciones técnicas realizadas a las propuestas habilitadas de las convocatorias “Tejiendo narrativas”: beca de investigación sobre la memoria y la lucha en la Amazonía colombiana, Beca para la divulgación de historias y narrativas de libertad sobre mujeres hechas por mujeres y De la tierra a la plaza: beca de investigación sobre los saberes y prácticas campesinas asociados a la producción agrícola.
2. El 20 de mayo se participó en el comité de selección de jurados, en el cual se verificó la selección realizada previamente y se realizaron los ajustes correspondientes de la misma selección.
</t>
  </si>
  <si>
    <t>1. Se realizó la proyección de las cartillas de las convocatorias De la tierra a la plaza: beca de investigación sobre los saberes y prácticas campesinas asociados a la producción agrícola y la Beca para la divulgación de historias y narrativas de libertad sobre mujeres hechas por mujeres, posteriormente se realizó los ajustes solicitados desde el Ministerio de Culturas, las Artes y los Saberes, los cuales fueron enviados para aprobación.</t>
  </si>
  <si>
    <t>https://drive.google.com/drive/folders/10PcCWzvzj8aIF2Bb7mJXQ_HqaFGFDekD?usp=share_link</t>
  </si>
  <si>
    <t>SAS-4</t>
  </si>
  <si>
    <t>Socializar la política de Apropiación Social del ICANH</t>
  </si>
  <si>
    <t>Espacios de socialización de la política de apropiación social del ICANH con entidades territoriales</t>
  </si>
  <si>
    <t>En el mes de enero se realiza una proyección de los territorios donde se trabajará desde la Subdirección de Apropiación Social y Relacionamiento con el Ciudadano, especialmente, con relación a la Estrategia de innovación, mediación y apropiación social. En ese sentido, se plantea que de estos, se priorizarán 7 territorios para realizar la respectiva socialización de la política de apropiación social del ICANH con entidades territoriales. 
Evidencia: Documento con lugares priorizados desde la Subdirección de Apropiación Social y Relacionamiento con el Ciudadano.</t>
  </si>
  <si>
    <t>El 27 de febrero de 2024 se realiza una primera reunión con el Alcalde y el Secretario de Cultura de San Agustín que permitió definir líneas de acción y compromisos conjuntos para la investigación, conservación, divulgación y apropiación social en el municipio. Se proyecta realizar una segunda reunión que se enfoque en la implementación de la política de apropiación social del ICANH desde la entidad territorial. 
Evidencia: Acta reunión 27 de febrero de 2024.</t>
  </si>
  <si>
    <t>El 02 de abril de 2024 se sostiene una reunión con la Subdirección de Gestión del Patrimonio, especialmente, con el Equipo de Asistencia Técnica a entidades territoriales, lo anterior con el propósito de presentar la estrategia de innovación, mediación y apropiación social, haciendo énfasis en el proyecto de Colaboratorios de innovación, mediación y apropiación social -proyecto fundamental que materializa la política de apropiación social-. De esta reunión se logra contactar con el equipo regional con quienes, a su vez, se propone generar una próxima comunicación para enlazar con las entidades territoriales y realizar la socialización de la política de apropiación social. 
Evidencias:
1. Acta reunión 02 de abril de 2024</t>
  </si>
  <si>
    <t>Espacios de socialización realizados</t>
  </si>
  <si>
    <t>El 24 de mayo de 2024 se sostuvo una reunión entre la Secretaría de Cultura y Turismo del municipio de Soacha, representantes de la Subdirección de Gestión del Patrimonio, Subdirección de Apropiación Social y Relacionamiento con el Ciudadano, y la Oficina Jurídica del ICANH. Esta reunión tuvo el propósito de generar un encuentro interinstitucional en donde, de cara a la afectación sufrida del patrimonio arqueológico en el municipio, especialmente, del Varon del Sol, se desarrollen espacios de participación conjuntos con la comunidad que permitan su reconocimiento, protección, investigación, divulgación y apropiación social. Dicho esto, para esta reunión se da un espacio para exponer la política de Apropiación Social del ICANH y la forma como se materializa en los Colaboratorios de innovación, mediación y apropiación social. Allí se refiere la importancia de generar unas mesas de trabajo que permitan la estructuración de dicho Colaboratorio en Soacha, del cual es importante participe la entidad territorial. Posterior a esta reunión, se socializa con la comunidad el proyecto de Colaboratorios. 
Evidencias: 
1. Acta reunión 24 de mayo de 2024 con Secretaría de Cultura y Turismo.
2. Acta reunión y listado de asistencia 24 de mayo de 2024 con comunidad.</t>
  </si>
  <si>
    <t>Para el mes de agosto de 2024, se realizaron dos espacios en los que se socializó la política de apropiación social del ICANH con entidades territoriales. Así pues, el primer espacio se llevó a cabo con la Alcaldía de San Marcos (Sucre), representada por la Secretaria de Educación y Cultura, y la Secretaria de Planeación. Y el segundo espacio se desarrolló con la Alcaldía de San Benito Abad, representada por el Asesor jurídico y la Secretaria de Planeación. Además, en este espacio acompañó la Asesora Cultural de la Gobernación de Sucre. Estos espacios se dan en el marco de la socialización de la proyección de la Declaratoria del Área Arqueológica Protegida (APP) la Mojana y, por ende, en la construcción de las medidas de manejo arqueológico del Plan de Manejo Arqueológico (PMA). En este contexto, se logró que la entidad territorial conociera el componente participativo y social que se ve representado en la estrategia de innovación, mediación y apropiación social del ICANH, la cual hace parte de la Política de Apropiación Social del Instituto. Desde allí se mencionó su articulación con el PMA para la APP, así como la importancia de que pudiese ser enlazado a los planes de trabajo territoriales alrededor de la apropiación social del patrimonio y del conocimiento. Esto desde la entidad local y en un ejercicio participativo y en red con la comunidad. 
Evidencia: 
1. Acta 20 de agosto de 2024. Reunión socialización de la Política de Apropiación del ICANH con entidad territorial de San Marcos (Sucre). 
2. Acta 22 de agosto de 2024. Reunión socialización de la Política de Apropiación del ICANH con entidad territorial de San Benito Abad (Sucre).</t>
  </si>
  <si>
    <t>https://drive.google.com/drive/folders/18RQSHYjAfOoi_Dbf_tLtfYM2hTc0P-P0?usp=share_link</t>
  </si>
  <si>
    <t>SAS-ABE-1</t>
  </si>
  <si>
    <t xml:space="preserve">Realizar la catalogación del material bibliográfico de las temáticas pertinentes para ingresar a las colecciones de la Biblioteca Especializada y sus bibliotecas satélites. </t>
  </si>
  <si>
    <t>Material Bibliográfico catalogado/Material Bibliográfico recibido y seleccionado para ingresar a las colecciones compra 2023</t>
  </si>
  <si>
    <t>Área funcional de Biblioteca Especializada</t>
  </si>
  <si>
    <t>Durante el mes de enero no se realizó catalogación de material bibliográfico de la compara-2023. 
Sin embargo, se realizó el ajuste y actualización de 408 registros, correspondientes a 400 registros de fotografías y 8 de libros. 
Evidencia: Estadística Catalogación_Enero_2024</t>
  </si>
  <si>
    <t>3,65 %</t>
  </si>
  <si>
    <t>Durante el mes de febrero se catalogaron 20 libros, 1 (uno) ingresado por donación y 19 Libros, correspondientes a los 520 libros del bibliográfico de la compara-2023. 
Avance total a febrero: 19 de 520 libros de la compara-2023. 
Evidencia: Estadística Catalogación_Febreo_2024</t>
  </si>
  <si>
    <t>Durante el mes de marzo se catalogaron 21 Libros, correspondientes a los 520 libros del bibliográfico de la compara-2023. Además, se catalogaron 48 informes arqueológicos (AIA, PAP, IHF). Para un total de 69 materiales bibliográficos catalogados. 
Avance total a marzo: 40 de 520 libros de la compara-2023. 
Evidencia: Estadística Catalogación_Marzo_2024</t>
  </si>
  <si>
    <t>Durante el mes de abril se catalogaron 25 Libros correspondientes a los 520 libros de la compara-2023. Además, se catalogaron 35 libros recibidos en donación, 10 revistas en canje. Para un total de 70 materiales bibliográficos catalogados. 
Avance total a abril: 65 de 520 libros de la compara-2023. 
Evidencia: Estadística Catalogación_Abril_2024</t>
  </si>
  <si>
    <t xml:space="preserve">Durante el mes de Mayo se catalogaron 102 Libros correspondientes a los 520 libros de la compara-2023. Además, se catalogaron 3 libros recibidos en donación, 5 Informes Arqueológicos. Para un total de 70 materiales bibliográficos catalogados. 
Avance total a abril: 167 de 520 libros de la compara-2023. 
Evidencia: Estadística Catalogación_Abril_2024
</t>
  </si>
  <si>
    <t>Durante el mes de agosto se catalogaron 36 libros correspondientes al material bibliográfico de la compara-2023. 
Total consolidado: 492 de 520 libros de la compara-2023. 
Adicionalmente se catalogaron: 6 libros y 3 revistas recibidos en donación 
Para un total de 45 materiales bibliográficos catalogados durante el mes de agosto 
Evidencia: Estadística Catalogación_Agosto_2024</t>
  </si>
  <si>
    <t>https://drive.google.com/drive/folders/1tkIDnmRF8vP5AZ3nR12BhBfjAqdTapIS?usp=share_link</t>
  </si>
  <si>
    <t>Realizar la proyección para los meses que no cuentan con el porcentaje</t>
  </si>
  <si>
    <t>SAS-ABE-2</t>
  </si>
  <si>
    <t>Generar estrategias de alianzas interinstitucionales para la actualización con las salas de lectura</t>
  </si>
  <si>
    <t>Número de acuerdos y agendas interinstitucionales gestionadas</t>
  </si>
  <si>
    <t>Durante el mes de enero no se realizó esta actividad</t>
  </si>
  <si>
    <t>Durante el mes de febrero no se realizó esta actividad</t>
  </si>
  <si>
    <t>Durante el mes de marzo no se realizó esta actividad</t>
  </si>
  <si>
    <r>
      <rPr>
        <sz val="11"/>
        <color theme="1"/>
        <rFont val="Arial"/>
        <family val="2"/>
      </rPr>
      <t xml:space="preserve">Durante el mes de mayo se realizaron acercamientos con 2 instituciones con las que se generaron alianzas en las Salas de lectura de San Agustín y Tierradentro. 
</t>
    </r>
    <r>
      <rPr>
        <b/>
        <sz val="11"/>
        <color theme="1"/>
        <rFont val="Arial"/>
        <family val="2"/>
      </rPr>
      <t>1. Sala de lectura del Parque Arqueológico de San Agustín:</t>
    </r>
    <r>
      <rPr>
        <sz val="11"/>
        <color theme="1"/>
        <rFont val="Arial"/>
        <family val="2"/>
      </rPr>
      <t xml:space="preserve"> Se realizaron 2 Actividades de promoción de lectura con el Colegio Yanacona. 
</t>
    </r>
    <r>
      <rPr>
        <b/>
        <sz val="11"/>
        <color theme="1"/>
        <rFont val="Arial"/>
        <family val="2"/>
      </rPr>
      <t>2. Sala de lectura del Parque Arqueológico Tierradentro:</t>
    </r>
    <r>
      <rPr>
        <sz val="11"/>
        <color theme="1"/>
        <rFont val="Arial"/>
        <family val="2"/>
      </rPr>
      <t xml:space="preserve"> Se realizó reunión con la Red de Bibliotecas Públicas de Inza, con el fin de reactivar la alianza. </t>
    </r>
  </si>
  <si>
    <t xml:space="preserve">Durante el mes de julio se realizó reunión con (1) institución con el fin de reactivar la alianza establecida entre la sala de lectura de la Sede Administrativa de Santa Marta y el colegio Hugo J. Bermúdez. 
Evidencia: Acta de reunión.
Adicionalmente se realizaron dos actividades en el marco de los acuerdos establecidos, así:
1.Tierredentro: Se realiza una (1) actividad con la Red de Bibliotecas de Inzá en la Biblioteca de San Andrés de Pisimbalá
2. San Agustín: Se realiza una (1) actividad con el colegio Yanacona. 
Evidencias: Listados de asistencia </t>
  </si>
  <si>
    <t>https://drive.google.com/drive/folders/1FDR8_tjEF1z6KGX1xPT4Dyyk7jEm0lxX?usp=share_link</t>
  </si>
  <si>
    <t>Verificar la meta y proyección del año porque no coinciden</t>
  </si>
  <si>
    <t>SAS-ABE-3</t>
  </si>
  <si>
    <t>Normalización de los registros catalográficos de la Biblioteca Especializada de acuerdo con los estándares internacionales vigentes</t>
  </si>
  <si>
    <t>N° de registros catalográficos normalizados</t>
  </si>
  <si>
    <t>Durante el mes de enero se realizó la normalización de 6 registros catalográficos.
Avance total a febrero: 6 de 2500 registros normalizados. 
Evidencia: Estadística de normalización_Enero_2024</t>
  </si>
  <si>
    <t>Durante el mes de febrero se realizó la normalización de 52 registros catalográficos.
Avance total a febrero: 58 de 2500 registros normalizados. 
Evidencia: Estadística de normalización_Febrero_2024</t>
  </si>
  <si>
    <t>Durante el mes de marzo se realizó la normalización de 115 registros catalográficos correspondientes.
Avance total a marzo: 176 de 2500 registros normalizados. 
Evidencia: Estadística de normalización_Marzo_2024</t>
  </si>
  <si>
    <t>Durante el mes de abril se realizó la normalización de 95 registros catalográficos correspondientes.
Avance total a marzo: 271 de 2500 registros normalizados. 
Evidencia: Estadística de normalización_Abril_2024.</t>
  </si>
  <si>
    <t>Durante el mes de abril se realizó la normalización de 202 registros catalográficos correspondientes. 
Avance total a abril: 470 de 2500 registros normalizados. 
Evidencia: Estadística de normalización_Mayo_2024.</t>
  </si>
  <si>
    <t>Durante el mes de junio se realizó la normalización de 290 registros catalográficos correspondientes.
Avance total a junio: 470 de 2500 registros normalizados. 
Evidencia: Estadista de normalización_Junio_2024.</t>
  </si>
  <si>
    <t>Durante el mes de julio se realizó la normalización de 290 registros catalográficos correspondientes.
Avance total a junio: 1.050 de 2.500 registros normalizados. 
Evidencia: Estadista de normalización_Julio_2024.</t>
  </si>
  <si>
    <t>Durante el mes de agosto se realizó la normalización de 290 registros catalográficos correspondientes. 
Avance total a junio: 1.340 de 2.500 registros normalizados. 
Evidencia: Estadista de normalización_Agosto_2024.</t>
  </si>
  <si>
    <t>https://drive.google.com/drive/folders/1mgOAHMizRQveohwHMfqp8NP6iKz3HBjc?usp=share_link</t>
  </si>
  <si>
    <t>SAS-ABE-4</t>
  </si>
  <si>
    <t>Digitalización de informes arqueológicos y mapas anexos, que se encuentran en formato papel</t>
  </si>
  <si>
    <t>N° de documentos en formato papel entregados al proveedor / N° de documentos digitalizados por el proveedor</t>
  </si>
  <si>
    <t>Durante el mes de enero no se realiza esta actividad</t>
  </si>
  <si>
    <t>Durante el mes de febrero no se realiza esta actividad</t>
  </si>
  <si>
    <t>Durante el mes de abril no se realiza esta actividad.
Sin embargo, desde contratos se hace la publicación del proceso en el Secop II.</t>
  </si>
  <si>
    <t xml:space="preserve">En el mes de agosto se realizó el proceso de publicación en secopII del proceso de digitalización </t>
  </si>
  <si>
    <t>SAS-ARC-1</t>
  </si>
  <si>
    <t>Promover la atención ciudadana oportuna al interior del ICANH</t>
  </si>
  <si>
    <t>Porcentaje de avance en la implementación del protocolo de atención a solicitudes realizadas</t>
  </si>
  <si>
    <t>Área funcional de Relacionamiento con el Ciudadano</t>
  </si>
  <si>
    <t>https://drive.google.com/drive/folders/1BPbH8oHd-adu4BbGOstVFkQ_iOLDBB9o?usp=share_link</t>
  </si>
  <si>
    <t>SAS-ARC-2</t>
  </si>
  <si>
    <t>Desarrollar espacios de participación ciudadana incluyentes con enfoque territorial y poblacional.</t>
  </si>
  <si>
    <t>Número de espacios de participación ciudadana en la gestión pública realizados</t>
  </si>
  <si>
    <t>Espacios de participación ciudadana realizados</t>
  </si>
  <si>
    <t>Para el mes de junio, de acuerdo a los lugares de ejecución planteados en el marco del Convenio de Asociación 365 de 2024, se implementan inicialmente tres (3) Colaboratorios de innovación, mediación y apropiación social, estos en el Parque Arqueológico de Tierradentro (Cauca), el primer momento en el Parque Arqueológico y del Patrimonio Cultural de Usme (Bogotá DC) y Tumaco (Nariño). 
Evidencias: 
01. Sistematización, listados de asistencia y registro fotográfico de la implementación del Colaboratorio "Tejiendo experiencias de mujeres campesinas frente al patrimonio" del Parque Arqueológico de Tierradentro (Cauca)
02. Listados de asistencia y registro fotográfico de la implementación del primer momento del Colaboratorio "Tejiendo juntanzas por la protección del patrimonio cultural de Usme" del Parque Arqueológico y del Patrimonio Cultural de Usme (Bogotá DC).
03. Sistematización, listados de asistencia y registro fotográfico de la implementación del Colaboratorio "Tejiendo raíces, cultura y patrimonio" de Tumaco (Nariño)</t>
  </si>
  <si>
    <t>https://drive.google.com/drive/folders/1kA5eM7bELFdHahDiw0LMm-xUuGCyq995?usp=share_link</t>
  </si>
  <si>
    <t>SAS-ARC-3</t>
  </si>
  <si>
    <t xml:space="preserve">Realizar seguimiento a la Política de Participación ciudadana </t>
  </si>
  <si>
    <t>Acciones desarrolladas / Acciones formuladas</t>
  </si>
  <si>
    <t>En este periodo se realizó la modificación del formato de la estrategia de participación ciudadana y rendición de cuentas al cual se le incluyeron 3 columnas nuevas en la fase de seguimiento:
Columna AA: número de beneficiarios directos/indirectos
Columna AB: Recursos invertidos
Columna AC: Resultado de encuesta de satisfacción del espacio realizado
Así mismo se realizó la solicitud a todas las áreas del instituto para la consolidación de los espacios de participación ciudadana proyectados para la vigencia 2024.
Evidencias
01 Correo de solicitud de modificación de formato de estrategia de participación ciudadana
02 Correo de solicitud de proyección espacios de participación ciudadana para la vigencia 2024
Acción formulada: Planear las actividades de la estrategia de participación ciudadana de la vigencia</t>
  </si>
  <si>
    <t>Consolidación y publicación de la estrategia de participación ciudadana de la vigencia 2024, con 21 espacios de participación ciudadana proyectados.
Evidencias
01 Matriz de estrategia de participación ciudadana 2024
02 Publicación de la estrategia en la sede electrónica
Acción formulada: Publicar la estrategia de participación ciudadana de la vigencia en la sede electrónica.</t>
  </si>
  <si>
    <t>Ajuste de la matriz de estrategia de participación ciudadana de la vigencia 2024, con 28 espacios de participación ciudadana proyectados.
Evidencias: 01 Matriz de estrategia de participación ciudadana 2024, ajustada.
Acción formulada: Seguimiento y ajuste a la estrategia de participación ciudadana de la vigencia 2024</t>
  </si>
  <si>
    <t>Se presentó en el comité directivo del 28 de mayo la propuesta para la rendición de cuentas y los espacios de diálogo participativos, en la cual se aprobó la fecha y lugar de cada uno:
2 espacios de diálogo participativo: San Agustín - sábado 27 de julio
Santa Marta - sábado 10 de agosto
1 Audiencia oficial de rendición de cuentas: Bogotá jueves 29 de agosto
Evidencias: 01 Acta de comité directivo 28 de mayo
02 Cronograma de rendición de cuentas
Acción formulada: Preparación espacios de participación ciudadana - rendición de cuentas</t>
  </si>
  <si>
    <t>Se realizó la primera reunión de trabajo con el equipo líder de la rendición de cuentas el 2 de junio.
2 espacios de diálogo participativo: San Agustín - sábado 27 de julio
Santa Marta - sábado 10 de agosto
1 Audiencia oficial de rendición de cuentas: Bogotá jueves 29 de agosto
Evidencias: 
01Grabación de reunión de trabajo # 1 de rendición de cuentas
02 Cronograma de rendición de cuentas
Acción formulada: Preparación espacios de participación ciudadana - rendición de cuentas</t>
  </si>
  <si>
    <t>https://drive.google.com/drive/folders/1jJJP4HU5TGmnRKkg6NZWxcTQrZgrv9Ww?usp=share_link</t>
  </si>
  <si>
    <t>SAS-ARC-4</t>
  </si>
  <si>
    <t>Realizar seguimiento a la Política de servicio al ciudadano</t>
  </si>
  <si>
    <t>01 Se actualizaron las carteleras físicas de la casa administrativa y misional 
Acción formulada: Actualizar la información institucional en las sedes del ICANH de acuerdo a la política de transparencia para público interno y externo.
Evidencias: 01 Carteleras enero
02 Se realizó gestión diaria de módulo PQRS y se asignan las peticiones de la ciudadanía a las áreas encargadas.
Acción formulada: Gestionar el módulo PQRS en la sede electrónica de la entidad, canal disponible para que la ciudadanía realice solicitudes a la entidad.
Evidencias: 02 Matriz de gestión y seguimiento del módulo PQRS-WEB_enero
03 Consolidación de la información recolectada bajo el convenio marco con la Uniclaretiana, caracterización e investigación dirigida a trabajadores de parques arqueológicos y visitantes.
Acción formulada: Caracterización de grupos de valor y de interés
Evidencias: 03 Matriz de respuestas de caracterización_parques arqueológicos
04 Formulación de la estrategia de servicio al ciudadano en el PTEP, el cual debía publicarse antes del 31 de enero de la presente vigencia.
Acción formulada: Publicación de la estrategia de servicio al ciudadano del ICANH por cada vigencia.
Evidencias: 04 Matriz PTEP</t>
  </si>
  <si>
    <t>01 Se actualizaron las carteleras físicas de la casa administrativa y misional 
Acción formulada: Actualizar la información institucional en las sedes del ICANH de acuerdo a la política de transparencia para público interno y externo.
Evidencias: 01 Carteleras febrero
02 Se realizó gestión diaria de módulo PQRS y se asignan las peticiones de la ciudadanía a las áreas encargadas.
Acción formulada: Gestionar el módulo PQRS en la sede electrónica de la entidad, canal disponible para que la ciudadanía realice solicitudes a la entidad.
Evidencias: 02 Matriz de gestión y seguimiento del módulo PQRS-WEB_febrero
03 Diseño y formulación de herramienta de caracterización de beneficiarios directos del ICANH.
Acción formulada: Caracterización de grupos de valor y de interés
Evidencia: 03 Formato de caracterización de beneficiarios directos, ya publicado en intranet
04 Se asistió a la sesión de "Relacionamiento Estado-Ciudadanías", invitación que realiza la Dirección de Participación, Transparencia y Servicio al Ciudadano de Función Pública.
Acción formulada: Capacitar al equipo de relacionamiento con el ciudadano para fortalecer competencias que fortalezcan la relación del ICANH con las ciudadanías.
Evidencia: 04 Memorias de capacitación "Relacionamiento Estado-Ciudadanías"</t>
  </si>
  <si>
    <t>01 Se actualizaron las carteleras físicas de la casa administrativa y misional 
Acción formulada: Actualizar la información institucional en las sedes del ICANH de acuerdo a la política de transparencia para público interno y externo.
Evidencias: 01 Carteleras marzo
02 Se realizó gestión diaria de módulo PQRS y se asignan las peticiones de la ciudadanía a las áreas encargadas.
Acción formulada: Gestionar el módulo PQRS en la sede electrónica de la entidad, canal disponible para que la ciudadanía realice solicitudes a la entidad.
Evidencias: 02 Matriz de gestión y seguimiento del módulo PQRS-WEB_marzo
03 Se realizó propuesta de metodología de laboratorios de simplicidad de acuerdo a lo estipulado en los lineamientos de la Política de servicio al ciudadano.
Acción formulada: Implementar en el ICANH la estrategia de lenguaje claro
Evidencia: 03 Presentación Laboratorios de simplicidad
03 Propuesta borrador metodología laboratorios de simplicidad
04 Se asistió a la sesión de "Estrategias de servicio al ciudadano", invitación que realiza la Dirección de Participación, Transparencia y Servicio al Ciudadano de Función Pública.
Acción formulada: Capacitar al equipo de relacionamiento con el ciudadano para fortalecer competencias que fortalezcan la relación del ICANH con las ciudadanías.
Evidencia: 04 Memorias de capacitación "Estrategias de servicio al ciudadano"
04 Presentación Estrategia_servicio 2024</t>
  </si>
  <si>
    <t>https://drive.google.com/drive/folders/1ySrGbZfnmNmQ2osho6FuyN2SgLOzFu-d?usp=share_link</t>
  </si>
  <si>
    <t>1. Fortalecer la gestión del patrimonio arqueológico como determinante en el ordenamiento territorial que integra múltiples dimensiones de la vida social, económica, política, ambiental y cultural para la construcción sostenible y democrática de los territorios. </t>
  </si>
  <si>
    <t>SGP-1</t>
  </si>
  <si>
    <t>Ejecutar acciones de protección en los sitios de patrimonio mundial a cargo del ICANH</t>
  </si>
  <si>
    <t>Informe de acciones de protección en los sitios de patrimonio mundial a cargo del ICANH</t>
  </si>
  <si>
    <t>Subdirección de Gestión del Patrimonio</t>
  </si>
  <si>
    <t>Informe de actividades realizadas</t>
  </si>
  <si>
    <t>En el mes de enero se llevó a cabo la celebración de la reunión del Comité Técnico en la que se elaboró plan de trabajo a desarrollar en el 2024</t>
  </si>
  <si>
    <t xml:space="preserve">
El 29 de mayo se llevó a cabo la capacitación a estudiantes del SENA acerca de los valores culturales del Parque Nacional Natural Serranía de Chiribiquete
El 23 de mayo se realizó la sesión ordinaria del Comité Técnico del Qhapaq Ñan y en él se discutió temas asociados al portal web de Geonode
El 30 de mayo se llevó a cabo la mesa de trabajo interinstitucional y del Consejo Territorial de Cabildos Indígenas de la Sierra Nevada de Santa Marta (CTC) para dialogar con ocasión a la nominación de la Sierra Nevada de Santa Marta como sitio de Patrimonio Mundial</t>
  </si>
  <si>
    <t>Se realizaron en el mes de agosto secretarias técnicas del QÑ</t>
  </si>
  <si>
    <t>https://drive.google.com/drive/folders/1mbI5PpfmpB0dWmZuav9lz824l7rM9wHy?usp=share_link</t>
  </si>
  <si>
    <t>SGP-2</t>
  </si>
  <si>
    <t>Desarrollar la gestión del proceso Patrimonio cultural sumergido</t>
  </si>
  <si>
    <t>Acciones desarrolladas en relación con el patrimonio cultural sumergido</t>
  </si>
  <si>
    <t xml:space="preserve">Contratos de los profesionales que apoyaran el desarrollo de las actividades y obligaciones del ICANH en materia de Patrimonio Cultural Sumergido. </t>
  </si>
  <si>
    <t>Se desarrolló el proceso de contratación de los profesionales del área de Tecnologías Aplicadas al Patrimonio y Patrimonio Cultural Sumergido. 
https://drive.google.com/drive/folders/1Ls_sCPl4GqdO2S7DfUGBn7PmhBTdqZeK?usp=drive_link</t>
  </si>
  <si>
    <t xml:space="preserve">Evidencias de desarrollo del plan de manejo arqueológico, investigación en aguas interiores y Providencia y Santa Catalina. </t>
  </si>
  <si>
    <t>Organizar el simposio de "patrimonio cultural sumergido patrimonio bio cultural".</t>
  </si>
  <si>
    <t>Desarrollar evento sobre aguas internas y lagunas</t>
  </si>
  <si>
    <t>Contar con informe final de las actividades desarrolladas durante la vigencia</t>
  </si>
  <si>
    <t>https://drive.google.com/drive/folders/1H3wX0FNt_sOyAQlfqkzcNaFm7JilM9VY?usp=share_link</t>
  </si>
  <si>
    <t>SGP-GP-1</t>
  </si>
  <si>
    <t>Llevar a cabo acciones de conservación preventiva en parques arqueológicos</t>
  </si>
  <si>
    <t>Porcentaje de avance en las acciones de conservación realizadas en parques arqueológicos</t>
  </si>
  <si>
    <t>Grupo de Patrimonio</t>
  </si>
  <si>
    <t>Informe Ejecutivo con evidencias</t>
  </si>
  <si>
    <t xml:space="preserve">En el mes de Febrero se avanzó en los proyectos de la siguiente manera: 
en el proyecto de establecer el Plan Estratégico de Conservación del área de San Agustín según las necesidades de cada uno de los sitios: Parque Arqueológico de San Agustín, Alto de Ídolos, Piedras, Isnos, Purutal, La Pelota, El Tablón, La Chaquira.
Se adelanto la organización de las actividades de conservación y el apoyo de empezar a organizar la logística para el trabajo. Igualmente se organizó el plan de trabajo para las acciones a desarrollar. 
Para el proyecto: Construcción de la cartografía, planimetría y topografía de Santa María la antigua del Darién - Alto de los Ídolos y Alto de las Piedras y evaluación de la arquitectura de protección.
Se continuó con el trabajo reportado en Enero, donde se continuó con el renderizado final de la documentación del Parque Arqueológico de San Agustín y ajustes menores a documentación de Tierradentro.
En el proyecto: Implementación de la base de datos (SIG) para el proceso de Inventario de los bienes Inmuebles que se encuentran en los Parques Arqueológicos.
Se inició el proceso de cargue de datos a la base de datos desarrollada durante la vigencia 2023. Se empezó con el cargue de datos de la información de los bienes arqueológicos inmuebles que se encuentran en los parques. 
En el proyecto La plaza de San Sebastián - Arqueología Comunitaria en Santa María Antigua del Darién (proyecto cofinanciado por la Oficina Suiza de Cultura).
Dada la necesidad de estipular el convenio con la Fundación Trenza para la gestión de los recursos entregados por la Oficina Suiza de Cultura, con el apoyo de la secretaria general se avanzó en la construcción de los estudios previos y los documentos técnicos de soporte para este proceso. 
</t>
  </si>
  <si>
    <t>Durante el mes de abril se realizó salida de campo a los Parques Arqueológicos del Huila y los sitios de área de influencia de San Agustín e Isnos donde se recolecto información para la construcción de los Planes Programas y Proyectos que construirán el Plan estratégico. Así mismo, durante el mes de abril se realizaron las primeras acciones en el parque de Tierradentro, especialmente en la rehabilitación de barandas y elementos de seguridad. Se continuó con el procesamiento de datos del área de San Agustín y se realizó la toma de datos de los parques Altos de los Ídolos, Alto de las piedras, y sitios de áreas de influencia de San Agustín e Isnos. Se continuó el proceso de cargue de datos del parque arqueológico de Tierradentro dentro de la base de datos que se está desarrollando. Se realizó la primera salida de campo y excavación contemplada en el cronograma del proyecto de Arqueología comunitaria en el Parque arqueológico de Santa María la Antigua del Darién.</t>
  </si>
  <si>
    <t>https://drive.google.com/drive/folders/1LRaT3DhK5uTM9TodbPBGJVeqnTNr1t1e?usp=share_link</t>
  </si>
  <si>
    <t>SGP-GP-2</t>
  </si>
  <si>
    <t>Llevar a cabo el seguimiento a la gestión de las áreas arqueológicas protegidas.</t>
  </si>
  <si>
    <t>Porcentaje de avance en las acciones de seguimiento a las áreas arqueológicas protegidas (Incluye comunicaciones, evaluaciones, comisiones y participación en espacios de trabajo)</t>
  </si>
  <si>
    <t xml:space="preserve">Durante el mes de mayo se realizaron cuatro comisiones en temas relacionados con las AAP y nuevas declaratorias (relacionado con Piedras Blancas, La Lindosa y La Mojana). Cinco comunicados relacionados con la gestión de Piedras Blancas, Salado de Consotá, y Hacienda El Carmen. Un tema relacionado con una evaluación PAP en Piedras Blancas. Numerosas reuniones alrededor de las AAP Pueblito, La Lindosa, el Infiernito, Sogamoso, Abra, Hacienda El Carmen, Hacienda Tequendama, y sobre la declaratoria de La Mojana. </t>
  </si>
  <si>
    <t>Durante el mes de agosto se realizaron seis comisiones en temas relacionados con las AAP, y apoyos solicitados al equipo (relacionado con Piedras Blancas, Cerro El Volador, UPTC - Tunja, Museo de Sogamoso, El Infiernito, Tequendama y La Mojana). Catorce comunicados relacionados con las AAP Cerro El Volador, Piedras Blancas, Arboleda Berruecos, Pupiales, La Lindosa, El Abra, Hacienda El Carmen, y generales de las AAP. Veinte reuniones alrededor de diferentes AAP, y temas internos sobre las generalidades de la gestión de las Áreas, incluyendo la declaratoria de La Mojana. En cuanto a relacionamientos, se tramitaron los últimos documentos para la firma del convenio ICANH - UdeA, se asesoró a una funcionaria de la Sec. De Cultura de Medellín en materia de requerimientos para la actualización del PMA del AAP Cerro el Volador, se participó en una Mesa Técnica para un proyecto de ley para Sáchica, y se participó en diferentes reuniones internas.</t>
  </si>
  <si>
    <t>https://drive.google.com/drive/folders/1K3VCT9jcAZbYuro9oC9Xd9Mhh8UInb2Y?usp=share_link</t>
  </si>
  <si>
    <t>SGP-GP-3</t>
  </si>
  <si>
    <t>Desarrollar la gestión de aplicativos del patrimonio arqueológico.</t>
  </si>
  <si>
    <t>Porcentaje de avance en las acciones desarrolladas durante la vigencia en los aplicativos (geovisores) del catalogo de cerámica - CerarCo y el atlas de arqueología</t>
  </si>
  <si>
    <t xml:space="preserve">Durante el mes de abril, se contestaron 4 solicitudes ciudadanas (ver número de radicados en Informe ejecutivo de soporte). Se registraron 105 sitios arqueológicos de trabajo,. Se remitió información solicitada por el Grupo de Arqueología sobre 7 hallazgos fortuitos. Se apoyó en la consulta de información requerida sobre 10 sitios relacionados con Áreas Arqueológicas Protegidas, </t>
  </si>
  <si>
    <t>En el mes de julio, a solicitud de HF, se ingresaron cinco nuevos sitios arqueológicos. Además, se continúa con la incorporación de la base de datos de los informes generados durante los últimos 20 años por el grupo de investigación GIPRI. Con corte al 30 de junio, se han registrado un total de 245 sitios arqueológicos. Estos registros incluyen detalles sobre la ubicación, características y hallazgos principales de cada sitio. 
Durante el mes de junio, se adelantaron los lineamientos de CERARCO. En cuanto al trabajo con las piezas se realizaron 15 digitalizaciones de piezas cerámicas en 3D y la migración de las 30 fichas de la subregión CCura a la página web</t>
  </si>
  <si>
    <t>En el mes de julio, se continuó con la revisión del Atlas Arqueológico Colombiano, identificándose más de 2,696 sitios sin coordenadas o con información incompleta. Durante este período, se han atendido 543 de estos sitios, los cuales ya están visibles en el mapa con sus respectivos datos actualizados. Además, desde el área de hallazgos fortuitos, se solicitó la aprobación de seis nuevos sitios arqueológicos, los cuales están en proceso de evaluación para su inclusión oficial en el Atlas.
Durante el mes de Julio en el proyecto CERARCO se realizó el acompañamiento al registro de piezas arqueológicas en el diligenciamiento de fichas, registro 3D y fotografía de detalles para un proceso de entrega y tenencia a pueblos indígenas. La plataforma se robusteció con la migración de 30 fichas de Urabá y 20 fichas de la Sierra Nevada de Santa Marta. Además, se realizó la investigación bibliográfica y proyección de modelos cerámicos de Tierradentro y San Agustín. adicionalmente se creó una estrategia de divulgación la cual cuenta con la pieza de la quincena y la proyección de talleres de dibujo y fotogrametría.</t>
  </si>
  <si>
    <t>https://drive.google.com/drive/folders/1JjxfXlFW74b_1-5tYXMh3x1UZ_BGD0e8?usp=share_link</t>
  </si>
  <si>
    <t>SGP-GP-4</t>
  </si>
  <si>
    <t xml:space="preserve">Apoyar procesos de asistencia territorial sobre patrimonio arqueológico </t>
  </si>
  <si>
    <t>https://drive.google.com/drive/folders/1k7RvUB4TTwL8nB4xAdhfaFv5FbinRDZv?usp=share_link</t>
  </si>
  <si>
    <t>SGP-GP-5</t>
  </si>
  <si>
    <t>Numero de informes de acompañamiento a procesos de conservación del patrimonio arqueológico a nivel nacional</t>
  </si>
  <si>
    <t>https://drive.google.com/drive/folders/12dufhyyDvMIQNlYHnFuG6hpqNyBDlc2d?usp=share_link</t>
  </si>
  <si>
    <t>Verificar la proyección de los mese informados pues no corresponde la cantidad proyectada con el soporte, revisar las celdas color rojo.
Además, la proyección no puede ser menos a la meta propuesta de la actividad</t>
  </si>
  <si>
    <t>SGP-GA-1</t>
  </si>
  <si>
    <t>Construir documento borrador de términos de referencia del Programa de Arqueología Preventiva - PAP</t>
  </si>
  <si>
    <t>Documento borrador de términos de referencia del Programa de Arqueología Preventiva - PAP para revisión interna del ICANH</t>
  </si>
  <si>
    <t>Grupo de Arqueología</t>
  </si>
  <si>
    <t>Borrador de términos de referencia del Programa de Arqueología Preventiva - PAP</t>
  </si>
  <si>
    <t>Se avanzó en la revisión y ajustes al borrador de los Términos de Rerencia del PAP hasta el capítulo 2. (Marco Normativo).</t>
  </si>
  <si>
    <t>Se avanzó en la revisión y ajustes al borrador de los Términos de Rerencia del PAP hasta el capítulo 3. (Fase de Registro).</t>
  </si>
  <si>
    <t>Se avanzó en la revisión y ajustes al borrador de los Términos de Rerencia del PAP hasta el capítulo 4. (Fase de Diagnóstico y Prospección).</t>
  </si>
  <si>
    <t>Se avanzó en la revisión y ajustes al borrador de los Términos de Rerencia del PAP hasta el capítulo 6. (Fase de Implementación del Plan de Manejo Arqueológico).</t>
  </si>
  <si>
    <t xml:space="preserve">Se avanzó en la revisión y ajustes al borrador de los Términos de Rerencia del PAP hasta el capítulo 9. (Cambios al Programa de Arqueología Preventiva) </t>
  </si>
  <si>
    <t xml:space="preserve">Se termina la revisión integral del documento y se hace entrega a la Coordinación de la versión final de los Términos de Referencia para los Programas de Arqueología Preventiva. Una vez aprobado el proyecto-decreto 138 de 2019, los términos de referencia saldrán a comentarios de la ciudadanía. </t>
  </si>
  <si>
    <t>https://drive.google.com/drive/folders/1E_KHkePUKCUQos2gHZGAML8QAMzxf5R3?usp=share_link</t>
  </si>
  <si>
    <t>SGP-GA-2</t>
  </si>
  <si>
    <t>Construir documento borrador de resolución del Registro Nacional de Arqueólogos - RNA</t>
  </si>
  <si>
    <t>Documento borrador de resolución del Registro Nacional de Arqueólogos - RNA</t>
  </si>
  <si>
    <t>Revisión al documento borrador de resolución del Registro Nacional de Arqueólogos - RNA</t>
  </si>
  <si>
    <t>Reunión de avance con la Oficina Asesora Jurídica para revisar los ajustes e inclusiones que se realizaron al documento borrador de resolución del Registro Nacional de Arqueólogos - RNA</t>
  </si>
  <si>
    <t>Se presentó solicitud de concepto técnico al Departamento Administrativo de la Función Pública para conocer si es viable (jurídicamente hablando) equiparar equivalencias entre formación académica y experiencia laboral como requisitos para obtener el RNA en unos casos particulares.</t>
  </si>
  <si>
    <t>Se recibió respuesta del Departamento Administrativo de la Función Pública respecto al concepto técnico sobre las equivalencias entre formación académica y experiencia laboral como requisitos para obtener el RNA en unos casos particulares. desde la OAJ se está a la espera de la generación de espacios internos para discutir sobre la respuesta.</t>
  </si>
  <si>
    <t>Se revisó el concepto técnico-jurídico emitido desde el Departamento Administrativo de la Función Pública sobre las equivalencias entre formación académica y experiencia laboral como requisitos para obtener el RNA en unos casos particulares. Con base en dicho concepto, se agendó una reunión entre la OAJ y el grupo de Arqueología para revisar los alcances y ajustes que debería tener la Resolución.</t>
  </si>
  <si>
    <t>https://drive.google.com/drive/folders/1N8gwDc3gA3Y79DBd3EsxqklzznV41u9T?usp=share_link</t>
  </si>
  <si>
    <t>SGP-GA-3</t>
  </si>
  <si>
    <t>Construir documento borrador de términos de referencia para las Autorizaciones de Intervención Arqueológica - AIA</t>
  </si>
  <si>
    <t>Documento borrador de términos de referencia para las Autorizaciones de Intervención Arqueológica - AIA revisión interna del ICANH</t>
  </si>
  <si>
    <t>Documento borrador de términos de referencia para las Autorizaciones de Intervención Arqueológica - AIA</t>
  </si>
  <si>
    <t>Se avanzó en la revisión y ajustes al borrador de los Términos de Rerencia de las AIA hasta el capítulo 2. (Marco Normativo).</t>
  </si>
  <si>
    <t>Se avanzó en la revisión y ajustes al borrador de los Términos de Rerencia de las AIA hasta el capítulo 3. (Definición de conceptos generales).</t>
  </si>
  <si>
    <t>Se avanzó en la revisión y ajustes al borrador de los Términos de Rerencia de las AIA hasta el capítulo 4. (SOLICITUD DE AUTORIZACIÓN DE INTERVENCIÓN ARQUEOLÓGICA PARA INVESTIGACIÓN ACADÉMICA).</t>
  </si>
  <si>
    <t>Se avanzó en la revisión y ajustes al borrador de los Términos de Rerencia de las AIA hasta el capítulo 5. (SOLICITUD DE AUTORIZACIÓN DE INTERVENCIÓN ARQUEOLÓGICA PARA LA IMPLEMENTACIÓN DE MEDIDAS DE MANEJO.).</t>
  </si>
  <si>
    <t>Se avanzó en la revisión y ajustes al borrador de los Términos de Rerencia de las AIA hasta el capítulo 6.4.2. Autorización de Intervención Arqueológica en centros históricos.</t>
  </si>
  <si>
    <t>Se avanzó en la revisión y ajustes al borrador de los Términos de Rerencia de las AIA hasta el capítulo 7. Intervenciones de restauración y conservación.</t>
  </si>
  <si>
    <t xml:space="preserve">La actividad se culminó </t>
  </si>
  <si>
    <t>https://drive.google.com/drive/folders/1uogLUnAf5Izl9P_0rPdbedNM-LPyAm5h?usp=share_link</t>
  </si>
  <si>
    <t>SGP-GA-4</t>
  </si>
  <si>
    <t>Construir guía única interna para arqueólogos evaluadores</t>
  </si>
  <si>
    <t xml:space="preserve">Guía para uso interno de los evaluadores </t>
  </si>
  <si>
    <t>Se realizó una revisión y retroalimentación de la Guía Interna de evaluadores según las observaciones realizadas por parte de los evaluadores de PAP.</t>
  </si>
  <si>
    <t>Se realizó una revisión y retroalimentación de la Guía Interna de evaluadores según las observaciones realizadas por parte de los líderes de PAP.</t>
  </si>
  <si>
    <t>Se avanzó en la revisión y ajustes al borrador de la Guía Única Interna para Arqueólogos evaluadores hasta el capítulo 2. (II. Fase de Diagnóstico y Prospección).</t>
  </si>
  <si>
    <t>Se avanzó en la revisión y ajustes al borrador de la Guía Única Interna para Arqueólogos evaluadores hasta el capítulo 4. (IV. Informes de Avance).</t>
  </si>
  <si>
    <t>Se avanzó en la revisión y ajustes al borrador de la Guía Única Interna para Arqueólogos evaluadores hasta el capítulo 6. (VI. FASE DE IMPLEMENTACIÓN DEL PLAN DE MANEJO ARQUEOLÓGICO).</t>
  </si>
  <si>
    <t xml:space="preserve">Se termina la revisión integral del documento y se hace entrega de la versión final de la guía interna del Evaluador. Esta guía será implementada desde el mes de julio. </t>
  </si>
  <si>
    <t>https://drive.google.com/drive/folders/1FHG_JJywXoAxJOQczTHsrqWn1_NwqUcN?usp=share_link</t>
  </si>
  <si>
    <t>SGP-GA-5</t>
  </si>
  <si>
    <t>Llevar la actualización del inventario de la piezas de la colección arqueológica del ICANH (colección Bogotá)</t>
  </si>
  <si>
    <t>Inventario actualizado sobre las piezas arqueológicas que reposan en el Museo Nacional y en la bodega Boyacá Real</t>
  </si>
  <si>
    <t>Se realizó una revisión a los ingresos que se habían realizado durante los meses anteriores al Inventario de las piezas arqueológicas que reposan en el Museo Nacional y en la bodega Boyacá Real</t>
  </si>
  <si>
    <t>En el mes de febrero, se han registrado y actualizado en el inventario 1155 piezas del Museo Nacional.</t>
  </si>
  <si>
    <t>En el mes de marzo, se han registrado y actualizado en el inventario 1307 piezas del Museo Nacional.</t>
  </si>
  <si>
    <t>En el mes de abril, se han registrado y actualizado en el inventario 1287 piezas del Museo Nacional.</t>
  </si>
  <si>
    <t>En el mes de mayo, se han registrado y actualizado en el inventario 2129 piezas del Museo Nacional.</t>
  </si>
  <si>
    <t>En el mes de junio, se han registrado y actualizado en el inventario 104 piezas del Museo Nacional.</t>
  </si>
  <si>
    <t>En el mes de julio, se han registrado y actualizado en el inventario 774 piezas del Museo Nacional.</t>
  </si>
  <si>
    <t>En el mes de agosto, se han registrado y actualizado en el inventario 939 piezas del Museo Nacional.</t>
  </si>
  <si>
    <t>https://drive.google.com/drive/folders/1pZUuvnMVwrANtn33jLao3rsQWt4mX7wF?usp=share_link</t>
  </si>
  <si>
    <t>SGP-GA-6</t>
  </si>
  <si>
    <t>Entregar los insumos para la actualización de la capa del año 2020 de los Programas de Arqueología Preventiva de modelos de datos en el atlas arqueológico.</t>
  </si>
  <si>
    <t>Insumos para actualizar la capa en el atlas arqueológico de los polígonos registrados en los PAP</t>
  </si>
  <si>
    <t>registros en la matriz de modelo de datos</t>
  </si>
  <si>
    <t>Ingreso de registros en la matriz de modelo de datos</t>
  </si>
  <si>
    <t>Registros en la matriz de modelo de datos</t>
  </si>
  <si>
    <t>Se avanzó en las actividades con el fin de obtener la primera capa para visualizar los polígonos generales y polígonos específicos de los Programas de Arqueología Preventiva Registrados.</t>
  </si>
  <si>
    <t>registros en la matriz de modelo de datos
Entrega de Capa Piloto a coordinación</t>
  </si>
  <si>
    <t>https://drive.google.com/drive/folders/1cGYBlTyzIZlGZUvqoVFJ8uFo7cP4Bvkv?usp=share_link</t>
  </si>
  <si>
    <t>SGP-GA-7</t>
  </si>
  <si>
    <t>Llevar a cabo el desarrollo de la ventanilla única de trámites del Grupo de Arqueología</t>
  </si>
  <si>
    <t>Plataforma idónea para la radicación y gestión de la información documental del Grupo de Arqueología</t>
  </si>
  <si>
    <t xml:space="preserve">Inicio del proceso contractual y revisión de estudios previos, ficha técnica, solicitud de CDP para iniciar la Licitación. </t>
  </si>
  <si>
    <t>Responder a las observaciones de los proponentes y realizar modificaciones a la ficha técnica</t>
  </si>
  <si>
    <t>Se realizó la solicitud de aclaración de precios unitarios para establecer presupuestos, teniendo en cuenta que se omite el componente del motor de búsqueda con el repositorio de Universidades.
Se ajustan documentos precontractuales para publicar un nuevo proceso de selección, y se establece un nuevo presupuesto.</t>
  </si>
  <si>
    <t>Adjudicación e inicio del contrato</t>
  </si>
  <si>
    <t>Mesas de trabajo para el diseño de la ventanilla única de trámites y plataformas asociadas</t>
  </si>
  <si>
    <t>En junio se realizó la apertura de sobres de las 14 ofertas que llegaron. La evaluación preliminar técnica, económica, financiera, jurídica y de ponderables. Hubo empresas que subsanaron, y luego se publicó el informe definitivo</t>
  </si>
  <si>
    <t xml:space="preserve">Durante el mes de agosto, se realizaron cinco (5) mesas de trabajo entre el ICANH y UT ICANH NX PWD 2024, empresa encargada de diseñar e implementar la Ventanilla Única de Trámites (VUT). En dichas mesas de trabajo se conversó sobre las interacciones, flujo de trabajo y generación de formularios, relacionados con los trámites asociados a los trámites del Grupo de Arqueología: PAP, AIA, RNA, Conceptos, Laboratorio y Colecciones. </t>
  </si>
  <si>
    <t>Capacitaciones al ICANH y pruebas para la implementación de la ventanilla</t>
  </si>
  <si>
    <t>https://drive.google.com/drive/folders/14bgxB34kkEanSWmA_JheSRINHWG8AhkP?usp=share_link</t>
  </si>
  <si>
    <t>SIP-1</t>
  </si>
  <si>
    <t>Suscribir convenios con entidades y universidades</t>
  </si>
  <si>
    <t xml:space="preserve">Número de convenios suscritos </t>
  </si>
  <si>
    <t>Despacho Subdirección de Investigación y Producción Científica</t>
  </si>
  <si>
    <t>Directo</t>
  </si>
  <si>
    <t>Universidad Nacional</t>
  </si>
  <si>
    <t>Se cuenta con la minuta como acto administrativo que tiene presente la alianza o convenio. Aún no se tiene la resolución, pero el expediente cuenta con la documentación respectiva.</t>
  </si>
  <si>
    <t>Se inicia la gestión y redacción de estudios previos, así como sus ajustes, con la Diócesis de Tumaco y la Universidad de Santander. Por otro lado, se archivan y quedan claros los formatos para la realización del proceso y gestión de los convenios</t>
  </si>
  <si>
    <t>Se inicia el proceso y diligenciamiento formatos convenio con el Ministerio del Interior</t>
  </si>
  <si>
    <t>.- Universidad de Magdalena
.-Se inician los estudios previos con la UTCH
.- se crea la matriz de seguimiento de convenios</t>
  </si>
  <si>
    <t>Minuta Universidad del Rosario</t>
  </si>
  <si>
    <t>Firma convenio Ministerio de Justicia</t>
  </si>
  <si>
    <t>Convenio con la Diócesis de Tumaco</t>
  </si>
  <si>
    <t xml:space="preserve">1. Se avanza en la firma del convenio con la Diócesis de Tumaco pero su firma y aprobación se da a inicios del mes de septiembre. Para este mes se solicita al área de contratos y convenios la publicación de este en la plataforma SECOP. </t>
  </si>
  <si>
    <t>https://drive.google.com/drive/folders/1N-yF_bsYkoxjs1TZyQ8fyIahiG9aZYoS?usp=share_link</t>
  </si>
  <si>
    <t>Revisar la meta y la proyección, debe ser la misma</t>
  </si>
  <si>
    <t>SIP-2</t>
  </si>
  <si>
    <t>Participar en los espacios interinstitucionales en los que se solicite a la Subdirección de Investigación y Producción Científica</t>
  </si>
  <si>
    <t>No se reporta la solicitud de acompañamiento</t>
  </si>
  <si>
    <t xml:space="preserve"> .- Se gestiona la información y correspondencia sobre el espacio de Pasivos Ambientales para el mes de mayo
.- Gestión de correspondencia sobre la Comisión de Reparación Histórica</t>
  </si>
  <si>
    <t>Se realiza la mesa de trabajo del articulo 43 de la Ley 70</t>
  </si>
  <si>
    <t>1. Se participó con el grupo de patrimonio en reuniones sobre el Plan de Manejo de las áreas arqueológicas de la Sierra Nevada de Santa Marta.
2. Se participó en la planeación y realización del taller que se realizó el 19 de junio en las instalaciones de la Universidad del Magdalena. Asimismo, en el desarrollo de las ordenes del auto de tugueka se apoyo el desarrollo de la ruta metodológica para la tenencia especial del pueblo kogui y se participó en la reuniones sostenidas con las autoridades de dicho pueblo orientadas por la Dirección del Instituto. 
3. Participación reuniones convocadas por el Mininterior de Interior en la implementación del Decreto 1500 de 2018.
4. Acompañamiento institucional en el marco del cumplimiento a la Orden Judicial del Juzgado Primero Civil del Circuito Especializado en Restitución de Tierras de Antioquia - Proceso de Restitución de Derechos Étnicos Territoriales del Consejo Comunitario por la Identidad Cultural de Mandé.</t>
  </si>
  <si>
    <t>https://drive.google.com/drive/folders/1b3GT79oNZki7vG0kkS4Uf56VgzFf2h7i?usp=share_link</t>
  </si>
  <si>
    <t>Conocimiento público para la construcción de paz</t>
  </si>
  <si>
    <t>SIP-3</t>
  </si>
  <si>
    <t>Formular la Política de Investigación del ICANH</t>
  </si>
  <si>
    <t>Documento de Política de Investigación del ICANH</t>
  </si>
  <si>
    <t>Indirecto</t>
  </si>
  <si>
    <t>Ajustes del documento</t>
  </si>
  <si>
    <t>Se coordino con la directora del instituto una reunión con el grupo de investigación para revisar los últimos detalles de la política de investigación. Esta se desarrollara el 22 de julio a las 2 pm en el auditorio del instituto.</t>
  </si>
  <si>
    <t>https://drive.google.com/drive/folders/1Xf7u9Ie4RZNhVYuov5GbT_R42f7NhYuK?usp=share_link</t>
  </si>
  <si>
    <t>Diferenciación social y lucha contra la discriminación</t>
  </si>
  <si>
    <t>SIP-4</t>
  </si>
  <si>
    <t xml:space="preserve">Llevar a cabo eventos estratégicos </t>
  </si>
  <si>
    <t>Número de eventos estratégicos realizados</t>
  </si>
  <si>
    <t>Arte Rupestre de España en Colombia</t>
  </si>
  <si>
    <t>Arte Rupestre de España en Colombia - 4 de abril</t>
  </si>
  <si>
    <t xml:space="preserve">Conferencia sobre el pensamiento en la obra de Arnoldo Palacios por el profesor Santiago Arboleda Quiñonez 
 pensamiento de Rogerio Velásquez 
</t>
  </si>
  <si>
    <t>Encuentro Nacional de Beneficiarios del Río Cauca y su cuenca.
Pensamiento de Rogerio Velásquez</t>
  </si>
  <si>
    <t>1. Se coordino la planeación del evento Encuentro Nacional de Beneficiarios del Río Cauca y su cuenca, el cual se desarrollara en el mes de agosto.
2. Este mes no se realizo la grabación sobre el pensamiento de Rogerio Velásquez ya que la funcionaria se encontraba en vacaciones.</t>
  </si>
  <si>
    <t>Coloquio Internacional Guerra, Paz y Medio Ambiente
Charlas AP
 Pensamiento de Rogerio Velásquez
Encuentro Nacional de Beneficiarios del Río Cauca y su cuenca</t>
  </si>
  <si>
    <t xml:space="preserve">Coloquio Los indígenas de la Vorágine. </t>
  </si>
  <si>
    <t xml:space="preserve">Conversatorio de la Revista Colombiana de Antropología.
IV Encuentro internacional de Estudios Críticos de las Transiciones Políticas-PECT.
Charla AP
Proyecto curatorial Memoria, arte y verdad
</t>
  </si>
  <si>
    <t xml:space="preserve">Coloquio Ocupar, habitar, existir. Espacialidades y construcción del estado colombiano desde los márgenes
</t>
  </si>
  <si>
    <t>no aplica</t>
  </si>
  <si>
    <t>https://drive.google.com/drive/folders/17qPv2WIvqJ8G5XoXb9Yb3U0EuCwvHZPL?usp=share_link</t>
  </si>
  <si>
    <t>Patrimonio arqueológico y ordenamiento territorial</t>
  </si>
  <si>
    <t>SIP-GP-1</t>
  </si>
  <si>
    <t xml:space="preserve">Proyecto estratégico Agua, salud y Justicia </t>
  </si>
  <si>
    <t xml:space="preserve">Grupo Investigación </t>
  </si>
  <si>
    <t>Gestión de salidas de campo para el mes de marzo</t>
  </si>
  <si>
    <t>Se da la gestión de las salidas de campo para Sucre</t>
  </si>
  <si>
    <t>Salidas de campo</t>
  </si>
  <si>
    <t>Entrevistas salida de campo 
Taller sobre Enfermedad Renal Crónica</t>
  </si>
  <si>
    <t xml:space="preserve">Entrevistas salida de campo </t>
  </si>
  <si>
    <t>Revisión bibliográfica temática</t>
  </si>
  <si>
    <t>Ponencia
Revisión bibliográfica temática</t>
  </si>
  <si>
    <t xml:space="preserve">
Revisión bibliográfica temática</t>
  </si>
  <si>
    <t>Informe final de fase de investigación
.- Primera versión de un artículo</t>
  </si>
  <si>
    <t>https://drive.google.com/drive/folders/1JPYcVUahzb39r50sM9lcioIbd7WL8nzI?usp=share_link</t>
  </si>
  <si>
    <t>SIP-GP-2</t>
  </si>
  <si>
    <t>Proyecto estratégico de Investigación, Gestión y Apropiación Social en torno a la Colección Arqueológica Tumaco - La Tolita,Archivo Histórico Dióceisis de Tumaco (AHDT), historia oral del coleccionismo</t>
  </si>
  <si>
    <t xml:space="preserve">Diagnostico del estado de conservación AHDT
Concepto historiográfico 
Informe final de fase de investigación (Revisión de Antecedentes)
Producto audiovisual (1 capítulo)
</t>
  </si>
  <si>
    <t>Gestión de cronograma de actividades de los proyectos de investigación con los tres grupos de trabajo</t>
  </si>
  <si>
    <t>Avance en las salidas de campo para Tumaco para la AHDT</t>
  </si>
  <si>
    <t>1. Salida de campo arqueología Juan Pablo Ospina
2. Acta reunión Archivo Diócesis</t>
  </si>
  <si>
    <t>Saidas de campo a territorio para las metas con el Archivo, los antecedentes y la colección arqueológica de la Tolita</t>
  </si>
  <si>
    <t>Revisión bibliografía publicada
Revisión de documentos de Archivo
Informes de salidas de campo</t>
  </si>
  <si>
    <t>Propuesta de la dirección de patrimonio
Salidas de campo para el grupo de trabajo de antecedentes</t>
  </si>
  <si>
    <t>Revisión bibliografía publicada
Revisión de documentos de Archivo
Informes de salidas de campo
Diagnóstico AHDT
Contrato de María Isabel Vegengas</t>
  </si>
  <si>
    <t>Avance de informe parcial
Revisión bibliografía publicada
Revisión de documentos de Archivo
Informes de salidas de campo
Adelanto de material audiovisual</t>
  </si>
  <si>
    <t>Revisión bibliografía publicada
Revisión de documentos de Archivo
Informes de salidas de campo
Adelanto de material audiovisual</t>
  </si>
  <si>
    <t>Informe final de fase de investigación
Capitulo Audiovisual
Concepto Historiográfico
Diagnóstico del AHDT</t>
  </si>
  <si>
    <t>https://drive.google.com/drive/folders/1AeuePd4CgzKlvM9-4Pho-W9QpOaak5Uz?usp=share_link</t>
  </si>
  <si>
    <t>SIP-GP-3</t>
  </si>
  <si>
    <t>“Transiciones sobrepuestas y nuevos escenarios de conflicto y paz”, etapa II</t>
  </si>
  <si>
    <t>Informes finales de investigación Observatorio (divulgación - 2)
Ponencia IFEA
Articulo de revisión 
Exposición - Instalación sobre Conflicto Armado</t>
  </si>
  <si>
    <t>Contratación del equipo de investigación</t>
  </si>
  <si>
    <t>Contratación de Sandra Gacha</t>
  </si>
  <si>
    <t>Contratación del equipo de investigación
Plan de trabajo del año</t>
  </si>
  <si>
    <t>Sistematización de material noticioso (prensa)
Avance artículo de revisión
Contratación de equipo</t>
  </si>
  <si>
    <t>Reuniones Observatorio Conflictividades
Elaboro el borrador del artículo de revisión
Avance en la base de datos</t>
  </si>
  <si>
    <t>Mesas regionales de trabajo
Sistematización de material noticioso (prensa)
Salidas de campo
Participación en exposiciones con la propuesta sobre la ocupación paramilitar</t>
  </si>
  <si>
    <t>1. OBSERVATORIO DE CONFLICTIVIDADES Y ACCIONES DE PAZ EN EL DEPARTAMENTO DE NARIÑO
2. Informe Salida de “Cumplimiento de la Sentencia T-375 de 2023”
3. Reuniones de la exposición Violencia en el espacio
4. Avance en el llenado de información de la base de datos de la investigación</t>
  </si>
  <si>
    <t>Mesas regionales de trabajo
Sistematización de material noticioso (prensa)
Salidas de campo</t>
  </si>
  <si>
    <t xml:space="preserve">1. Informe salida de campo "observatorio de conflictividades y acciones de paz": 
Avance en los informes del observatorio
2. Avance en el borrador artículo
4. Sandra Gacha sí viaja campo 
</t>
  </si>
  <si>
    <t>Mesas regionales de trabajo
Sistematización de material noticioso (prensa)
Avance en los informes del observatorio</t>
  </si>
  <si>
    <t>Mesas regionales de trabajo
Sistematización de material noticioso (prensa)
Salidas de campo
Avance montaje curatorial de la exposición Violencia en el Espacio</t>
  </si>
  <si>
    <t>Informes finales de investigación Observatorio (divulgación - 2)
Articulo de revisión 
Exposición - Instalación sobre Conflicto Armado</t>
  </si>
  <si>
    <t>https://drive.google.com/drive/folders/1R5496o4Emf2Y2pFEGst0wzkuAXY2PEYb?usp=share_link</t>
  </si>
  <si>
    <t>SIP-GP-4</t>
  </si>
  <si>
    <t>Tensiones interétnicas en los procesos de restitución colectiva de tierras, etapa II</t>
  </si>
  <si>
    <t>Revisión y sistematización de la información primaria y segindaria relacionada con el proyecto</t>
  </si>
  <si>
    <t>Se trabajó en el informe final de la primera fase de este proyecto.</t>
  </si>
  <si>
    <t>Working Paper - Seminario Internacional sobre Despojo y acaparamiento de tierras Land Deals Politics Iniciative-LDPI, Universidad de la Andes</t>
  </si>
  <si>
    <t>Revisión y sistematización de la información primaria y segindaria relacionada con el proyecto
Trabajo de campo</t>
  </si>
  <si>
    <t>Revisión y sistematización de la información primaria y segindaria relacionada con el proyecto
Análisis y escritura de informes y productos de
investigación</t>
  </si>
  <si>
    <t xml:space="preserve">Revisión y sistematización de la información primaria y segindaria relacionada con el proyecto
</t>
  </si>
  <si>
    <t>se adelanta el borrador del artículo titulado “La propiedad colectiva en el régimen agrario putumayense”. A esto se suman la salida de campo que Diana Gómez, quien entrega el informe, así como las transcripciones de las entrevistas. Por otro lado, Lorena Candela adelanta la consulta de documentación en el Archivo General de la Nación. Por último, Beatriz Barrios realizó un informe final sobre liderazgos comunitarios</t>
  </si>
  <si>
    <t>https://drive.google.com/drive/folders/1yN-4fpojNKvzoUDz9tYHRuFi_bxbrtZz?usp=share_link</t>
  </si>
  <si>
    <t>SIP-GP-5</t>
  </si>
  <si>
    <t>Etnografía de la Colección Arqueológica del ICANH. Etapa II</t>
  </si>
  <si>
    <t>Revisión bibliografía publicada
Revisión de documentos de Archivo</t>
  </si>
  <si>
    <t>Revisión bibliografía publicada
Revisión de documentos de Archivo
Informe de comisión</t>
  </si>
  <si>
    <t>Continuó la lectura del documento “La apropiación del pasado y presente indígenas. Conformación de Colecciones Arqueológicas y Etnográficas del Museo Nacional (1823 – 1938) y Museo Arqueológico y Etnográfico (1939 – 1948)” (Botero 1994) y se empezó la consignación manuscrita de la información considerada relevante para el proyecto de investigación “Etnografía de la Colección Arqueológica del ICANH”. Se leyó de la página 47 a la página 125, de un total de 470 páginas (aprox.).
Se llevó a cabo comisión al Parque Arqueológico e Histórico de Santa María La Antigua del Darién, junto con Andrés Camilo Beltrán. Se adjuntan los informes de comisión.
Se avanzó con las actividades realizadas por el contratista Andrés Camilo Beltrán (Se pueden consultar los informes entregados por él).</t>
  </si>
  <si>
    <t>Las actividades realizadas en julio relacionadas con el proyecto de investigación "Etnografía de la Colección Arqueológica del ICANH, Fase 2", así como sus evidencias.
Visita técnica de Andrés Camilo Beltrán a la Colección del Parque Arqueológico de San Agustín.
Se realizó la lectura del documento “¿Qué es una colección para el Museo de Antropología? (Museo de Antropología – IDACOR 2020) y se consignó información relacionada con el proyecto.
Se avanzó con las actividades realizadas por el contratista Andrés Camilo Beltrán. Se adjunta informe del mes de julio.</t>
  </si>
  <si>
    <t>Informe final de fase de investigación</t>
  </si>
  <si>
    <t>https://drive.google.com/drive/folders/1-y2vju602wi3068HGDYFO0lePrpJRv2V?usp=share_link</t>
  </si>
  <si>
    <t>SIP-GP-6</t>
  </si>
  <si>
    <t>Caracterización del conjunto de pirámides prehispánicas de la zona de Popayán (Cauca), etapa II.</t>
  </si>
  <si>
    <t>en el procesamiento de datos de laser 3d, y se han adelantado tareas de divulgación.</t>
  </si>
  <si>
    <t>Se han adelantado reuniones de coordinación con los colegas de la Universidad del Cauca, y se han preparado borradores de los estudios previos al proceso contractual para el trabajo de campo.</t>
  </si>
  <si>
    <t>Procesamiento de datos de laser 3d, y se han adelantado tareas de divulgación.</t>
  </si>
  <si>
    <t>Procesamiento de datos de laser 3d
Preparación de informe parcial
Socialización de proyecto en el evento de mingas</t>
  </si>
  <si>
    <t>Informe del avance 2024 para abril
 Participación Minga (16 de abril)</t>
  </si>
  <si>
    <t>Informe avance parcial</t>
  </si>
  <si>
    <t>Actividades de planeación del campo, formalización de convenios y contratación</t>
  </si>
  <si>
    <t xml:space="preserve">El investigador se encuentra en su período de vacaciones </t>
  </si>
  <si>
    <t>El investigador se encuentra en su período de vacaciones y se adelanta la contratación de Javier Giraldo</t>
  </si>
  <si>
    <t>https://drive.google.com/drive/folders/14fz3KdhJ2J5VtwYFkaNSTKNUYSvTuSNg?usp=share_link</t>
  </si>
  <si>
    <t>SIP-GP-7</t>
  </si>
  <si>
    <t>Colecciones de Referencia Cerámica como herramientas de investigación de la Arqueología Histórica. Etapa IV</t>
  </si>
  <si>
    <t>Borrador de un artículo publicable</t>
  </si>
  <si>
    <t>Se trabajó en el informe final de la Fase 3 del proyecto</t>
  </si>
  <si>
    <t>Revisión bibliografía publicada</t>
  </si>
  <si>
    <t>Lectura del documento “La Arqueología Colonial como herramienta para contrastar la historia escrita”
(Alzate 2011) y consignación en base de datos proyecto Colecciones Históricas.
Se inició la lectura del documento “La cerámica de importación de Santo Domingo, Antigua,
Guatemala” (Romero 2007) y consignación en base de datos proyecto Colecciones Históricas.</t>
  </si>
  <si>
    <t>Finalizó la lectura del documento “La cerámica de importación de Santo Domingo, Antigua,
Guatemala” (Romero 2007) y consignación en base de datos proyecto Colecciones Históricas.
Se inició la lectura del documento “Cerámicas y Vidrios. Colección Museo Regional de Rancagua”(Henríquez et al 2013) y consignación en base de datos proyecto Colecciones Históricas.</t>
  </si>
  <si>
    <t xml:space="preserve">Continuó la lectura del documento “Cerámicas y Vidrios. Colección Museo Regional de Rancagua” (Henríquez et al 2013) y consignación en base de datos proyecto Colecciones Históricas.
</t>
  </si>
  <si>
    <t>.- Socialización en Mingas
.- Salida de Campo a Pereira</t>
  </si>
  <si>
    <t>Se identificó el documento “Encuentros e intercambios euroasiáticos en el Pacífico” en Revista Millars. Espai i Historia Tomo XXXIX (2015/2) y se anexó a la lista de referencias bibliográficas del proyecto Colecciones Históricas.
Se consignaron en base de datos los tipos cerámicos identificados en la visita técnica realizada a la UTP en el mes de mayo.
Continuó la lectura del documento “Cerámicas y Vidrios. Colección Museo Regional de Rancagua” (Henríquez et al 2013) y se consignó información en base de datos proyecto Colecciones Históricas</t>
  </si>
  <si>
    <t xml:space="preserve"> Envío las actividades realizadas en el mes de julio relacionadas con el proyecto de investigación "Colecciones de Referencia Cerámica como herramientas de investigación de la Arqueología Histórica, Fase Final", así como sus evidencias: Finalizó la lectura del documento “Cerámicas y Vidrios. Colección Museo Regional de Rancagua” (Henríquez et al 2013) y se consignó información en base de datos proyecto Colecciones Históricas.</t>
  </si>
  <si>
    <t>Borrador de Artículo Publicable</t>
  </si>
  <si>
    <t>https://drive.google.com/drive/folders/1NADjLOna4IOJkC4edfOHbMZoSmYPDlev?usp=share_link</t>
  </si>
  <si>
    <t>SIP-GP-8</t>
  </si>
  <si>
    <t>Nariño: Arqueología en áreas de habitación, distribución espacial y cronología (cuenca media del río Guáitara), etapa II</t>
  </si>
  <si>
    <t>Trabajo y análisis de piezas en laboratorio</t>
  </si>
  <si>
    <t>Informe parcial de actividades</t>
  </si>
  <si>
    <t>El investigador se encuentra en su período de vacaciones 
Se realiza una salida a Nariño</t>
  </si>
  <si>
    <t>Análisis y preparación de informe</t>
  </si>
  <si>
    <t>https://drive.google.com/drive/folders/1cVXo6S7l7s0rfqQ4TUxQfsKjaoaaWWeI?usp=share_link</t>
  </si>
  <si>
    <t>SIP-GP-9</t>
  </si>
  <si>
    <t>Territorialidades indígenas en tensión: Una lectura a través de los sitios de manejo especial y otros lugares de alto interés cultural, etapa I</t>
  </si>
  <si>
    <t>Estado del arte
Informe final de la primera fase de investigación
Socialización Minga</t>
  </si>
  <si>
    <t>Gestión de entregables con la Secretaría General</t>
  </si>
  <si>
    <t>Acta de reuniones
Primera reunión con colegas, búsqueda bibliográfica</t>
  </si>
  <si>
    <t>Construcción Estado del Arte y el balance jurídico
Mesas de trabajo con el equipo ICANH</t>
  </si>
  <si>
    <t>Presentación Sitios sagrados Sierra Nevada Santa Marta
Reunión proyecto, capacitación Mendeley, reunión socialización estado del arte.
Reunión aspectos metodológicos del proyecto, revisión de antecedentes del ICANH sobre el tema al que corresponde el proyecto, adelanto de revisión jurídica en el marco del proyecto, redacción del EP del biólogo que ingresa al proyecto.</t>
  </si>
  <si>
    <t>En la obligación 5 se presenta un documento del año 2023 en el mes de marzo.
Reunión proyecto 1, reunión proyecto 2, avances del estado del arte
Reunión con equipo del proyecto, presentación de marco jurídico y normativo sobre sitios
sagrados, presentación antecedentes del ICANH frente a política pública de sitios sagrados</t>
  </si>
  <si>
    <t>Lectura y síntesis de estudios pioneros, reunión previa a salida de campo.
Reunión avances del proyecto, adelanto de matriz sobre investigaciones en sitios sagrados de la comunidad Kogui.</t>
  </si>
  <si>
    <t>Construcción Estado del Arte y el balance jurídico
Mesas de trabajo con el equipo ICANH
Salidas de campo</t>
  </si>
  <si>
    <t>Se continuó la lectura y síntesis de estudios pioneros, reunión previa a salida de campo</t>
  </si>
  <si>
    <t>Se concluyó el documento ruta metodológica para el diagnóstico de sitios sagrados incorporando los aportes realizados por el Consejo Territorial de Cabildos, la Universidad del Magdalena y la coordinación del Plan Maestro. En el macor de las acciones de este plan se participó en la planeación y realización del taller que se realizó el 19 de junio en las instalaciones de la Universidad del Magdalena. Asimismo, en el desarrollo de las órdenes del auto de Tugueka se apoyó el desarrollo de la ruta metodológica para la tenencia especial del pueblo kogui y se participó en las reuniones sostenidas con las autoridades de dicho pueblo orientadas por la Dirección del Instituto. Finalmente, se participó de las reuniones convocadas por Mininterior en la implementación del Decreto 1500 de
2018.
Se Entrega la matriz de antecedentes de la comunidad Kogui y se inicia el borrador del estado del arte.
Reunión proyecto de investigación sitios sagrados junio. Miércoles, 12 de junio 9:00 – 11:00am</t>
  </si>
  <si>
    <r>
      <rPr>
        <sz val="12"/>
        <color theme="1"/>
        <rFont val="Quattrocento Sans"/>
      </rPr>
      <t xml:space="preserve">Construcción </t>
    </r>
    <r>
      <rPr>
        <sz val="12"/>
        <color rgb="FFFF0000"/>
        <rFont val="Quattrocento Sans"/>
      </rPr>
      <t>Ruta metodológica</t>
    </r>
    <r>
      <rPr>
        <sz val="12"/>
        <color theme="1"/>
        <rFont val="Quattrocento Sans"/>
      </rPr>
      <t xml:space="preserve"> y el balance jurídico
Mesas de trabajo con el equipo ICANH</t>
    </r>
  </si>
  <si>
    <r>
      <rPr>
        <sz val="12"/>
        <color rgb="FFFF0000"/>
        <rFont val="Quattrocento Sans"/>
      </rPr>
      <t>Ruta Metodológica</t>
    </r>
    <r>
      <rPr>
        <sz val="12"/>
        <color theme="1"/>
        <rFont val="Quattrocento Sans"/>
      </rPr>
      <t xml:space="preserve">
Informe final de la primera fase de investigación</t>
    </r>
  </si>
  <si>
    <t>https://drive.google.com/drive/folders/1F2nOVa7Pyw0u0maszNGgWh-AgULIHKqN?usp=share_link</t>
  </si>
  <si>
    <t>SIP-GP-10</t>
  </si>
  <si>
    <t>Borradores artículos de investigación</t>
  </si>
  <si>
    <t>Redacción y elaboración del artículo La lengua Duit</t>
  </si>
  <si>
    <t>se revisan las actividades de los contratistas, quien continuó la investigación sobre la lengua Duit con un análisis yuxtalineal del corto fragmento conocido de la lengua, además, "Lenguas indígenas de la Cordillera Oriental con registros lingüísticos: EL caso del duit y el muzo-colima" el 11 de junio de 2024.</t>
  </si>
  <si>
    <t>Entrega artículo La lengua Duit</t>
  </si>
  <si>
    <t>Redacción y elaboración del artículo Sustrato chibcha en la lengua muzo-colima</t>
  </si>
  <si>
    <t>https://drive.google.com/drive/folders/1eVrL8DYSwZ_fTIQyFn0ccUg65IzDbqgp?usp=share_link</t>
  </si>
  <si>
    <t>SIP-GP-11</t>
  </si>
  <si>
    <t>El antiguo cementerio de Cascajal (1891-1919). Referente arqueológico en las tradiciones orales del Corregimiento El Hormiguero (Cali-Valle). Prospección geofísica, Etapa I</t>
  </si>
  <si>
    <t>Documento de trabajo</t>
  </si>
  <si>
    <t>Programación de la salida de campo y las gestiones con los lideres comunitarios para un cronograma de actividades</t>
  </si>
  <si>
    <t>Salida de campo</t>
  </si>
  <si>
    <t xml:space="preserve">Informe de salida de campo
Revisión del plan de etnodesarrollo del año 2021 y caracterización de la zona </t>
  </si>
  <si>
    <t>Luis Francisco comunica a Alejandra que en el mes de junio estuvo en su periodo de vacaciones, pero el tiempo se ha destinado a los ajustes conceptuales y estructurales requeridos a la obra de divulgación para ser entregada a la Oficina de publicaciones.</t>
  </si>
  <si>
    <t>Adecuaciones técnicas en materia de equipo de sensores remotos. Gestiones de carácter interno para formalizar la comisión</t>
  </si>
  <si>
    <t>Se adelantan las comunicaciones con el Ingenio para realizar los procesos de preparación para las salidas de campo.</t>
  </si>
  <si>
    <t>Desarrollo del trabajo de campo (prospección con GPR) en el área histórica y etnográficamente
relacionada con el antiguo cementerio de Cascajal (Corregimiento El Hormiguero Cali). Se hace necesaria la interacción con representantes de la comunidad durante estas actividades.</t>
  </si>
  <si>
    <t>Procesamiento de los datos obtenidos con el fin de establecer si existen o no, expectativas señalado en las tradiciones orales y en la documentación
archivística.</t>
  </si>
  <si>
    <t>Socialización de resultados con apoyo de los concejos comunitarios de Cascajal y Dos
Aguas. De igual manera ante las instituciones académicas de la región.</t>
  </si>
  <si>
    <t>Elaboración del informe final
dando cuenta de los resultados
obtenidos y de la misma etapa de
socialización.</t>
  </si>
  <si>
    <t>https://drive.google.com/drive/folders/1-nfoDFYg2tkpou4dP_puMxSpxANo8-NQ?usp=share_link</t>
  </si>
  <si>
    <t>SIP-GP-12</t>
  </si>
  <si>
    <t>“Los pueblos de indios del Nuevo Reino de Granada un siglo después de la llegada de los europeos: el caso de las provincias de Tunja y Santafé, 1600-1650” (año 4).</t>
  </si>
  <si>
    <t>Manuscrito</t>
  </si>
  <si>
    <t>Escritura y organización del manuscrito</t>
  </si>
  <si>
    <r>
      <rPr>
        <sz val="12"/>
        <color theme="1"/>
        <rFont val="Quattrocento Sans"/>
      </rPr>
      <t xml:space="preserve">Entrega del manuscrito sobre </t>
    </r>
    <r>
      <rPr>
        <i/>
        <sz val="12"/>
        <color theme="1"/>
        <rFont val="Quattrocento Sans"/>
      </rPr>
      <t xml:space="preserve">Los pueblos de indios del Nuevo Reino de Granada un siglo después de la llegada de los europeos: el caso de las provincias de Tunja y Santafé, 1600-1650 </t>
    </r>
    <r>
      <rPr>
        <sz val="12"/>
        <color theme="1"/>
        <rFont val="Quattrocento Sans"/>
      </rPr>
      <t>(año 4).</t>
    </r>
  </si>
  <si>
    <t>https://drive.google.com/drive/folders/1BAaYL6Cg95KwE7_jHjKhS8lXiVPWVoMc?usp=share_link</t>
  </si>
  <si>
    <t>SIP-GP-13</t>
  </si>
  <si>
    <t>"El azúcar norandina, la pequeña producción y su relación con el Caribe. El caso del valle de Guaduas en la Nueva Granada. 1765-1811", Etapa I</t>
  </si>
  <si>
    <t>Artículo resultado de investigación
Organización evento académico
Documento de trabajo fuentes de Popayán y Medellín
Base de datos - Provincias mineras</t>
  </si>
  <si>
    <t>23/02/204</t>
  </si>
  <si>
    <t>Consulta, paleografía y sistematización de las fuentes de archivos históricos</t>
  </si>
  <si>
    <t>.- Reunión de coordinación y asignación de trabajo de transcripción de Archivo Notarial de Neiva al auxiliar de investigación del proyecto.
.- Transcripción notariales Neiva. Lecturas bibliografía (Ficha de lectura)
.- Coordinación y participación, en la reunión interinstitucional con el director del
Archivo General de la Nación.
.-Lectura Bibliografía (Ficha de lectura)</t>
  </si>
  <si>
    <t>.- Sistematización instrumentos notariales Neiva. (1812-1813)
.- Lecturas bibliografía (Ficha de lectura)
.- Participación Minga, presentación resultados 2023
.- Consulta y digitalización documentos que reposan en el Archivo General de la Nación, Sección Anexo I, fondo Aduana. 15 tomos consultados</t>
  </si>
  <si>
    <t>.- Participación como ponente en el XXI 
.- Congreso colombiano de Historia (Ibagué)
.- Respuesta de derecho de petición resguardo de Galapa
.- Consulta documental en Archivo Histórico de Antioquia (Medellín)</t>
  </si>
  <si>
    <t>1) Lectura bibliografía
2) Participación como Coloquio Universidad del valle
3)Consulta y digitalización documental en Archivo General de la Nación. Sección Anexo I, Aduana, Tomos 16 -26</t>
  </si>
  <si>
    <t>1) Lectura bibliografía
2) Sistematización fuente primaria del Archivo Histórico de Antioquia</t>
  </si>
  <si>
    <t>Presentación del evento académico</t>
  </si>
  <si>
    <t>Artículo resultado de investigación
Documento de trabajo fuentes de Popayán y Medellín
Base de datos - Provincias mineras</t>
  </si>
  <si>
    <t>https://drive.google.com/drive/folders/1YxGsKVws0ttr33mUHFk99xF8inW20K-L?usp=share_link</t>
  </si>
  <si>
    <t>SIP-GP-14</t>
  </si>
  <si>
    <t>Investigación arqueológica en el patrimonio inmueble nacional – Los aportes de la arqueología en la intervención del patrimonio arquitectónico y urbano nacional, Etapa I</t>
  </si>
  <si>
    <t>Revisión bibliográfica</t>
  </si>
  <si>
    <t>Revisión informes arqueológicos matriz</t>
  </si>
  <si>
    <t>Revisión bibliográfica bienes inmuebles nacionales matriz</t>
  </si>
  <si>
    <t>Revisión bibliográfica en las matrices y normatividad sobre patrimonio inmueble</t>
  </si>
  <si>
    <t>Informe de avance de investigación:
Actualización de los de datos de bienes inmuebles declarados del ámbito nacional con base en el listado del Ministerio de las Culturas, las artes y los Saberes al 29 de diciembre de 2023.
Revisión de textos sobre arqueología de la arquitectura y recopilación documentación
de declaratorias de Centros Históricos.</t>
  </si>
  <si>
    <t>Se acumuló la actividad de consulta de las intervenciones arqueológicas (ARQ) en los Bienes de Interés Cultural – BIC nacionales que reposan en la Biblioteca del instituto (aproximadamente un 80% de lo planeado). Además, se compila la información con apoyo de Luis Alejandro Forero acerca de la documentación de declaratorias de patrimonio nacional en 5 centros históricos más.</t>
  </si>
  <si>
    <t>https://drive.google.com/drive/folders/1e6GKQL4_Mn_YLqQy0jss0Jj7_Ro0llCX?usp=share_link</t>
  </si>
  <si>
    <t>SIP-GP-15</t>
  </si>
  <si>
    <t>El ICANH ante las transformaciones y tensiones del campo socio-antropológico e histórico en Colombia (1930-2023) palabra, imagen y memoria, Etapa II</t>
  </si>
  <si>
    <t>Productos audiovisuales</t>
  </si>
  <si>
    <t>Consulta de fuentes y documentación
Realización de entrevistas
Realización y transcripción de entrevistas virtuales</t>
  </si>
  <si>
    <t>Revisión del plan de trabajo anual y ajuste del cronograma conforme a la corroboración de las condiciones de tiempo y necesidades temáticas definidas al inicio del contrato, incluido el proyecto estratégico.
Esbozo sobre los vínculos con los campos disciplinares de los temas adelantados en torno a los 70 años de la RCA y los usos y sentidos del patrimonio arqueológico en Tierradentro y Tumaco</t>
  </si>
  <si>
    <t>Presentación de avances en el proyecto de Tumaco
La actualización de proyectos de edición y gestión de archivos digitales del capítulo 70 años de la RCA continuará a comienzos de abril, de acuerdo con el cronograma.</t>
  </si>
  <si>
    <t>Priorización de actividades de preproducción e investigación del proyecto estratégico Tumaco, Tierradentro, Pupiales y Estación Caribe, mientras se define la disponibilidad del software de edición. Nuevo avance en la definición de escenarios narrativos del proyecto estratégico Tumaco a partir del desglose de la selección de documentación del Expediente Polo en el Archivo Central del ICANH.
Esquema del guion técnico para la edición secundaria de la entrevista a Jairo Tocancipá (70 años de la RCA). Propuesta de difusión del capítulo Tierradentro.
Se crea la secuencia "intro" para la serie Palabra, Imagen y Memoria 2024, además de la integración de animaciones en las piezas publicitarias y la corrección de color.
Se ajusta el diseño del post y la miniatura de lanzamiento del capítulo "Palabra, Imagen y Memoria 2024 - Entrevista a Elías Sevilla" se realiza la diagramación de los textos y cambio de color en el identificador.
 Se crea la animación de 10 créditos "Lower third" de ubicaciones para el proyecto Tierradentro, incluyendo escala, movimiento y ajustes de color.</t>
  </si>
  <si>
    <t>Presentación de síntesis y
avances</t>
  </si>
  <si>
    <t>https://drive.google.com/drive/folders/1YU7-bCPhyKL-akiNTnYfiyyKPz6IqDqS?usp=share_link</t>
  </si>
  <si>
    <t>SIP-GP-16</t>
  </si>
  <si>
    <t>Conocimientos tradicionales indígenas sobre los insectos comestibles, Etapa I</t>
  </si>
  <si>
    <t>Propuesta de articulo de investigación
Ponencia IFEA - Guerra, paz y Medio Ambiente
Propuesta de material de divulgación - cartilla ilustrada sobre insectos comestibles</t>
  </si>
  <si>
    <t>Revisión documental lista de insectos comestibles en Colombia - tabla base para el artículo de investigación
Licencia de maternidad</t>
  </si>
  <si>
    <t>Licencia de maternidad</t>
  </si>
  <si>
    <t xml:space="preserve">Compilación de ilustraciones y fotografías, base para la cartilla de divulgación sobre insectos comestibles. </t>
  </si>
  <si>
    <t>Periodo de vacaciones de la funcionaria</t>
  </si>
  <si>
    <t xml:space="preserve">
Planteamiento inicial del capítulo de libro para el evento de IFEA.
Ponencia en el Coloquio de IFEA - 28,29 y 30 de agosto.
</t>
  </si>
  <si>
    <t xml:space="preserve">
3 Presentación Minga
26 talller visualización de datos
Avance en la propuesta de la cartilla ilustrada
</t>
  </si>
  <si>
    <t>Primer borrador de la propuesta de la cartilla ilustrada</t>
  </si>
  <si>
    <t>Informe de investigación, base de la propuesta del artículo publicable en revista indexada.</t>
  </si>
  <si>
    <t>Artículo de investigación sometido a evaluación de pares de revista indexada
Propuesta final de la cartilla ilustrada</t>
  </si>
  <si>
    <t>https://drive.google.com/drive/folders/1fojkeDqIUb2Kw4TnvEYtrUw_RETDi0xz?usp=share_link</t>
  </si>
  <si>
    <t>SIP-GP-17</t>
  </si>
  <si>
    <t>Realizar la publicación de los números de la Revista Colombiana de Antropología</t>
  </si>
  <si>
    <t>Publicación continua (3 números)</t>
  </si>
  <si>
    <t>Publicación número de la revista</t>
  </si>
  <si>
    <t>Reunión con el comité editorial</t>
  </si>
  <si>
    <t>Se presentó informe en la reunión del 30 de enero de 2024 acerca de la constitución del Comité Editorial
Envío de 149 correos electrónicos desde la cuenta rca.icanh@icanh.gov.co a autores, evaluadores, editores y demás personas implicadas en la gestión de la RCA.
Edición de artículo aprobado para la RCA 60-2 (Salvador Maldonado Aranda)
y envío al autor mediante correo electrónico. 
Consolidación de cambios y envío de manuscrito a la próxima fase: corrección de estilo. 
 Diligenciamiento de los metadatos del artículo en la fase de producción del OJS. Inclusión en el fascículo 60-2 creado por mí en OJS. 
Revisión y envío al área de publicaciones de otros tres manuscritos listos para corrección de estilo: Cáceres, Rappaport y Castellanos.
Gestión editorial del OJS de la RCA, intervención en todas las fases de cada manuscrito montado en esa plataforma.</t>
  </si>
  <si>
    <t>Está en proceso la definición del nuevo Comité Editorial</t>
  </si>
  <si>
    <t>El equipo editorial de la revista y la oficina de publicaciones está preparando de
manera anticipada los artículos del número 60(2) para montarlos de manera
individual. Sin embargo, una demora en el contrato con Biteca ha imposibilitado hasta
el momento dar inicio a este tipo de publicación.
4.1. Edición de artículo aprobado para la RCA 60-2 (Fernanda Figurelli ) y envío a
la autora mediante correo electrónico de la RCA.
Consolidación de cambios y envío de manuscrito a B Castro para iniciar la próxima
fase: corrección de estilo.
4.2. Diligenciamiento de los metadatos del artículo en la fase de producción del
OJS. Inclusión en el fascículo 60-2 creado por mí en OJS.
4.3. Gestión editorial del OJS de la RCA, intervención en todas las fases de cada
manuscrito montado en esa plataforma.
4.4. Revisión de artículo de Maldonado corregido por Bibiana Castro. Resolución
de pendientes y envío de respuestas a la coordinadora editorial ICANH
4.5. Elaboración de cronograma para volumen 61-1, creación de usuarios y
asignaciones editoriales de este fascículo a publicarse el 01/01/2025</t>
  </si>
  <si>
    <t>Revisión de manuscritos 
Reuniones del equipo editorial</t>
  </si>
  <si>
    <t>Artículos Misceláneos 60(3)
Se revisaron las correcciones de estilo correspondientes.
Artículos Misceláneos
a) se leyó el artículo titulado "Corporalidades afrodescendientes en el Pacífico colombiano" y se sugirieron algunos cambios al autor
b) Se leyó la nueva versión del artículo titulado “Equilibrar las fuerzas”: Procesos organizativos de mujeres indígenas para la atención a la violencia sexual intracomunitaria y el acceso a la justicia" y se tomó decisión editorial (antes de finalizar el mes); c) se leyó el artículo titulado "La flexi-vulnerabilidad del rider. Autonomía y flexibilidad en la economía de plataformas" y se tomó decisión editorial (antes de terminar el mes); d) se leyó el artículo "Efluvios del gamonalismo: La resiliencia del mundo simbólico de la hacienda en los Andes de Ecuador", y se decidió su rechazo. e) se leyó el artículo "GRIFOMAQUIAS. AMAZONAS Y GRIFOS EN EL ARTE GRIEGO" y se decidió su rechazo; f) se leyó el artículo "Movimiento social, comunidad y memoria: el Museo de la Organización Femenina Popular", y se sugirió nueva versión; g) se leyó el artículo "Aproximaciones Arqueológicas a la Cultura Material del Campo de Batalla de 1861 en Santa Bárbara, Subachoque (Colombia)", se hicieron comentarios editoriales y se envío al editor arqueológico de la revista; h) se leyó el artículo "Palimpsestos: hay vida más allá de la matriz hegemónica discursiva", y se decidió su rechazo; i) se decidió el rechazo del artículo titulado "Disputar políticas culturales para el circo argentino en tiempos de pandemia y pospandemia".
 j) se leyó el artículo "Vidas Musicadas: Cantadoras del Pacífico Sur Colombiano" y se decidió su rechazo
k) se leyó y decidió el rechazo del artículo "Lo sagrado, lo profano y lo carnavalesco en la Fiesta en Corraleja del 20 de enero de 1980"
l) se leyó el artículo "Están en nosotros": el origen del hombre como sacrificio genético extraterrestre a la luz de Alfred Russel Wallace y René Girard" y se decidió su rechazo. 61(1) Temporalidades conflictivas (María Ochoa Sierra y Keren Marín)
a) Se aprobó para producción el artículo titulado "Ecologías de la búsqueda desapariciones,
temporalidades y fricciones en el post-acuerdo colombiano"; b) Se leyó nueva versión del artículo titulado "La temporalidad del anhelo en la configuración de la territorialidad urbana periférica del barrio Llano Verde (Valle)" y se sugirieron modificaciones.</t>
  </si>
  <si>
    <t>Artículos Misceláneos 60(3)
Se revisaron las correcciones de estilo correspondientes.
Artículos Misceláneos
a) Se leyó nueva versión del artículo "Movimiento social, comunidad y memoria: el Museo de la Organización Femenina Popular", y se retiró por decisión del autor esperando una nueva postulación; b) se leyó el artículo "Lucha indígena y reparación colectiva en el norte del Cauca" y se pidió concepto a Margarita Chaves para definir su pertinencia; c) Se leyó el artículo titulado "Gregorio Hernández de Alba (1904-1973), vuelos intelectuales llevados por el viento" y se tomó decisión editorial; d) Se leyó el artículo titulado "Sistemas educativos multiétnicos y multiculturales como respuesta para la construcción de modelos educativos Latinoamericanos" y se tomó decisión editorial (antes de finalizar el mes); e) Se leyó el artículo "Aproximaciones Arqueológicas a la Cultura Material del Campo de Batalla de 1861 en Santa Bárbara, Subachoque (Colombia)", y se envío al editor arqueológico con comentarios; f) Se leyó el artículo "Pandillas y violencia urbana en la era de los post-acuerdos de paz en Colombia. La emergencia de un auto-exterminio étnico y juvenil" y se rechazó por no cumplir con los requisitos de originalidad; g) Se leyó la reseña del libro "Reseña del Manual de Historia de la Mujer", y se decidió su rechazo porque el libro tiene ya bastantes reseñas disponibles en acceso libre; h) se leyó el artículo "La flexi-vulnerabilidad del rider. Autonomía y flexibilidad en la economía de plataformas", y se decidió su rechazo en diálogo con la supervisora (la razón: el artículo planteaba reflexiones contradichas por el material empírico); i) luego de leer las evaluaciones del artículo "Etnografía e inteligencia artificial: potencialidades, retos metodológicos y desafíos futuros", se decidió su rechazo siguiendo las sugerencias de los evaluadores; 61(1) Temporalidades conflictivas (María Ochoa Sierra y Keren Marín) (se está en espera de las nuevas versiones de los artículos) a) Se leyó nueva versión del artículo titulado "La temporalidad del anhelo en la configuración de la territorialidad urbana periférica del barrio Llano Verde (Valle)" y se tomó decisión editorial (antes de finalizar el mes); b) Se leyó nueva versión del artículo "La nación wayuu" y se sugirieron modificaciones antes de enviar a corrección de estilo (antes de finalizar el mes); b) se gestionó fotografía de Juan Orrantia como cubierta del número. Dosier Economías Populares. Se coordinaron las condiciones de la convocatoria del dosier.</t>
  </si>
  <si>
    <t>https://drive.google.com/drive/folders/12VYLb7W7JrTQ92wKkqHP_w6VC1nsgyJL?usp=share_link</t>
  </si>
  <si>
    <t>SIP-GP-18</t>
  </si>
  <si>
    <t>Realizar la publicación de los volúmenes de la Revista Fronteras de la Historia</t>
  </si>
  <si>
    <t>Publicación seriada (2 números)</t>
  </si>
  <si>
    <t>1. Se ha mantenido comunicación virtual diaria con la asistente editorial, Lina Garzón para avanzar en el cronograma de la edición de la Revista 29-II y 30-I.
2. Se han resuelto aspectos referentes al número 30-I.S e le ha solicitado a Lina Garzón las siguientes tareas:
3. Ultimar las correcciones del número 29-II que saldrá el próximo 1 de julio.
4. Se le han dado prioridad a asuntos relacionados con la indexación de la revista. Particularmente la actualización de la revista en Dialnet y en y en la página de Scopus. En ambas la revista está actualizada hasta el presente año. Actualizar y especificar en el OJS se incluirán los colaboradores hasta el número 29-II.
5.Revisar y tener listo para el OJS la inclusión del material gráfico de las nuevas
convocatorias. Atender el proceso de marcación de la Revista 29-II.
6. Enviar por correo mensual las nuevas convocatorias.
7. Difundir la convocatoria a la Revista 30-II
8.Revisión a través del software antiplagio sobre la Condición Inédita de los artículos llegados, por la interrupción del servicio de soporte técnico OJS, exportación de artículos a formato abierto (XML), software antiplagio iThenticate.
9. Reunión de presentación de la revista con Andrés Delgado Dernalt</t>
  </si>
  <si>
    <t>https://drive.google.com/drive/folders/1jXF9MDrbNnvHRLav1Mrl9HJ3hZm1vOMh?usp=share_link</t>
  </si>
  <si>
    <t>SIP-GP-19</t>
  </si>
  <si>
    <t>Realizar la publicación de los volúmenes de la Revista AP</t>
  </si>
  <si>
    <t>Publicación seriada (1 número)</t>
  </si>
  <si>
    <t>Reuniones acerca de los procesos editoriales de la revista y su cronograma de actividades para el año 2024</t>
  </si>
  <si>
    <t xml:space="preserve">Cronograma de actividades para la convocatoria del número
</t>
  </si>
  <si>
    <t>Se realiza el primer borrador para las directrices para los autores que se vayan a presentar a la revista
Reuniones con el equipo editorial</t>
  </si>
  <si>
    <t>Se asistió a las reuniones de seguimiento con la editora y supervisora del contrato Katherine Mejía. Se adelanto la activación del DOI del segundo numero de la revista, además se solicitó ayuda a BITECA para poder culminar ese proceso en el primer número (que fue culminado con éxito), y se enviaron los correos de solicitud a BITECA para la activación final de los DOI de los tres volúmenes ya publicados. Se asistió a la
capacitación ofrecida por esta entidad sobre el OJS el martes 18 de junio. Se hizo la revisión de plagio a través de la plataforma iTenticate los artículos en proceso de revisión. Se revisó y limpio la plataforma OJS, eliminando los envíos incompletos. Se actualizo nuevamente algunos contenidos de la página web:
como la ética editorial (en español e inglés), el proceso de evaluación (en inglés). Por otro lado, se actualizaron los metadatos en español e inglés de los artículos del primer volumen de la revista (palabras clave y referencias). Y se actualizaron las referencias y algunos metadatos del tercer volumen.</t>
  </si>
  <si>
    <t>Cierre de la convocatoria para la publicación del número</t>
  </si>
  <si>
    <t>Publicación del número</t>
  </si>
  <si>
    <t>https://drive.google.com/drive/folders/1IpDxETzDAKgZ40eErXC0jMc0Iz3VQ0GK?usp=share_link</t>
  </si>
  <si>
    <t>SIP-GP-20</t>
  </si>
  <si>
    <t xml:space="preserve">Capítulos (3)
Coloquio (1) Rogerio Velásquez , un pensamiento antropológico transdisciplinario
Borrador de artículo de investigación
</t>
  </si>
  <si>
    <t>Gestión contratación</t>
  </si>
  <si>
    <t>se inician las reuniones y la gestión para contratar a Conni Mena como apoyo. Sin embargo, se congelan los recursos para esta contratación. Se envía la correspondencia y agenda de reuniones. Por otro lado, se inician las reuniones para el primer capítulo de la cátedra chocó.</t>
  </si>
  <si>
    <t>reuniones virtuales de articulación y preparación del primer capítulo de la cátedra</t>
  </si>
  <si>
    <t xml:space="preserve">se proyecta comisión </t>
  </si>
  <si>
    <t>comisión de servicios 15 y 16 de abril a Quibdó para la gestión con las instituciones educativas y la secretaría de educación municipal. Así como reuniones sobre la gestión de la cátedra.</t>
  </si>
  <si>
    <t>Transmisión del primer Capítulo</t>
  </si>
  <si>
    <t>se transmite el primer capítulo de la cátedra el 29 de mayo y el 28 de mayo se realizó de manera previa una reunión con los maestros. . Así como reuniones sobre la gestión de la cátedra.</t>
  </si>
  <si>
    <t>Gestión de contratación
Periodo de vacaciones</t>
  </si>
  <si>
    <t>elaboración de agenda para el coloquio y se enviaron las invitaciones a la instituciones: Ministerio de Educación, Ministerio de Ciencias y Archivo General. Este mes la investigadora tiene su periodo de vacaciones. Por otro lado, este mes se reactivó la contratación para el apoyo de una contratista.</t>
  </si>
  <si>
    <t>Envío los informes de avance de mayo y de julio. En junio me encontraba de vacaciones.
Se realizó la transmisión del capítulo 1 y 2. Se Avanza en la construcción de la metodología para la lectura de la obra de Rogerio Velásquez en centros educativos.</t>
  </si>
  <si>
    <t>Entrega del borrador del artículo 
Reunión de cierre en Quibdó de las actividades 2024 y planeación 2025.</t>
  </si>
  <si>
    <t>https://drive.google.com/drive/folders/1E8NKWyNBup31i6GxgQOhVU8hEXwBRo9B?usp=drive_link</t>
  </si>
  <si>
    <t>SIP-GP-21</t>
  </si>
  <si>
    <t>El origen y desarrollo de los cacicazgos en el altiplano cundiboyacense, desde el poblamiento prehispánico hasta el siglo XVII: los casos de Bogotá y Tunja” (Fase 1 de 4).</t>
  </si>
  <si>
    <t xml:space="preserve">Informe final de investigación
Reseña publicable </t>
  </si>
  <si>
    <t>Revisión bibliográfica y documentos de archivo</t>
  </si>
  <si>
    <t>Reporte de informe de actividades y consulta bibliográfica</t>
  </si>
  <si>
    <t>Se entrega la reseña: Gamboa, Jorge. “Asentamientos urbanos prehispánicos de la Sierra Nevada de Santa Marta: nuevas investigaciones”. Reseña de: Los señores de los parajes nevados. Política, lugar y transformaciones del paisaje en dos pueblos taironas de la Sierra Nevada de Santa Marta, Colombia, por Santiago Giraldo Peláez. Instituto Colombiano de Antropología e Historia, Bogotá, 2022, 347 pp. En Boletín cultural y bibliográfico (Bogotá). Vol. 58. Núm. 106 (2024): 114-115. ISSN: 0006-6184.</t>
  </si>
  <si>
    <t>Entrega del Informe final de fase
Reseña publicable</t>
  </si>
  <si>
    <t>https://drive.google.com/drive/folders/1PO9I2v5lQCpaVcI6qcnycqd9OHVQ0NJt?usp=drive_link</t>
  </si>
  <si>
    <t>Charlas AP</t>
  </si>
  <si>
    <t>Preparación y planeación de las Charlas AP</t>
  </si>
  <si>
    <t>Presentación de las Charlas AP</t>
  </si>
  <si>
    <t>Revisar la actividad, pues en la actividad SIP-4 se da información sobre las charlas AP, se recomienda que solo se incluya en una sola actividad</t>
  </si>
  <si>
    <t>SIP-AP-3</t>
  </si>
  <si>
    <t>Realizar la gestión de títulos del sello editorial del ICANH</t>
  </si>
  <si>
    <t>Área Funcional de Publicaciones</t>
  </si>
  <si>
    <t>1 titulo</t>
  </si>
  <si>
    <t>1 título</t>
  </si>
  <si>
    <t>https://drive.google.com/drive/folders/1TJ68IcENRe7pftwC9l5clKfGIAInaXxf?usp=share_link</t>
  </si>
  <si>
    <t>Cargar evidencias de los títulos ingresados a Almacén</t>
  </si>
  <si>
    <t>SIP-AP-4</t>
  </si>
  <si>
    <t>Participación en eventos feriales</t>
  </si>
  <si>
    <t>Numero de participaciones en eventos feriales</t>
  </si>
  <si>
    <t>https://drive.google.com/drive/folders/1gSvBMgjUZsN0sR2EeMO7efTK8WSwswWi?usp=share_link</t>
  </si>
  <si>
    <t>4. Presencia regional y fortalecimiento de las capacidades institucionales para el cambio.
Fortalecer las capacidades organizacionales e institucionales en investigación, divulgación, fomento, infraestructura, articulación interinstitucional, gestión pública y administrativa para robustecer la presencia regional, disminuir brechas de desigualdad social y garantizar derechos.</t>
  </si>
  <si>
    <t>SG-01</t>
  </si>
  <si>
    <t>Realizar el seguimiento mensual de la ejecución presupuestal de la entidad</t>
  </si>
  <si>
    <t>Secretaría General</t>
  </si>
  <si>
    <t>Se realizó seguimiento a la ejecución presupuestal del Instituto a través del boletín financiero correspondiente al mes de enero, reportado en el comité directivo institucional</t>
  </si>
  <si>
    <t>Se realizó seguimiento a la ejecución presupuestal del Instituto a través del boletín financiero correspondiente al mes de febrero, reportado en el comité directivo institucional</t>
  </si>
  <si>
    <t>Se realizó seguimiento a la ejecución presupuestal del Instituto a través del boletín financiero correspondiente al mes de marzo, reportado en el comité directivo institucional</t>
  </si>
  <si>
    <t>Se realizó seguimiento a la ejecución presupuestal del Instituto a través del boletín financiero correspondiente al mes de abril, reportado en el comité directivo institucional</t>
  </si>
  <si>
    <t>Se realizó seguimiento a la ejecución presupuestal del Instituto a través del boletín financiero correspondiente al mes de mayo, reportado en el comité directivo institucional</t>
  </si>
  <si>
    <t>Se realizó seguimiento a la ejecución presupuestal del Instituto a través del boletín financiero correspondiente al mes de junio, reportado en el comité directivo institucional</t>
  </si>
  <si>
    <t>Se realizó seguimiento a la ejecución presupuestal del Instituto a través del boletín financiero correspondiente al mes de julio, reportado en el comité directivo institucional</t>
  </si>
  <si>
    <t>Se realizó seguimiento a la ejecución presupuestal del Instituto a través del boletín financiero correspondiente al mes de agosto, reportado en el comité directivo institucional</t>
  </si>
  <si>
    <t>https://drive.google.com/drive/folders/1kPhFCDjfec7aKaavznCfiNM_87TsoWMY?usp=drive_link</t>
  </si>
  <si>
    <t>SG-02</t>
  </si>
  <si>
    <t>Actualizar el diagnóstico del estado de la infraestructura física a cargo de la entidad, incluyendo la Sede Central de Bogotá, la infraestructura de parques arqueológicos y sedes regionales.</t>
  </si>
  <si>
    <t>Porcentaje de avance del documento diagnóstico de la infraestructura física a cargo de la entidad</t>
  </si>
  <si>
    <t>Durante este mes no se adelantaron acciones para el cumplimiento de la actividad</t>
  </si>
  <si>
    <t>Soportes de diagnóstico y sistematización</t>
  </si>
  <si>
    <t>Durante el mes se adelantaron acciones relacionadas con la coordinación con el área de almacén, respecto del inventario y los bienes objeto de mantenimiento preventivo y correctivo. 
Además se construyó la ficha técnica con la cual se establecen las condiciones para prestar el servicio de mantenimiento, plantación y suministro de jardinería para las sedes del ICANH, inmuebles
ubicados en la calle 12 # 2 – 41 y calle 12 b # 2 – 38 de la Bogotá D.C</t>
  </si>
  <si>
    <t>Durante este mes se construyó la ficha técnica con la cual se establecen las condiciones para la contratación del servicio de limpieza y bombeo de los pozos sépticos, los cuales se encuentran en las instalaciones de los Parques Arqueológicos a nivel nacional.</t>
  </si>
  <si>
    <t>Documento diagnóstico de la infraestructura física a cargo de la entidad</t>
  </si>
  <si>
    <t>https://drive.google.com/drive/folders/1gqrMh6xGnRJ3XNcTMUMDYNkLGB58ZbjC?usp=drive_link</t>
  </si>
  <si>
    <t>SG-AA-01</t>
  </si>
  <si>
    <t>Realizar la actualización de los inventarios físicos de la entidad - Novasoft</t>
  </si>
  <si>
    <t>Inventarios Físicos actualizados (14 ubicaciones: sedes y parques)</t>
  </si>
  <si>
    <t>Área funcional de Almacén</t>
  </si>
  <si>
    <t>Durante el mes se adelantó la actualización de inventarios por funcionarios retirados a través del aplicativo como activos por responsable, a través del aplicativo NovaSoft</t>
  </si>
  <si>
    <t>Certificado de Inventarios y Activos
Aplicativo Novasoft</t>
  </si>
  <si>
    <t>Durante el mes se adelantó la actualización de inventarios y entradas de almacén de activos a través del aplicativo NovaSoft, emitidas los días 22 y 24 de abril Correspondientes a los bienes devolutivos asignados a la edificación nueva del ICANH.</t>
  </si>
  <si>
    <t>Durante el mes se adelantó la actualización de inventarios y entradas de almacén de activos a través del aplicativo NovaSoft, correspondientes a los bienes devolutivos asignados al área de gestión documental.</t>
  </si>
  <si>
    <t>"Certificado de Inventarios y Activos
Aplicativo Novasoft"
Inventarios
Casa Misional 
Casa Administrativa</t>
  </si>
  <si>
    <t xml:space="preserve">Para el mes de agosto se llevaron a cabo la actualización y registro de 2 de los inventarios de la entidad, relacionados con los elementos e insumos de la Casa Misional y de la Casa Administrativa, en donde se desplegó el equipo de almacén para lograr los nuevos ajustes relacionados con las adecuaciones de la nueva casa en la sede Bogotá. </t>
  </si>
  <si>
    <t>"Certificado de Inventarios y Activos
Aplicativo Novasoft"
Tumaco
Bodega Boyacá Real
Santa María La Antigua</t>
  </si>
  <si>
    <t>"Certificado de Inventarios y Activos
Aplicativo Novasoft"
Tierradentro, Teyuna y Santa Martha</t>
  </si>
  <si>
    <t>https://drive.google.com/drive/folders/1FCklNYrqiYQaeYuz-rmAoaE9kWRu3Ovn?usp=drive_link</t>
  </si>
  <si>
    <t>SG-AA-02</t>
  </si>
  <si>
    <t>Realizar la depuración y registrar la baja de los activos físicos de la entidad</t>
  </si>
  <si>
    <t>Procesos de Depuración Contable</t>
  </si>
  <si>
    <t>Durante el mes de febrero inició la construcción de las fichas de baja de bienes, con la cual se registraron los movimientos y/o traslados generados</t>
  </si>
  <si>
    <t xml:space="preserve">Resolución de Baja de Bienes
Documento - Proceso de Baja de Bienes
</t>
  </si>
  <si>
    <t>Acta Final de Depuración del valor total de los bienes para la baja</t>
  </si>
  <si>
    <t>https://drive.google.com/drive/folders/1zG36CNzPNYEYJxqrf5sI-_NG4OYPbX5k?usp=drive_link</t>
  </si>
  <si>
    <t>SG-ACC-01</t>
  </si>
  <si>
    <t>Actualizar el Manual de Contratación y Supervisión</t>
  </si>
  <si>
    <t>Manual de Contratación y Supervisión actualizado</t>
  </si>
  <si>
    <t>Área funcional de gestión de Contratos y Convenios</t>
  </si>
  <si>
    <t>https://drive.google.com/drive/folders/1dB0ABjHrE1RBPWLQCFcVJwH6gBHv4t8-?usp=drive_link</t>
  </si>
  <si>
    <t>Por favor proyectar el cumplimiento de la meta</t>
  </si>
  <si>
    <t>Plan Anual de Adquisiciones - PAA</t>
  </si>
  <si>
    <t>SG-ACC-02</t>
  </si>
  <si>
    <t>Realizar el seguimiento mensual a la ejecución del Plan Anual de Adquisiciones</t>
  </si>
  <si>
    <t>Evidencia del seguimiento a la ejecución del Plan Anual de Adquisiciones</t>
  </si>
  <si>
    <t>Evidencia mensual del seguimiento al avance del PAA</t>
  </si>
  <si>
    <t>Para este mes se realizó la sistematización y el seguimiento a la ejecución del Plan Anual de Adquisiciones, verificando valores, códigos contractuales, fechas y valores de gastos.</t>
  </si>
  <si>
    <t>Para este mes se realizó la sistematización y el seguimiento a la ejecución del Plan Anual de Adquisiciones, verificando valores, códigos contractuales, fechas actualizadas y los valores de gastos ejecutados.</t>
  </si>
  <si>
    <t>https://drive.google.com/drive/folders/1SCoSdJTWj1dP-r_O7mS_W8jaxMTY8Ahh?usp=drive_link</t>
  </si>
  <si>
    <t>Por favor cargar la evidencia del mes de julio</t>
  </si>
  <si>
    <t>SG-ACC-03</t>
  </si>
  <si>
    <t>Realizar informe trimestral de seguimiento a los procesos de liquidación</t>
  </si>
  <si>
    <t>Porcentaje de avance procesos de liquidación contractual realizados</t>
  </si>
  <si>
    <t xml:space="preserve"> informe trimestral de seguimiento a los procesos de liquidación</t>
  </si>
  <si>
    <t>NO APLICA</t>
  </si>
  <si>
    <t>https://drive.google.com/drive/folders/1mBSPhlwoNQRsuj5mTDsRS8S8eOVyhzKF?usp=drive_link</t>
  </si>
  <si>
    <t>Plan Institucional de Archivos de la Entidad ­ PINAR</t>
  </si>
  <si>
    <t>SG-AGD-01</t>
  </si>
  <si>
    <t>Realizar la actualización de las Tablas de Retención Documental de la entidad</t>
  </si>
  <si>
    <t>Número de Tablas de Retención Documental actualizadas</t>
  </si>
  <si>
    <t>Área funcional de gestión documental</t>
  </si>
  <si>
    <t xml:space="preserve">1. Se reviso y se modifico la tabla de retención del área de investigaciones para sus series documentales 
2. Se reviso y se modificó la tabla de retención de la oficina asesora de disciplinarios en cuanto sus tipologías documentales </t>
  </si>
  <si>
    <t xml:space="preserve">Se reviso y se modificó la tabla de retención de la Subdirección de Investigación y Producción Científica en cuanto a los conceptos técnicos </t>
  </si>
  <si>
    <t>Se reviso y se modificó la tabla de retención del Área funcional de Tecnologías APS en cuanto a conformación de expedientes del patrimonio cultural sumergido</t>
  </si>
  <si>
    <t>https://drive.google.com/drive/folders/1fdgWztIgHc9C_HZpnCkkrrmEDxyAOo5I?usp=drive_link</t>
  </si>
  <si>
    <t>SG-AGD-02</t>
  </si>
  <si>
    <t>Implementar el Sistema de Firma Digital del Sistema ORFEO</t>
  </si>
  <si>
    <t>Sistema de Firma Digital implementado</t>
  </si>
  <si>
    <t>Avances desarrollador</t>
  </si>
  <si>
    <t>https://drive.google.com/drive/folders/1X7qYUQlMDgcQYWiohZuAAz0ipW_WbkT1?usp=drive_link</t>
  </si>
  <si>
    <t>SG-AGD-03</t>
  </si>
  <si>
    <t xml:space="preserve">Realizar la digitalización de los expedientes físicos de la entidad </t>
  </si>
  <si>
    <t xml:space="preserve">Porcentaje de avance de expedientes digitalizados </t>
  </si>
  <si>
    <t xml:space="preserve">Durante este mes no se adelantaron acciones para el cumplimiento de la actividad debido a no se tenia contratado el personal para realizar esta labor </t>
  </si>
  <si>
    <t>Expedientes Digitalizados y con enlace en Drive</t>
  </si>
  <si>
    <t>https://drive.google.com/drive/folders/1SVD6Z5uALWp6nk9rPWS-gk_hSL2hG0wN?usp=drive_link</t>
  </si>
  <si>
    <t>SG-AGD-04</t>
  </si>
  <si>
    <t xml:space="preserve">Crear los expedientes contractuales físicos y digitales de la entidad y cargarlos al Gestor Documental ORFEO posterior al aumento de capacidad de almacenamiento en la nube </t>
  </si>
  <si>
    <t xml:space="preserve">Porcentaje de avance en la creación de expedientes completos </t>
  </si>
  <si>
    <t>Expedientes Completados</t>
  </si>
  <si>
    <t>https://drive.google.com/drive/folders/1xYjZa_b3aPpxA1TQ19-TlhdH98O_8bYk?usp=drive_link</t>
  </si>
  <si>
    <t>SG-AGD-05</t>
  </si>
  <si>
    <t>Número de acciones realizadas</t>
  </si>
  <si>
    <t>https://drive.google.com/drive/folders/186Ipxhsj_rVSJIg9ROA25jor_6tE4M5x?usp=drive_link</t>
  </si>
  <si>
    <t>SG-AGD-06</t>
  </si>
  <si>
    <t>Procesos de legalización de transferencias documentales realizados</t>
  </si>
  <si>
    <t xml:space="preserve">Cronograma de Transferencia Documental </t>
  </si>
  <si>
    <t>Transferencia documental de la Secretaria General</t>
  </si>
  <si>
    <t>No se tiene programada transferencia para este mes</t>
  </si>
  <si>
    <t>https://drive.google.com/drive/folders/15EihnlC0vm1wR6LOGoPrQouHC7JnAQ6N?usp=drive_link</t>
  </si>
  <si>
    <t>1. Verificar el soporte del mes de febrero porque se encuentra dañado y no deja ver su contenido
2. validar el seguimiento del mes de julio porque no da cuenta de las transferencias hechas, sino del proceso de firmas, por favor modificar.</t>
  </si>
  <si>
    <t>SG-GF-01</t>
  </si>
  <si>
    <t>Actualizar el documento de instrucciones para la emisión y recepción de factura electrónica - Siif Nación</t>
  </si>
  <si>
    <t>Documento de instrucciones para la emisión y recepción de factura electrónica actualizado</t>
  </si>
  <si>
    <t>Grupo Financiero</t>
  </si>
  <si>
    <t xml:space="preserve">La actividad se cumplió en el mes de enero </t>
  </si>
  <si>
    <t>https://drive.google.com/drive/folders/1dS6nFs0gwH1565kC9lIktb8uCuSfn_q3?usp=drive_link</t>
  </si>
  <si>
    <t>SG-GF-02</t>
  </si>
  <si>
    <t>Articular acciones estratégicas para el control y generación de alertas sobre la gestión de pagos de la entidad</t>
  </si>
  <si>
    <t>Porcentaje de seguimiento de alertas enviadas en la gestión de pagos</t>
  </si>
  <si>
    <t>Para el mes de mayo, fruto de la estrategia desarrollada por el Grupo Financiero en el seguimiento y control de pagos de la entidad,, se continua el proceso de verificación y realización de alertas tempranas para las áreas en sus procesos de gestión del PAC, se relaciona el seguimiento del mes de mayo.</t>
  </si>
  <si>
    <t>Para el mes de junio, fruto de la estrategia desarrollada por el Grupo Financiero en el seguimiento y control de pagos de la entidad,, se continua el proceso de verificación y realización de alertas tempranas para las áreas en sus procesos de gestión del PAC, se relaciona el seguimiento del mes de junio.</t>
  </si>
  <si>
    <t>Para el mes de julio, fruto de la estrategia desarrollada por el Grupo Financiero en el seguimiento y control de pagos de la entidad,, se continua el proceso de verificación y realización de alertas tempranas para las áreas en sus procesos de gestión del PAC, se relaciona el seguimiento del mes de julio.</t>
  </si>
  <si>
    <t>https://drive.google.com/drive/folders/1yaU2jpuMMcQoAEz0x9Drmpt7CxMYorpe?usp=drive_link</t>
  </si>
  <si>
    <t>por favor cargar soportes del mes de julio</t>
  </si>
  <si>
    <t>Plan Estratégico de Talento Humano</t>
  </si>
  <si>
    <t>SG-ATH-01</t>
  </si>
  <si>
    <t>Verificar la publicación y actualización permanente de las declaraciones de bienes y rentas</t>
  </si>
  <si>
    <t>Porcentaje de verificación de la publicación y actualización de las Declaraciones de Bienes y Rentas</t>
  </si>
  <si>
    <t>Área funcional de gestión de Talento Humano</t>
  </si>
  <si>
    <t>Registros Bienes y Rentas</t>
  </si>
  <si>
    <t>Para la fecha se adjunta todo el compilado de verificaciones de declaraciones de bines y rentas de la entidad, con información actualizada para el mes en cuestión.</t>
  </si>
  <si>
    <t>No Aplica</t>
  </si>
  <si>
    <t>Registros de bienes y rentas</t>
  </si>
  <si>
    <t>https://drive.google.com/drive/folders/1DugMR0zBueOX9SJZPHxxJ_VPdlmQzitf?usp=drive_link</t>
  </si>
  <si>
    <t>Plan de Incentivos Institucionales</t>
  </si>
  <si>
    <t>SG-ATH-02</t>
  </si>
  <si>
    <t>Actualizar e Implementar el Plan Institucional de Bienestar e Incentivos</t>
  </si>
  <si>
    <t xml:space="preserve">Porcentaje implementado del Plan Institucional de Bienestar e Incentivos </t>
  </si>
  <si>
    <t>Para el mes de enero se empezaron a ejecutar acciones del Plan Institucional de Bienestar e Incentivos, principalmente al rededor de aquellos que tienen que ver con el día de cumpleaños y el día de la familia, en donde se lleva un registro de los incentivos con los datos por área y se cargan los soportes validación de cada incentivo.</t>
  </si>
  <si>
    <t>Para el mes de marzo se realizaron las validaciones de incentivos respectivas del mes, con el cual se avanza e la ejecución del Plan Institucional de Incentivos.</t>
  </si>
  <si>
    <t>Para el mes de abril se registraron incentivos principalmente de día de cumpleaños y se suman las validaciones de incentivos por el Uso de Bicicleta y día de la familia, con lo cual se registran con sus respectivos soportes.</t>
  </si>
  <si>
    <t>Se continúa el registro y desarrollo de las acciones objeto de incentivos para los trabajadores del instituto, relacionados con los temas de cumpleaños, entre otros incentivos institucionales.</t>
  </si>
  <si>
    <t>https://drive.google.com/drive/folders/15Y5TExu4uvt-_TwsMzzO-3bR9Hpc7AHY?usp=drive_link</t>
  </si>
  <si>
    <t>El plan de bienestar e incentivos solo contempla el día de cumpleaños, uso de la bicicleta y día de la familia ? Considero importante nombrar los demás beneficios ofrecidos desde el plan.</t>
  </si>
  <si>
    <t>SG-ATH-03</t>
  </si>
  <si>
    <t>Documento Plan Institucional de Gestión Ambiental - Sistema Integrado de Gestión</t>
  </si>
  <si>
    <t>Ajustes Documento</t>
  </si>
  <si>
    <t xml:space="preserve">Documento Plan Institucional de Gestión Ambiental </t>
  </si>
  <si>
    <t>https://drive.google.com/drive/folders/1jTPt1iW0-_yTUrsVutXjd5s4yVXIAqDc?usp=drive_link</t>
  </si>
  <si>
    <t>SG-ATH-04</t>
  </si>
  <si>
    <t>Implementar el Plan Institucional de Gestión Ambiental</t>
  </si>
  <si>
    <t>Porcentaje del Plan Institucional de Gestión Ambiental implementado</t>
  </si>
  <si>
    <t>Acciones realizadas Plan de Gestión Ambiental</t>
  </si>
  <si>
    <t>https://drive.google.com/drive/folders/1IEOyxyMNQtz_vJW6nT7QBv3v7UxkjorN?usp=drive_link</t>
  </si>
  <si>
    <t>SG-ATH-05</t>
  </si>
  <si>
    <t>Realizar seguimiento semestral a las evaluaciones del desempeño institucional</t>
  </si>
  <si>
    <t>Para el mes de febrero se realizaron los seguimientos a las evaluaciones de desempeño, con un registro total de 16 evaluaciones recopiladas, y una recopilación en una carpeta de archivos relacionados con la sistematización de los compromisos individuales.</t>
  </si>
  <si>
    <t>Para el mes de abril se realizaron los seguimientos a las evaluaciones de desempeño, con un registro total de 10 evaluaciones recopiladas, y una recopilación en una carpeta de archivos relacionados con la sistematización de los compromisos individuales.</t>
  </si>
  <si>
    <t>Para el mes de agosto el área de Talento Humano realizó el seguimiento a la base de datos actualizada a la fecha con las evaluaciones de desempeño que han sido reportadas. Con ello se continúa el proceso de reporte para lograr el 100% de evaluaciones completadas.</t>
  </si>
  <si>
    <t>https://drive.google.com/drive/folders/1ahZiAbQLXAfiEBfpyj7H_iG_JdPwzI1q?usp=drive_link</t>
  </si>
  <si>
    <t>Plan de Trabajo Anual en Seguridad y Salud en el Trabajo</t>
  </si>
  <si>
    <t>SG-ATH-06</t>
  </si>
  <si>
    <t>Construir el Plan de Emergencia de la nueva infraestructura de la entidad y revisar el desarrollo de los Planes de Emergencia de las sedes regionales y parques arqueológicos.</t>
  </si>
  <si>
    <r>
      <rPr>
        <sz val="12"/>
        <color theme="1"/>
        <rFont val="Arial"/>
        <family val="2"/>
      </rPr>
      <t>Porcentaje de</t>
    </r>
    <r>
      <rPr>
        <sz val="12"/>
        <color rgb="FFFF0000"/>
        <rFont val="Arial"/>
        <family val="2"/>
      </rPr>
      <t xml:space="preserve"> </t>
    </r>
    <r>
      <rPr>
        <sz val="12"/>
        <color theme="1"/>
        <rFont val="Arial"/>
        <family val="2"/>
      </rPr>
      <t>planes de emergencia creados y/o actualizados</t>
    </r>
  </si>
  <si>
    <t>Plan de Emergencia Creado</t>
  </si>
  <si>
    <t>https://drive.google.com/drive/folders/1e-_lJf0QM31dj3VsYwd875VnactA0bhb?usp=drive_link</t>
  </si>
  <si>
    <t>SG-ATH-07</t>
  </si>
  <si>
    <t>Procedimientos de Seguridad y Salud en el Trabajo actualizados y publicados</t>
  </si>
  <si>
    <t>Procedimiento de Seguridad y Salud en el Trabajo actualizado y publicado</t>
  </si>
  <si>
    <t>https://drive.google.com/drive/folders/1bmk2XFK_luMBw6jZLvFoQKwTThwNnxfr?usp=drive_link</t>
  </si>
  <si>
    <t>SG-ATH-08</t>
  </si>
  <si>
    <t>Realizar jornadas de inducción a contratistas y capacitación continua.</t>
  </si>
  <si>
    <t>Jornadas de inducción y capacitación realizadas</t>
  </si>
  <si>
    <t>Evidencias - Listado de asistencia</t>
  </si>
  <si>
    <t>Para el mes de abril se llevaron a cabo 2 actividades que componen el Plan Institucional de Capacitaciones, relacionadas con los temas de los procesos contractuales y otra sobre los detalles del proceso poscontractual, las cuales fueron dictadas por el área de Convenios y Contratos al resto de la entidad y fueron desarrolladas en el auditorio de la entidad.</t>
  </si>
  <si>
    <t>Para el mes de junio se llevaron a cabo 2 capacitaciones que se integran al desarrollo del Plan Institucional de Capacitaciones. Estas fueron desarrolladas por las áreas de Gestión Documental, relacionadas con los temas de las plataformas de registro y gestión documental, y otra llevada a cabo por Convenios y Contratos, centrada en los procesos y trámites de la etapa pre-contractual, como una forma de preparar mejor a los equipos del ICANH, en la construcción de sus términos y proyecciones.</t>
  </si>
  <si>
    <t>https://drive.google.com/drive/folders/1oKntec47dr3n5MtaXo8kvQlgjvPdyBbt?usp=drive_link</t>
  </si>
  <si>
    <t xml:space="preserve">Replantear el seguimiento pues la actividad solo establece "Jornadas de inducción y capacitación realizadas", y en la información de los meses mezclan información del plan institucional de capacitaciones. Por favor modificar </t>
  </si>
  <si>
    <t>Capacitaciones MIPG</t>
  </si>
  <si>
    <t>Capacitaciones Petp</t>
  </si>
  <si>
    <t xml:space="preserve">Durante el mes de septiembre no se realizó esta actividad </t>
  </si>
  <si>
    <t>Durante el mes de septiembre se realizó la normalización de 290 registros catalográficos correspondientes.
Avance total a septiembre: 1.630 de 2.500 registros normalizados. 
Evidencia: Estadista de normalización_septiembre_2024</t>
  </si>
  <si>
    <t>El 20 de septiembre se hace la primera reunión con el proveedor, con el fin de establecer tiempos y condiciones de entrega de informes. Adicionalmente, el 24 de septiembre se realiza la primera entrega de 44 cajas X-200 con 1.100 informes para digitalización.</t>
  </si>
  <si>
    <t>SEGUIMIENTO OCTUBRE 2024</t>
  </si>
  <si>
    <t>SEGUIMIENTO NOVIEMBRE 2024</t>
  </si>
  <si>
    <t>- Se limpió con bayetilla y alcohol cada estante del mueble XII y algunos del mueble XI, incluyendo las piezas en ellos.
-Se recibió una pieza de Santa María la Antigua del Darién para intervención, en espera de la autorización.
-Se adecuó un soporte para un traje ritual y se creó una unidad de almacenamiento para una máscara.
-Reunión de planeación para futuras conversaciones en la reserva.
-Acompañamiento a practicantes.
-Dos reuniones virtuales con la abogada del ICANH y la Alianza Francesa para revisar el comodato de préstamo de piezas.
-Se recibieron objetos prestados al Museo del Oro desde el año pasado.
-Se desmontaron piezas en la sala 5, correspondientes a la exposición del pueblo IKA.
-Continuó la revisión de inventario y actualización del estado de conservación de piezas en los estantes XII y XI. Los datos están en formatos impresos, ya que el sistema de colecciones está fuera de servicio.
-Acompañamiento a 4 pasantes en proyectos de investigación y divulgación de la colección etnográfica y documentación de la exposición temporal "Ser Humano Ser Animal".
Evidencias:
- PDF con informe de actividades en la reserva visible</t>
  </si>
  <si>
    <t xml:space="preserve">Para el presente mes, de acuerdo a los lugares de ejecución planteados en el marco del Convenio de Asociación 365 de 2024, se implementaron dos (2) Colaboratorios de innovación, mediación y apropiación social, estos en el Quindío y en Cartagena (Bolívar). Se resalta que cada uno de los Colaboratorios tuvo un gran e importante impacto en tanto posibilitaron la participación de la comunidad en la planeación, implementación y balance de los mismos. De igual manera, a través de dichos, se potenciaron expresiones propias que aportan a reconocer y fortalecer la gestión comunitaria del patrimonio, esto es, su protección, investigación, divulgación y apropiación social desde la gente y para la gente, aportando a la gobernanza cultural. 
Evidencias: 
01. Listados de asistencia y registro fotográfico del Colaboratorio "Tejemos memoria e identidad en el territorio: Oralidad y patrimonio vivo" en Quindío. 
02. Sistematización, listados de asistencia y registro fotográfico del Colaboratorio "Tejer patrimonio: el Galeón San José y las comunidades afrodescendientes" Cartagena, Bolívar. 
</t>
  </si>
  <si>
    <t>La actividad se culminó</t>
  </si>
  <si>
    <t>En el mes de Septiembre, se han registrado y actualizado en el inventario 908 piezas del Museo Nacional.</t>
  </si>
  <si>
    <t>Durante el mes de agosto, se realizaron 18 mesas de trabajo entre el ICANH y UT ICANH NX PWD 2024, empresa encargada de diseñar e implementar la Ventanilla Única de Trámites (VUT). En dichas mesas de trabajo se conversó sobre las interacciones, flujo de trabajo y generación de formularios y prototipo para la VUT, relacionados con los trámites asociados a los trámites del Grupo de Arqueología: PAP, AIA, RNA, Conceptos, Laboratorio y Colecciones.</t>
  </si>
  <si>
    <t xml:space="preserve">o Durante el mes de septiembre se realizaron las capacitaciones a los funcionarios y contratistas de San Agustín y Alto de los Ídolos, y se realiza visita al Alto de Betania. Se genera un protocolo para el reenterramiento de estructuras funerarias de acuerdo con la solicitud de la directora en el último comité de parques. Se realizaron intervenciones menores de conservación en ambos parques. 
o Dado la no autorización de viajes al parque, y la problemática actual de seguridad, se planteó una visita al parque para el mes de octubre con el fin de realizar la socialización pendiente con los trabajadores del parque sobre el plan. Se realizaron actualizaciones menores al plan de conservación debido a las últimas intervenciones de infraestructura
o Se continuó con el desarrollo tridimensional de los hipogeos, S9 S10 S11y S12, Se realizó la retopologia con la malla de baja resolución, se reparó la malla y se generó una nueva textura limpia y editable de media resolución
Se realizó la primera integración de levantamiento topográficos con los hipogeos S9 a S12 y S21 y S30 en relación con los levantamientos arquitectónicos y las curvas de nivel
Se está documentando el proceso de edición de los hipogeos en la fase de reconstrucción digital. Las herramientas de desarrollo y el proceso general de fotogrametría y reconstrucción tridimensional se han ido agregando a medida que se ha avanzado en la recolección de información.
Se finalizó la limpieza de los primeros 6 modelos de Segovia pendiente revisión final para hacer el cargue de archivos
o Se continuó con el procesamiento de datos del área de San Agustín Altos de los Ídolos, Alto de las piedras, y sitios de áreas de influencia de San Agustín e Isnos.
o Se continuó el proceso de cargue de datos del parque arqueológico de Tierradentro Y San Agustín dentro de la base de datos que se está desarrollando. Se generó un informe compilado de avance para el plan de aseguramiento. 
o Durante el mes de septiembre se dieron trabajos de clasificación cerámica, y se dio gestión para la autorización de intervención de restauración a la pieza cerámica traida del Darién pala la exposición temporal "Caminos de Agua" del Museo Nacional de Bogotá
</t>
  </si>
  <si>
    <t>Durante el mes de agosto se realizaron cuatro comisiones en temas relacionados con las AAP (relacionado con El Abra, La Mojana, Tequendama y las áreas de Nemocón). Once comunicados relacionados con las AAP La Lindosa, El Abra, Hacienda El Carmen, Nemocón, UPTC-Tunjas y El Infiernito y generales de las AAP. Tres evaluaciones relacionadas con las AAP Hacienda El Carmen y Piedras Blancas. Quince reuniones alrededor de diferentes AAP, y temas internos sobre las generalidades de la gestión de las Áreas, incluyendo la declaratoria de La Mojana. En cuanto a relacionamientos, se emitió una consulta por parte del Viceministro del MinCulturas, se respondió a una solicitud del UPRA sobre las AAP, se realizó un ajuste a oficios emitidos al Alcalde de Ayapel y al JAC de un corregimiento de Pueblo Nuevo, y se visitaron los laboratorios con patrimonio arqueológico que tiene la UNAL en conjunto con el Grupo de Arqueología</t>
  </si>
  <si>
    <t>ATLAS
En septiembre se revisaron 2,100 registros incorrectos en el Atlas Arqueológico Colombiano, quedando pendientes solo 563 para completar el saneamiento total de la base de datos. Además, en articulación con el área de Hallazgos Fortuitos, se aprobaron 14 nuevos sitios para su inclusión en el geovisor.
CERARCO
Durante este periodo, se adelantaron acciones para el robustecimiento del entorno virtual. Se subieron 30 de la Sierra Nevada de Santa Marta completando un total de 115 modelos de esta región y se realizaron 51 modelos de la subregión del Alto Magdalena. 
Se apoyó el proceso de registro de piezas para la tenencia especial de los Kogui, para un total de 9 piezas completas con registro 360. Para esto se realizaron fichas de detalle arqueológicas y otra con un enfoque diferencial desde la perspectiva indígena, se registró fotográficamente cada una de las piezas y se adelantaron acciones de fotogrametría con el fin de tener la mayor cantidad de información posible sobre estos elementos. Adicionalmente se diseñó un material impreso para el diligenciamiento con el pueblo kogui. Estas acciones están vinculadas el robustecimiento de la plataforma virtual y a la divulgación de este espacio. 
En cuanto a acciones de divulgación se generó la pieza de la quincena la cual por redes será divulgada para el alcance del público en general y una exposición interactiva en el marco de las actividades del mes del patrimonio. 
Finalmente se realizó una investigación en los libros de registro con el fin de identificar las procedencias de alguna de las piezas arqueológicas que tenemos en la base de datos</t>
  </si>
  <si>
    <t>1. Se firma el convenio con la diocesis de Tumaco.
2. Se inicia el proceso de firma con el AGN y se espera en octubre firmar este.</t>
  </si>
  <si>
    <t>1. Comité Interinstitucional de seguimiento Política Pública de y para los Pueblos Indígenas –2024
2. Acompañamiento visita comunidad indígena mhuysqa de Tocancipá
3. Plan de acción y seguimiento (PAS) de la política pública para la garantía de los derechos de la población LGBTIQ+
4. ASAMBLEA PARA LA CONSTRUCCIÓN DE LOS LINEAMIENTOS DE ORDENAMIENTO AMBIENTAL DE LA SABANA DE BOGOTÁ.
5. Convocatoria a reunión de formulación de medidas de manejo en cumplimiento de la Sentencia T-300 de 2017 con el Cabildo KWEX ́S KIWE.
6. Acompañamiento al CTC en el marco del Plan Maestro</t>
  </si>
  <si>
    <t>Este mes se trabajo en la planeación y desarrollo de los eventos que realizaran en el mes de octubre.</t>
  </si>
  <si>
    <t>El investigador no envía su reporte mensual</t>
  </si>
  <si>
    <t>Se compartió y discutió el primer borrador del artículo "La lengua duit" con el supervisor del contrato.</t>
  </si>
  <si>
    <t>En palabras de Luis Francisco: Siendo que hasta mediados de octubre estaré atendiendo la comisión dirigida a prospectar el área de trabajo (lote históricamente relacionado con el antiguo cementerio de Cascajal, Cali) con ayuda de Víctor González y Kathy Puche de Patrimonio, y que ello me limitaría para remitir el reporte correspondiente al Seguimiento Plan de Acción del mes de septiembre, hago llegar los soportes debidamente ordenados y que hacen referencia a las gestiones que se adelantaron para solicitar a la firma La Chipa S.A.S. la respectiva autorización de ingreso al sitio. Sin embargo, una vez realizadas las consultas, dichos empresarios aclararon de que dichos predios (Hato Santa Lucía) no eran de su propiedad; tal como nos lo había señalado el Departamento Administrativo de Planeación de Cali). En consecuencia, hubo que desistir de esta opción iniciando nuevas averiguaciones con ayuda de la arqueóloga Natalia Robayo quien reside en dicha ciudad. Finalmente, gracias a su intermediación, se logró establecer contacto telefónico con el señor Jairo Gómez: verdadero propietario de Hato Santa Lucía (donde se reporta la existencia del cementerio) quien, se mostró favorable al desarrollo de nuestra labor.
En tal sentido, fueron adelantadas las gestiones ante el Instituto para que fuese autorizada la respectiva comisión (Desplazamiento).</t>
  </si>
  <si>
    <t>Elaboración de propuesta narrativa (primer segmento) para la consolidación del guion técnico del avance audiovisual correspondiente al proyecto estratégico Tumaco.
Elaboración de esquema temático matriz para la construcción del guion técnico de nuevo capítulo RCA 70 años y primeras notas del guion técnico del avance audiovisual del proyecto estratégico Tumaco.
Gestión ante la Oficina de Comunicaciones para la difusión y publicación del nuevo capítulo del ciclo RCA 70 años (Jorge Morales Gómez)</t>
  </si>
  <si>
    <t>Vol. 60 Núm. 3 (2024): Misceláneo
Artículos 61(1) Temporalidades conflictivas (María Ochoa Sierra y Keren Marín).
a) Se aprobaron todos los artículos para corrección de estilo; b) se gestionó la imagen de cubierta con Juan
Orrantia; c) se incluyó la reseña de "Camino y Ruptura: Historia Gráfica de las Prácticas Jurídicas
Indígenas en el Cauca".
Artículos Misceláneos
a) se leyó nueva versión del artículo "Convirtiéndose en maestros investigadores: tres experiencias de
participación periférica legítima" y se tomó decisión editorial (antes de finalizar el mes); b) se leyó nueva
versión de "Métodos-Metodología-Técnica: trayectorias y pulsaciones conceptuales a partir de la revisión
bibliográfica de la Revista del Instituto Colombiano de Antropología e Historia (ICANH) (1943-2023)" y se
tomó decisión editorial (antes de finalizar el mes); c) se leyó el artículo ""Calendario ecológico sobre las
aves desde la cosmovisión Pamiwã (Cubeo) en el departamento del Vaupés, Amazonia colombiana" y se
pidió segunda versión; d) se leyó el ensayo visual de Juan Manuel Echavarría y se iniciaron invitaciones al
diálogo; e) se leyó el artículo titulado "Cuatro ideas sobre Marx y la complejidad social en la arqueología de
Colombia", y se decidió su rechazo; f) se leyó el artículo titulado "Etnografiando los enterramientos
musulmanes en Madrid:: entre la tradición religiosa y la reivindicación ciudadana" y se decidió su rechazo
Dosier Estudios Sociales del Dinero: Se leyeron todos los artículos postulados como parte del dosier y se
prepararon los comentarios previos a la reunión con las editoras invitadas. Los artículos son: a) Datos en
circulación. Jerarquías digitales en el México rural financiarizado, b) "Ni mucho, ni a todo el mundo" la
economía moral de un gota a gota, c) Navegando las incertidumbres económicas en tiempos inflacionarios:
soportes y estrategias domésticas en hogares de ingresos moderados, d) El agua como un bien
financiarizado en el contexto de crisis ecológica; e) Monedas sociales y gobierno de sí expandido, f) “Vivir
de prestado”. Seis dimensiones de la vida de los hogares asalariados formales de los que se apropia el
capital por medio de la deuda y la obligación a pagar que impone.</t>
  </si>
  <si>
    <t>En palabras de Carlos Hinestroza: "1) Se han revisado las normas de citación que han de seguir los autores y se está trabajando en un documento nuevo que llene lo vacíos del anterior manual. Este será presentado al Comité Editorial en la próxima reunión para ser discutido.2) Se ha mantenido comunicación virtual diaria con la asistente editorial, Lina Garzón, para avanzar en el cronograma de la edición de la Revista 30-1, e iniciar la preparación del número 30-2.3) Revisión de la condición inédita de los artículos llegados a través del software Ithenticate.4) Organización de un banco de evaluadores de primer orden para los artículos.5) Participación con sugerencias para borrador del documento Procedimiento de gestión editorial.6) Planeación del panel con los editores invitados y autores del dossier de la revista número 29-2 (invitación a autores, búsqueda del espacio, directrices a editores invitados y solicitud de piezas visuales).7) Organización del perfil de la revista en Academia.edu. para potenciar suconsulta y visibilidad".</t>
  </si>
  <si>
    <t>La investigadora no reporta sus actividades, pero se conoce que avance en el proceso de la cátedra Chocó y que fue invitada a la realización de piezas publicitarias sobre la misma</t>
  </si>
  <si>
    <t>El proyecto aprobado para el año 2024 se está desarrollando en este momento sin contratiempos. En los meses de julio hasta septiembre se siguieron cumpliendo las actividades planteadas. Dichas actividades consisten básicamente en la lectura y análisis de la bibliografía pertinente, documentos de archivo, así como la elaboración de algunos materiales en borrador. Cabe recordar que el compromiso para este año de 2024 es presentar al final del periodo un texto de unas 50 páginas como informe parcial de investigación a final de año. Este informe dará cuenta de los resultados de la etapa 1 en la que se encuentra la investigación.
Se hace una relación de textos leídos, hasta el momento, discriminados por tipo de texto, así como de los documentos de archivo analizados y los materiales anexos. Se agregan a la lista presentada en el informe anterior, para un total de 36 textos leídos en lo que va de este año de 2024. Todo se presenta con sus respectivas “evidencias” adjuntas en archivos anexos, que se refieren a los nuevos textos leídos. Las “evidencias” de los anteriores se han presentado con los respectivos informes pasados</t>
  </si>
  <si>
    <t>Se envió correo masivo al Instituto (Grupo Parques, Grupo Planta, Grupo Contratistas) invitándolos a la charla del día 5 de septiembre de 2024. Se publicó en redes sociales y en la página web del Instituto.
Se envió correo masivo al Instituto (Grupo Parques, Grupo Planta, Grupo Contratistas) invitándolos a la charla del día 19 de septiembre de 2024. Se publicó en redes sociales y en la página web del Instituto.
 Se envió correo masivo al Instituto (Grupo Parques, Grupo Planta, Grupo Contratistas) invitándolos a la charla del día 26 de septiembre de 2024. Se publicó en redes sociales y en la página web del Instituto.</t>
  </si>
  <si>
    <t>0 títulos</t>
  </si>
  <si>
    <t>No se realizaron capacitaciones</t>
  </si>
  <si>
    <t>• Frente a la construcción del documento del Plan de Conservación se consolidó el trabajo del mes en la construcción de las líneas y los proyectos que se incluirán dentro del plan de conservación. Adicionalmente se siguió avanzando con la construcción del documento. 
• Se realizó la divulgación del Plan de Conservación con los trabajadores del Parque Arqueológico de Tierradentro
• Durante el mes de octubre se realizó la tercera y última comisión del 2 al 5 de octubre. Por temas de seguridad en el territorio se redujo el tiempo de la comisión lo que significó realizar la captura de solo tres hipogeos del alto de Segovia
Se realizó la captura y reconstrucción de los hipogeos S1, S7 y S20 y las superficies correspondientes a S20, S1 Y S2, y se realizó la captura de las superficies S5 S6 y S7 pero hasta el momento no se ha obtenido un resultado adecuado porque las tomas se realizaron con sol intenso lo que genera sombras definidas que se mueven en el transcurso de la captura y generan una distorsión constante lo cual es un problema conocido al realizar fotogrametría en exteriores.
Se está documentando el proceso de edición de los hipogeos en la fase de reconstrucción digital. Las herramientas de desarrollo y el proceso general de fotogrametría y reconstrucción tridimensional se han ido agregando a medida que se ha avanzado en la recolección de información.
• Se terminó el procesamiento de datos de la planimetría del Alto de los Ídolos y se realizó el procesamiento de la información planimétrica para el Parque Teyuna Ciudad Perdida
• Durante el mes de octubre se dieron los trabajos de estudio de los líticos procedentes de las investigaciones en el Parque Santa María Antigua. 
Durante el mes de octubre igualmente se realizó la retroalimentación frente al primer informe del proyecto</t>
  </si>
  <si>
    <t xml:space="preserve">• Se realizaron avances en la construcción del documento de Plan de Conservación
• Se realizó la captura y reconstrucción de los hipogeos S1, S7 y S20 y las superficies correspondientes a S20, S1 Y S2, y se realizó la captura de las superficies S5 S6 y S7 
Se retiraron los soportes del hipogeo San Andrés 01 
Se realizaron las ortofotos generales y de detalle de los primeros 6 Hipogeos de Segovia. Y se realizó la georeferenciación y planos de los accesos y plantas de los hipogeos
Se está documentando el proceso de edición de los hipogeos en la fase de reconstrucción digital. Las herramientas de desarrollo y el proceso general de fotogrametría y reconstrucción tridimensional se han ido agregando a medida que se ha avanzado en la recolección de información.
Se actualizaron los archivos de 3D de los últimos modelos reconstruidos en el Drive de Patrimonio
En el informe se incluyen algunos de los problemas evidentes cuando se altera el proceso de la metodología y se pierde parte de la información de captura. Proceso de secuencia de ortofotos y ajustes de topografía con relación a los modelos de 3D bajo superficie
• Se continuó con el procesamiento de datos de Teyuna Ciudad Perdida, y se realizó comisión al Parque Arqueológico Santa María La Antigua del Darién con el fin de realizar el levantamiento planimétrico respectivo de la arquitectura del Parque. 
• Se continuó el proceso de cargue de datos del parque arqueológico Teyuna Ciudad Perdida y Santa María la Antigua del Darién en la Base de Datos 
• Durante el mes de noviembre se realizó la última salida de campo del año para el proyecto donde se adelantaron las excavaciones faltantes dentro de los compromisos del proyecto. 
• Se realizó levantamiento topográfico y reconocimiento geofísico del Parque Arqueológico Santa María la Antigua del Darién en coordinación con la profesora Marilena Cozzolino de la Universidad de Molisse, y actualmente se esta en la etapa de procesamiento de los datos. 8. </t>
  </si>
  <si>
    <t>En el mes de Octubre, se han registrado y actualizado en el inventario 598 piezas del Museo Nacional.</t>
  </si>
  <si>
    <t>Se realizaron capacitaciones de la capa enviada al grupo de arqueología. Durante el mes de Octubre se revisaron 281 modelos de datos, se proyectaron 72 modelos de datos anteriores a versión 4, y se cargaron a la plataforma 273 modelos de datos de PAP.</t>
  </si>
  <si>
    <t>En el mes de Noviembre, se han registrado y actualizado en el inventario 1317 piezas del Museo Nacional.</t>
  </si>
  <si>
    <t>Se realizaron 15 capacitaciones entre octubre y noviembre de la capa enviada al grupo de arqueología. Durante el mes de Noviembre se revisaron 131 modelos de datos, se proyectaron 10 modelos de datos anteriores a versión 4, y se cargaron a la plataforma 129 modelos de datos de PAP.</t>
  </si>
  <si>
    <t xml:space="preserve">Durante el mes de octubre, se realizaron 16 mesas de trabajo entre el ICANH y UT ICANH NX PWD 2024, empresa encargada de diseñar e implementar la Ventanilla Única de Trámites (VUT).
En dichas mesas de trabajo se discutieron los avances sobre los formularios diseñados para cada frente, la estructuración del Sistema de Bienes e Inventarios del Laboratorio, el diseño web propuesto para la Ventanilla Única de Trámites y las integraciones previstas del aplicativo con Orfeo y 4-72. 
</t>
  </si>
  <si>
    <t>Este mes se trabajo en el seguimiento a los convenios, con la universidad del Magdalena y la universidad Externado de Colombia</t>
  </si>
  <si>
    <t xml:space="preserve">1,Acompañamiento DANE. A partir de las órdenes de la sentencia T-276 de 2022, concretamente, la creación de la comisión de estudios MinInterior-ICANH-DANE con el espacio nacional de consulta previa y las organizaciones accionantes del censo 2018. </t>
  </si>
  <si>
    <t>Actualmente se encuentra en proceso de resolución para su finalización</t>
  </si>
  <si>
    <t>Minuta convenio Unicacua. Falta firma en el SECOP.</t>
  </si>
  <si>
    <t>1. Proyección de respuesta a solicitud de información al Icanh
2. Escritura de ponencia para coloquio de divulgación de resultados del proyecto
de investigación
3. Apoyo en la escritura y organización de información para artículo de
investigación
4. Revisión de literatura secundaria y elaboración de fichas lectura</t>
  </si>
  <si>
    <t>Se avanzó con las actividades realizadas por el contratista Andrés Camilo Beltrán. Se adjunta informe del mes de octubre.
Esto debido a que me encontraba en periodo de vacaciones.</t>
  </si>
  <si>
    <t>Se inicia el trabajo de campo en Popayán</t>
  </si>
  <si>
    <t>La funcionaria estuvo en su periodo de vacaciones</t>
  </si>
  <si>
    <t>se adelantan análisis de material arqueológico en laboratorio y se preparan borradores de textos de divulgación</t>
  </si>
  <si>
    <t>Se continuó la investigación sobre la lengua Tapz, muzo o colima.</t>
  </si>
  <si>
    <t>En cuanto a las actividades desarrolladas durante el mes de noviembre en el marco del proyecto: El cementerio de Cascajal (1891-1919). Referente arqueológico en las tradiciones orales del Corregimiento El Hormiguero (Cali-Valle). Fase 2: prospección geofísica, hay que destacar el buen cumplimiento de los talleres, charlas y reuniones enfocadas hacia la socialización de los avances en los estudios señalados. Esto, durante la semana del 19 al 23 de noviembre. Tuvo mucha relevancia la diversidad de escenarios como la Feria Internacional del Libro, el Museo del Oro Calima (taller sobre valoración arqueológica de patrimonio inmueble) y de manera muy especial, la Secretaría de Cultura de Cali y el Consejo Comunitario Las Dos Aguas de la misma vereda Cascajal de El Hormiguero donde, se hicieron proyecciones de mayor alcance bajo el interés de que esta temática tan particular en el ámbito del antiguo cementerio, se pueda dar a conocer en otras poblaciones del Departamento pero sobre todo, entre las autoridades locales. De igual manera, se avanzó notoriamente en el análisis de la información obtenida en el terreno con la tecnología de sensores remotos (radargramas) y, se consultaron fotografías aéreas de los años 1943 y 1957 disponibles en el Instituto Geográfico Agustín Codazzi (IGAC) tratando de reconocer evidencias de lo que habría constituido el área o el perímetro de dicho cementerio.</t>
  </si>
  <si>
    <t>Proyecto: La investigación arqueológica en el patrimonio inmueble nacional. Se revisan 14 documentos</t>
  </si>
  <si>
    <t>1. Durante el mes de noviembre, restauré mediante retoque fotográfico una ficha del Boletín de Historia y
Antigüedades. Utilicé Photoshop para realizar ajustes en resolución, formato de color y correcciones visuales,
asegurando calidad y fidelidad a la imagen original. Exporté el archivo con su nombre correspondiente y lo
organicé en la carpeta asignada en Drive para facilitar su consulta futura.
2. Durante el mes de noviembre, diseñé las piezas de divulgación para el capítulo Palabra, Imagen y Memoria:
70 años del Boletín de Antropología Universidad de Antioquia 1953-2023. El trabajo incluyó la creación de
rótulos para nombres, créditos finales y la miniatura para YouTube, asegurando una presentación visual
coherente y atractiva.
3. Durante el mes de noviembre, realicé las animaciones de tres intros para el proyecto Palabra, Imagen y
Memoria, garantizando dinamismo y coherencia visual con la identidad del proyecto.</t>
  </si>
  <si>
    <t>Se adelanta la escritura del borrador del artículo para publicación en revista indexada.
Se adjunta el certificado de la ponencia en el evento de IFEA.</t>
  </si>
  <si>
    <t>1) Se han revisado las normas de citación que han de seguir los autores y se está
trabajando en un documento nuevo que llene lo vacíos del anterior manual. Este
será presentado al Comité Editorial en la próxima reunión para ser discutido, en
diciembre.
2) Se ha mantenido comunicación virtual diaria con la asistente editorial, Lina
Garzón, para avanzar en el cronograma de la edición de la revista 30-1 y para la
organización de los artículos que llegaron para el número 30-2.
3) Revisión de la condición inédita de los artículos llegados a través del software
Ithenticate.
4) Envío de artículos a evaluadores de primer orden.</t>
  </si>
  <si>
    <t>Se realiza el coloquio en Quibdó los días 28 y 29 de noviembre</t>
  </si>
  <si>
    <t>Redacción del informe parcial del proyecto de investigación a mi cargo en el año 2024.</t>
  </si>
  <si>
    <t>Para el mes de Octubre se adelantaron acciones tendientes a realizar los ajustes al procedimiento de baja de bienes y su formato adjunto, con el fin de lograr las condiciones y trámites necesarios para enviar a aprobación del área de Dirección.
Para continuar con le proceso, estamos a la espera de la firma desde Dirección General a la Resolución de Sostenibilidad Contable, la cual se modificó con el apoyo de la Secretaría General, en donde se incluye expresamente que el Comité de Sostenibilidad Contable debe convocar al comité de bajas. Por ello se requiere su aprobación previa a la construcción y firma de la Resolución de Baja de Bienes.
Se adjuntan los documentos relacionados que se encuentran en trámite.</t>
  </si>
  <si>
    <t>El proceso continua adelantándose a la espera de consolidar el comité de bajas que permita iniciar con los procesos de depuración de los bienes de baja que se espera, inicie en la vigencia 2025.</t>
  </si>
  <si>
    <t>Dado que el reporte es de manera trimestral para el mes de septiembre no aplica reporte correspondiente.</t>
  </si>
  <si>
    <t>Este informe resume las acciones realizadas y los resultados obtenidos durante este tercer periodo.
El objetivo principal del informe es proporcionar una visión completa de las acciones realizadas, con miras a dar cumplimiento la etapa poscontractual de los contratos del ICANH entre el 2020, 2021, 2022, 2023 y 2024 incluyendo la consolidación de información, las solicitudes de liquidación y las capacitaciones realizadas. Se adjunta el tercer informe y sus respectivos anexos.</t>
  </si>
  <si>
    <t>SEGUIMIENTO DICIEMBRE 2024</t>
  </si>
  <si>
    <t>Durante este mes no se logró dar el cumplimiento final de esta actividad, aunque el documento ya fue producido y enviado para la revisión final por parte de la Oficina Asesora Jurídica, la cual se encuentra generando ajustes, cambios y precisiones jurídicas con respecto al documento de política. Se esperan los cambios sugeridos.</t>
  </si>
  <si>
    <t>No se presentan novedades respecto a las evaluaciones de desempeño</t>
  </si>
  <si>
    <t>Se desarrollaron las capacitaciones relacionadas gestión contractual</t>
  </si>
  <si>
    <t>Se reviso y se actualizaron algunas tipos documentales de la tabla de retención de la oficina de disciplinarios.</t>
  </si>
  <si>
    <t>Para el seguimiento del mes de septiembre se mantuvieron por completar 25 expedientes pertenecientes a persona jurídica. 
 Para el seguimiento del mes de septiembre se completaron 464 expedientes contractuales de 464 de persona natural se reporta en la matriz de Fanny Quiroga.</t>
  </si>
  <si>
    <t>Se pospone esta transferencia para el mes de diciembre</t>
  </si>
  <si>
    <t>Para el seguimiento del mes de Noviembre esta actividad no se realizo debido a que se espera el rediseño institucional y poder dar continuidad.</t>
  </si>
  <si>
    <t>Para el seguimiento del mes de Diciembre esta actividad no se realizo debido a que se espera el rediseño institucional y poder dar continuidad.</t>
  </si>
  <si>
    <t xml:space="preserve"> Durante la vigencia del 2024 se realizaron los avances correspondientes pero para el cumplimento de esta actividad se dio prioridad al desarrollo de la integración de ORFEO con la ventanilla única de trámites, esta actividad se pospone para la vigencia 2025 </t>
  </si>
  <si>
    <t xml:space="preserve">No se logra realizar la entrega final de la Transferencia del área de Correspondencia, queda pospuesta para la vigencia 2025. </t>
  </si>
  <si>
    <t>Se realizó seguimiento a la ejecución presupuestal del Instituto a través del boletín financiero correspondiente al mes de septiembre, reportado en el comité directivo institucional</t>
  </si>
  <si>
    <t>Se realizó seguimiento a la ejecución presupuestal del Instituto mediante la presentación del boletín financiero correspondiente al mes de octubre, reportado durante el desarrollo de la sesión mensual del comité directivo institucional.</t>
  </si>
  <si>
    <t>Se realizó seguimiento a la ejecución presupuestal del Instituto mediante la presentación del boletín financiero correspondiente al mes de noviembre, reportado durante el desarrollo de la sesión mensual del comité directivo institucional.</t>
  </si>
  <si>
    <t>Se realizó seguimiento a la ejecución presupuestal del Instituto mediante la presentación del boletín financiero correspondiente al mes de diciembre, reportado durante el desarrollo de la sesión mensual del comité directivo institucional.</t>
  </si>
  <si>
    <t>Total acumulado DICIEMBRE</t>
  </si>
  <si>
    <t>Total proyectado DICIEMBRE</t>
  </si>
  <si>
    <t>o	Se entregó la versión final de 2024 del Plan para revisión de la coordinación del grupo e iniciar con su implementación en 2025. Igualmente se entregó versión del Manual de Manteamiento para los trabajadores de los parques. 
o	Se realizó la reconstrucción por fotogrametría de 11 hipogeos: de los cuales 9 de ellos tienen condiciones de registro suficientes para conservación y 2 de ellos presentan reconstrucción incompleta pero inferior al 95% de la Superficie. Se corrigieron errores de reconstrucción en los modelos 3D de los Hipogeos S9, S11 y S1 y SA04 y SA01. En el desarrollo de las ortofotos se observan áreas con rayas en las texturas que se corrigieron eliminando algunas fotos duplicadas en la secuencia y enmascarando algunas zonas
Y se realizó la georeferenciación y planos de los accesos y plantas de los hipogeos digitalizados de Segovia y San Andrés.
Se agregaron temas de corrección de los hipogeos cuando se presentan problemas en el texturado durante el proceso de edición de los hipogeos en la fase de reconstrucción digital.
En el informe se incluyen algunos de los problemas evidentes cuando se altera el proceso de la metodología y se pierde parte de la información de captura. Proceso de secuencia de ortofotos y ajustes de topografía con relación a los modelos de 3D bajo superficie
o	Se culminó el proceso de documentación planimétrica del parque Santa María la antigua del Darién
o	Se culminó el proceso de carga de 2024 de la base de datos, dejando el informe anexo como soporte de los elementos que se cargaron
o	Durante el mes de diciembre se realizó la compilación como insumo para las entregas 2 y 3 del proyecto. De la misma manera se tramitaron los otro sí 2 y 3 del Convenio 368 de 2024 lo que definió la necesidad de prorrogar el convenio por 2 meses para 2025 para la presentación del informe final del año 2024 del proyecto.</t>
  </si>
  <si>
    <t>Durante el mes de diciembre se llevó a cabo una visita a las AAP Berruecos y Pupiales, con el fin de concluir por el año el seguimiento que se estaba realizando 
En relación con el proceso de declaratoria de la AAP de La Mojana, se llevaron acabo reuniones interinstitucionales, con el fin de consolidar el convenio con el Fondo de Adaptación y el ejercicio de visitas con otras entidades estatales.
Se proyectaron oficios respectivos a una consulta ciudadana sobre los caminos, tema relacionado con el AAP Piedras Blancas, y un oficio sobre el mantenimiento de las rocas del Abra para el AAP Abra</t>
  </si>
  <si>
    <t>Atlas: En el mes de diciembre se llevó a cabo el proceso técnico para la contratación de la plataforma ESRI, con el objetivo de adquirir el software ArcGIS. Asimismo, se incorporaron 35 nuevos sitios provenientes de hallazgos fortuitos, los cuales fueron entregados a las diferentes áreas correspondientes para su revisión y aprobación, garantizando así la inclusión de todos los sitios en el registro oficial
CERARCO
Se finalizó el dibujo especializado de 20 piezas arqueológicas, se terminó la propuesta de fichas Kogui y se hizo entrega a las directivas de una cartilla para sus comentarios. Se diligenciaron 60 fichas correspondiente a la subregión PAS, adicionalmente se corrigieron y migraron de 37 de la subregión PAS y 51 fichas de la subregión MAV</t>
  </si>
  <si>
    <t xml:space="preserve">En el mes de diciembre se brindo acompañamiento a 22 entes territoriales. Se dio respuesta a todas las solicitudes radicadas mediante proyección de oficios y correos institucionales. Se realizo acompañamiento a la implementación del 4 PMA, se avanzó en el acompañamiento a la formulación del 2 PMA. </t>
  </si>
  <si>
    <t>En el mes de Diciembre, se han registrado y actualizado en el inventario 563 piezas del Museo Nacional.</t>
  </si>
  <si>
    <t>Durante el mes de Diciembre se revisaron 196 modelos de datos, se proyecto 1 modelo de datos anteriores a versión 4, y se cargaron a la plataforma 196 modelos de datos de PAP.</t>
  </si>
  <si>
    <t>La meta de catalogar los 520 libros de la compra 2023 se cumplió en el mes de septiembre, sin embargo, en octubre se catalogaron: 42 libros recibidos en canje y donación, 3 revistas recibidas en canje y 1 informe arqueológico.
Para un total de 46 materiales bibliográficos catalogados durante el mes de octubre.
Evidencia: Estadística Catalogación_octubre_2024</t>
  </si>
  <si>
    <t>La meta de catalogar los 520 libros de la compra 2023 se cumplió en el mes de septiembre, sin embargo, en noviembre se realizaron los ajustes en el procesamiento técnico de 233 ejemplares correspondientes a material bibliográfico de la sala de lectura de Santa Marta y la Biblioteca Especializada y se catalogaron 5 revistas nuevas recibidas mediante la modalidad de canje.
Evidencia: Estadística Catalogación_noviembre_2024</t>
  </si>
  <si>
    <t>La meta de catalogar los 520 libros de la compra 2023 se cumplió en el mes de septiembre, sin embargo, en diciembre se realizaron los ajustes en el procesamiento técnico de 25 ejemplares correspondientes a material bibliográfico de la sala de lectura de Santa Marta y la Biblioteca Especializada y se catalogaron 8 libros nuevos recibidos mediante la modalidad de donación y 24 informes. 
Evidencia: Estadística Catalogación_diciembre _2024</t>
  </si>
  <si>
    <t>Durante el mes de octubre se realizó la normalización de 290 registros catalográficos correspondientes.
Avance total a octubre 1.920 de 2.500 registros normalizados. 
Evidencia: Estadista de normalización_Octubre_2024</t>
  </si>
  <si>
    <t>Durante el mes de noviembre se realizó la normalización de 290 registros catalográficos correspondientes.
Avance total a noviembre 2.210 de 2.500 registros normalizados. 
Evidencia: Estadista de normalización_noviembre_2024</t>
  </si>
  <si>
    <t>Durante el mes de julio no se realizan gestiones relacionadas.</t>
  </si>
  <si>
    <r>
      <rPr>
        <sz val="12"/>
        <color rgb="FF000000"/>
        <rFont val="Quattrocento Sans"/>
      </rPr>
      <t xml:space="preserve">- Se presentó el documento para revisión: LINEAMIENTOS GENERALES PARA EL MANEJO DE LA 
COLECCIÓN ETNOGRÁFICA DEL ICANH 
</t>
    </r>
    <r>
      <rPr>
        <b/>
        <sz val="12"/>
        <color rgb="FF000000"/>
        <rFont val="Quattrocento Sans"/>
      </rPr>
      <t xml:space="preserve">Evidencias:
</t>
    </r>
    <r>
      <rPr>
        <sz val="12"/>
        <color rgb="FF000000"/>
        <rFont val="Quattrocento Sans"/>
      </rPr>
      <t>- Documento consolidado</t>
    </r>
    <r>
      <rPr>
        <sz val="12"/>
        <color rgb="FF000000"/>
        <rFont val="Quattrocento Sans"/>
      </rPr>
      <t xml:space="preserve">
</t>
    </r>
  </si>
  <si>
    <t>Actividades en la Reserva de Etnografía:
Se realizó la limpieza de los estantes del mueble XI con bayetilla y alcohol, así como de las piezas almacenadas. Además, se confeccionaron unidades de almacenamiento para cuatro máscaras, utilizando yumbolon para prevenir deformaciones y bolsas de tela quirúrgica.
Recepción y Almacenamiento:
Se desembalaron y evaluaron 21 piezas provenientes de San Agustín, que luego fueron almacenadas en los estantes de la reserva.
Interacción y Educación:
Se organizaron dos actividades de Conversaciones en la Reserva, una con estudiantes del Museo Nacional y otra con la comunidad Awá Inkal. Ambas incluyeron el alistamiento de objetos seleccionados como apoyo a las sesiones.
Préstamos y Traslados:
Se prestaron 8 piezas a la Alianza Colombo-Francesa, gestionando actas, estados de conservación y traslado.
Se prepararon 3 piezas para la exposición del pueblo Awá Inkal, en colaboración con el Museo Nacional.
Se alistaron 8 piezas para la exposición “Gentes del Putumayo” en Cali, elaborando actas y embalajes.
Se gestionaron 71 piezas para el traslado del triciclo interactivo de Honda a Cali y 21 piezas desde San Agustín a Bogotá.
Acompañamiento y Documentación:
Se apoyó el trabajo de practicantes, incluyendo búsquedas fotográficas y revisión de proyectos finales. Se gestionó el préstamo de una pieza al Archivo General de la Nación con toma de fotografías.
Gestión de Colecciones:
Se avanzó en la revisión y actualización de inventarios y estados de conservación de piezas del estante XI, pendiente de sistema por problemas técnicos. Se entregaron formalmente los objetos donados por el Capitán Levermann, pertenecientes a la colección de arqueología.
Evidencias:
PDF con informe de actividades.
Registro fotográfico.</t>
  </si>
  <si>
    <t>- Se supervisó el cierre de pasantías sobre expediciones históricas y el proyecto Ser Humano Ser Animal. 
- Se avanzó en la restauración de una pieza arqueológica del Parque de Santa María la Antigua del Darién. En Cali, se embaló y reubicó el triciclo de La Vorágine y piezas de la exposición Gentes del Putumayo. 
- Se prepararon objetos para visitas en la reserva, vinculadas a la Cátedra de Historia y a una exposición en Santa Marta con el pueblo Ette Ennaka. Además, se elaboraron listados de piezas para investigaciones, se limpió y tensó una yanchama para la sala 15, y se actualizó información de conservación y ubicación en Colecciones Colombianas.
Evidencias:
- Formatos de informe y evaluación pasantes.
- Imágenes y archivos entregas finales
-Informe de actividades noviembre</t>
  </si>
  <si>
    <r>
      <rPr>
        <sz val="11"/>
        <color theme="1"/>
        <rFont val="Calibri"/>
        <family val="2"/>
      </rPr>
      <t>-En el marco de la Asesoría al Museo del Río Magdalena en Honda se acompañó el proceso de la exposición</t>
    </r>
    <r>
      <rPr>
        <i/>
        <sz val="11"/>
        <color theme="1"/>
        <rFont val="Calibri"/>
        <family val="2"/>
      </rPr>
      <t xml:space="preserve"> Fotografías y revelaciones del Alto Magdalena
Gregorio Hernández de Alba (1936-1966)
Arqueólogo . etnólogo . fotógrafo.
</t>
    </r>
    <r>
      <rPr>
        <sz val="11"/>
        <color theme="1"/>
        <rFont val="Calibri"/>
        <family val="2"/>
      </rPr>
      <t>Evidencias:
- HOJA DE ESTUDIO DE LA EXPOSICIÓN.PDF</t>
    </r>
  </si>
  <si>
    <t>Galeón de San José
En el marco del proyecto “En Tiempo de Galeones,” se apoyaron actividades estratégicas para el evento del 13 de noviembre en Cartagena. Esto incluyó la proyección y revisión de oficios de invitación, aportes a la agenda del evento y gestión para la participación de mujeres bocachiqueras de Tierra Bomba como ponentes. Ellas compartirán experiencias en iniciativas museológicas institucionales y comunitarias. Además, se realizaron reuniones para consolidar insumos narrativos y cartográficos del proyecto y organizar el evento.
Evidencias:
PDF con pantallazos de reuniones del proyecto Galeón.
PDF con agenda del 13 de noviembre.
PDF con oficios de invitación.
PDF con documentos organizados de las mujeres bocachiqueras.
COP 16 - Gentes del Putumayo - La Selva Dual
Durante la COP 16 en Cali, se coordinó la logística de las exposiciones "La Selva Dual, Madre y devoradora a la vez" y "Gentes del Putumayo narran...". Se articuló con instituciones museales, gestionando préstamos de piezas etnográficas, supervisión de producción gráfica y transporte. Se organizó el montaje en la Biblioteca Departamental, asegurando traslados eficientes y documentación para el préstamo y devolución de piezas. Además, se diseñó la hoja de estudio y se ajustó el libro tabloide de La Selva Dual.
Evidencias:
Supervisión de producción gráfica y traslados.
Montaje de exposiciones.
Acta de entrega.
PDF con registro fotográfico del montaje.
PDF con diseño de hoja de estudio.</t>
  </si>
  <si>
    <t>Caminos del agua
5.1 Se realizó el seguimiento al ensamblaje de El mapa de la memoria de los ríos, obra creada por las tejedoras gunadule de Arquía, compuesta por 12 molas ensambladas en Bogotá.
5.2 En el Museo Nacional, se desarrollaron las fichas técnicas de esta pieza con Jhoana Garrido, lideresa gunadule.
5.3 Se realizaron reuniones en septiembre y octubre para ajustes del guion curatorial, el catálogo y la propuesta museográfica de la exposición.
5.4 Los días 28 y 31 de octubre se llevaron a cabo sesiones de codiseño museográfico para la exposición.
5.5 El 12 de octubre, en el tambo emberá, se organizó un círculo de palabra con el Comité Cultural del Darién sobre los ejes: La fatiga del agua, El agua en movimiento y Otros futuros posibles, documentado para una pieza audiovisual.
5.6 El 14 y 15 de octubre se socializó el proyecto en Arquía con las autoridades gunadule, aprobando grabaciones y realizando rodajes con el saila Aníbal Padilla y las mujeres gunadule.
5.7 El 16 de octubre se rodó en la comunidad emberá de Citará con base en un guion colaborativo.
5.8 El 17 de octubre, en Marriaga, se definieron contenidos para la Introducción y se grabaron escenas en ciénagas locales.
5.9 Se elaboró una primera propuesta del guion para la animación de la historia del Árbol Jenené, actualmente en discusión.
5.10 Reuniones con el equipo de animación discutieron la narrativa y enfoques estéticos.
5.11 La salida de campo permitió actualizar el guion de la Introducción tras su socialización en el Darién.
Evidencias:
Registros fotográficos de ensamblaje, encuentros y rodajes.
Guion de El mapa de la memoria de los ríos.
Guion curatorial y de animación.
Documentación de reuniones y actividades.</t>
  </si>
  <si>
    <r>
      <rPr>
        <b/>
        <sz val="12"/>
        <color rgb="FF000000"/>
        <rFont val="Quattrocento Sans"/>
      </rPr>
      <t xml:space="preserve">Caminos del agua
</t>
    </r>
    <r>
      <rPr>
        <sz val="12"/>
        <color rgb="FF000000"/>
        <rFont val="Quattrocento Sans"/>
      </rPr>
      <t xml:space="preserve">Se avanzó en el desarrollo de guiones para la exposición y animación de historias relacionadas con las comunidades emberá y gunadule en el Darién:
*Guion del Árbol Jenené: Creado en colaboración con animadores, integrando elementos culturales emberá tras diálogos con sus comunidades.
*Introducción de la exposición: Basado en material audiovisual del Darién, se elaboró un guion introductorio.
*Eje "La Justicia del Agua": Estructurado en tres sub-ejes: "La fatiga del agua," "El agua en movimiento," y "Otros futuros posibles," sustentado en registros culturales y naturales del Darién.
*El mapa de la memoria de los ríos: Contenido narrativo complementario con relatos de mujeres tejedoras gunadule y reflexiones sobre la conexión del agua con la cultura guna.
Además, se trabaja en el guion museográfico de la exposición.
</t>
    </r>
    <r>
      <rPr>
        <b/>
        <sz val="12"/>
        <color rgb="FF000000"/>
        <rFont val="Quattrocento Sans"/>
      </rPr>
      <t xml:space="preserve">Evidencia:
</t>
    </r>
    <r>
      <rPr>
        <sz val="12"/>
        <color rgb="FF000000"/>
        <rFont val="Quattrocento Sans"/>
      </rPr>
      <t>- Guión del video El árbol Jenené de la exposición Caminos de agua
- Guión del video introductorio de la exposición Caminos de agua
- Guión del video La justicia del agua de la exposición Caminos de agua
- Guión del video El mapa de la memoria de los ríos de la exposición Caminos de agua</t>
    </r>
  </si>
  <si>
    <r>
      <rPr>
        <sz val="12"/>
        <color rgb="FF000000"/>
        <rFont val="Calibri"/>
        <family val="2"/>
      </rPr>
      <t xml:space="preserve">Se está realizando seguimiento mensual al "Protocolo de respuestas a peticiones ciudadanas en el Comité de gestión y desempeño" con el fin de crear una ruta mas específica para las respuestas emitidas por el ICANH y ajustar los tipos de petición de acuerdo a la normativa vigente y actualizada de la entidad. 
</t>
    </r>
    <r>
      <rPr>
        <b/>
        <sz val="12"/>
        <color rgb="FF000000"/>
        <rFont val="Calibri"/>
        <family val="2"/>
      </rPr>
      <t>Evidencias:</t>
    </r>
    <r>
      <rPr>
        <sz val="12"/>
        <color rgb="FF000000"/>
        <rFont val="Calibri"/>
        <family val="2"/>
      </rPr>
      <t xml:space="preserve"> 01 Acta comité de gestión y desempeño mes de enero/2024</t>
    </r>
  </si>
  <si>
    <r>
      <rPr>
        <sz val="12"/>
        <color rgb="FF000000"/>
        <rFont val="Calibri"/>
        <family val="2"/>
      </rPr>
      <t xml:space="preserve">En el comité de gestión y desempeño del mes de marzo, se presenta la propuesta del "Procedimiento de gestión de PQRSDF" para revisión y observaciones de las demás áreas del instituto. 
</t>
    </r>
    <r>
      <rPr>
        <b/>
        <sz val="12"/>
        <color rgb="FF000000"/>
        <rFont val="Calibri"/>
        <family val="2"/>
      </rPr>
      <t>Evidencias:</t>
    </r>
    <r>
      <rPr>
        <sz val="12"/>
        <color rgb="FF000000"/>
        <rFont val="Calibri"/>
        <family val="2"/>
      </rPr>
      <t xml:space="preserve"> 01 Documento borrador de "Procedimiento de gestión de PQRSDF"</t>
    </r>
  </si>
  <si>
    <r>
      <rPr>
        <sz val="11"/>
        <color theme="1"/>
        <rFont val="Calibri"/>
        <family val="2"/>
      </rPr>
      <t xml:space="preserve">Durante el mes de mayo se recibieron ajustes al procedimiento por parte de la oficina asesora de planeación, las cuales serán revisadas y ajustadas para presentarlas en el comité de gestión y desempeño del mes de junio.
</t>
    </r>
    <r>
      <rPr>
        <b/>
        <sz val="11"/>
        <color theme="1"/>
        <rFont val="Calibri"/>
        <family val="2"/>
      </rPr>
      <t>Evidencias:</t>
    </r>
    <r>
      <rPr>
        <sz val="11"/>
        <color theme="1"/>
        <rFont val="Calibri"/>
        <family val="2"/>
      </rPr>
      <t xml:space="preserve"> 01 "Procedimiento de gestión de PQRSDF" con las observaciones de la OAP.</t>
    </r>
  </si>
  <si>
    <t>Continuaron las sesiones de trabajo para la consolidación del procedimiento de pqrsdf.</t>
  </si>
  <si>
    <t>Para el mes de julio, de acuerdo a los lugares de ejecución planteados en el marco del Convenio de Asociación 365 de 2024, se implementan dos (2) Colaboratorios de innovación, mediación y apropiación social en el Parque Arqueológico de San Agustín y Alto de los Ídolos y en la sede ICANH San José del Guaviare (Guaviare). 
El sábado 27 de julio se realiza la rendición de Cuentas Territorial en el Parque Arqueológico San Agustín.
Evidencias:
01. Sistematización, listados de asistencia y registro fotográfico de la implementación del Colaboratorio “Tejiendo saberes patrimoniales” en el Parque Arqueológico de San Agustín y Alto de los Ídolos (Huila)
02. Listados de asistencia y registro fotográfico de la implementación del primer momento del Colaboratorio "Tejiendo comunidad gestora del patrimonio intercultural y del Ser Amazónico" en San José del Guaviare (Guaviare)
03 Presentación Rendición de Cuentas Territorial San Agustín
04 Fotos / informe 
- Para el mes de julio se llevó a cabo la Formulación y realización de 3 capítulos de la serie de paneles virtuales denominados Cátedra Chocó 2023,</t>
  </si>
  <si>
    <t>1, Para el mes de octubre, de acuerdo a los lugares de ejecución planteados en el marco del Convenio de Asociación 365 de 2024, se implementó un (1) Colaboratorio de innovación, mediación y apropiación social, siendo este el de Magangué (Bolívar). Este Colaboratorio tuvo una amplia participación de jóvenes y gestores culturales, logrando un encuentro intergeneracional que aportó al reconocimiento, protección, valoración y apropiación social de los patrimonios integrados en el territorio, teniendo como base la participación y la gestión comunitaria y colectiva.
2, El 8 de octubre se llevó a cado la audiencia pública de rendición de cuentas del ICANH de la vigencia 2023 y primer semestre 2024 en la sede misional en Bogotá, la cual tuvo una modalidad presencial con transmisión virtual en redes sociales.
Evidencias:
01. Sistematización, listados de asistencia y registro fotográfico de la implementó del Colaboratorio “Tejemos redes para reconocer y potenciar lo común desde el territorio y la juntanza en Magangué, Bolívar.” en Magangué (Bolívar)
- En el mes de octubre se realizaron Mesas curatoriales e interculturales para la renovación del museo etnográfico y para adecuación de espacios del Museo Arqueológico en el Parque arqueológico Tierradentro</t>
  </si>
  <si>
    <r>
      <rPr>
        <sz val="11"/>
        <color theme="1"/>
        <rFont val="Calibri"/>
        <family val="2"/>
      </rPr>
      <t xml:space="preserve">1, Consolidación de la Estrategia de participación ciudadana de acuerdo a los espacios proyectos para la vigencia con el seguimiento a la implementación de cada uno.
</t>
    </r>
    <r>
      <rPr>
        <b/>
        <sz val="11"/>
        <color theme="1"/>
        <rFont val="Calibri"/>
        <family val="2"/>
      </rPr>
      <t xml:space="preserve">Evidencias: </t>
    </r>
    <r>
      <rPr>
        <sz val="11"/>
        <color theme="1"/>
        <rFont val="Calibri"/>
        <family val="2"/>
      </rPr>
      <t xml:space="preserve">
01 FORMATO ESTRATEGIA Y CRONOGRAMA DE PARTICIPACIÓN CIUDADANA EN LA GESTIÓN PÚBLICA,
</t>
    </r>
    <r>
      <rPr>
        <b/>
        <sz val="11"/>
        <color theme="1"/>
        <rFont val="Calibri"/>
        <family val="2"/>
      </rPr>
      <t xml:space="preserve">Acción formulada: </t>
    </r>
    <r>
      <rPr>
        <sz val="11"/>
        <color theme="1"/>
        <rFont val="Calibri"/>
        <family val="2"/>
      </rPr>
      <t xml:space="preserve">Implementar estrategia de participación ciudadana y rendición de cuentas
</t>
    </r>
  </si>
  <si>
    <r>
      <rPr>
        <sz val="11"/>
        <color rgb="FF000000"/>
        <rFont val="Calibri"/>
        <family val="2"/>
      </rPr>
      <t xml:space="preserve">01 Se actualizaron las carteleras físicas de la casa administrativa y misional 
</t>
    </r>
    <r>
      <rPr>
        <b/>
        <sz val="11"/>
        <color rgb="FF000000"/>
        <rFont val="Calibri"/>
        <family val="2"/>
      </rPr>
      <t>Acción formulada:</t>
    </r>
    <r>
      <rPr>
        <sz val="11"/>
        <color rgb="FF000000"/>
        <rFont val="Calibri"/>
        <family val="2"/>
      </rPr>
      <t xml:space="preserve"> Actualizar la información institucional en las sedes del ICANH de acuerdo a la política de transparencia para público interno y externo.
</t>
    </r>
    <r>
      <rPr>
        <b/>
        <sz val="11"/>
        <color rgb="FF000000"/>
        <rFont val="Calibri"/>
        <family val="2"/>
      </rPr>
      <t xml:space="preserve">Evidencias: </t>
    </r>
    <r>
      <rPr>
        <sz val="11"/>
        <color rgb="FF000000"/>
        <rFont val="Calibri"/>
        <family val="2"/>
      </rPr>
      <t xml:space="preserve">01 Carteleras mayo
02 Se realizó gestión diaria de módulo PQRS y se asignan las peticiones de la ciudadanía a las áreas encargadas.
</t>
    </r>
    <r>
      <rPr>
        <b/>
        <sz val="11"/>
        <color rgb="FF000000"/>
        <rFont val="Calibri"/>
        <family val="2"/>
      </rPr>
      <t>Acción formulada:</t>
    </r>
    <r>
      <rPr>
        <sz val="11"/>
        <color rgb="FF000000"/>
        <rFont val="Calibri"/>
        <family val="2"/>
      </rPr>
      <t xml:space="preserve"> Gestionar el módulo PQRS en la sede electrónica de la entidad, canal disponible para que la ciudadanía realice solicitudes a la entidad.
</t>
    </r>
    <r>
      <rPr>
        <b/>
        <sz val="11"/>
        <color rgb="FF000000"/>
        <rFont val="Calibri"/>
        <family val="2"/>
      </rPr>
      <t xml:space="preserve">Evidencias: </t>
    </r>
    <r>
      <rPr>
        <sz val="11"/>
        <color rgb="FF000000"/>
        <rFont val="Calibri"/>
        <family val="2"/>
      </rPr>
      <t>02 Matriz de gestión y seguimiento del módulo PQRS-WEB_mayo
03 Se realia actualización de protocolos de atención teniendo en cuenta las actualizaciones emitidas en los nuevos lineamientos de función pública para enfoque de género en prestación de servicio y rendición de cuentas.
Acción formulada: Actualización de protocolos de atención a la ciudadanía.
Evidencias: Documentos actualizados
04 Borrador de documentos traducidos a lenguas nativas en articulación con el ministerio de las culturas las artes y los saberes.
Acción formulada: Implementar estrategias de lenguajes claros y accesibles.
Evidencias: Borrador carta de trato digno sel sector cultura para traducción</t>
    </r>
  </si>
  <si>
    <r>
      <rPr>
        <sz val="11"/>
        <color rgb="FF000000"/>
        <rFont val="Calibri"/>
        <family val="2"/>
      </rPr>
      <t xml:space="preserve">01 Se actualizaron las carteleras físicas de la casa administrativa y misional 
</t>
    </r>
    <r>
      <rPr>
        <b/>
        <sz val="11"/>
        <color rgb="FF000000"/>
        <rFont val="Calibri"/>
        <family val="2"/>
      </rPr>
      <t>Acción formulada:</t>
    </r>
    <r>
      <rPr>
        <sz val="11"/>
        <color rgb="FF000000"/>
        <rFont val="Calibri"/>
        <family val="2"/>
      </rPr>
      <t xml:space="preserve"> Actualizar la información institucional en las sedes del ICANH de acuerdo a la política de transparencia para público interno y externo.
</t>
    </r>
    <r>
      <rPr>
        <b/>
        <sz val="11"/>
        <color rgb="FF000000"/>
        <rFont val="Calibri"/>
        <family val="2"/>
      </rPr>
      <t xml:space="preserve">Evidencias: </t>
    </r>
    <r>
      <rPr>
        <sz val="11"/>
        <color rgb="FF000000"/>
        <rFont val="Calibri"/>
        <family val="2"/>
      </rPr>
      <t xml:space="preserve">01 Carteleras junio
02 Se realizó gestión diaria de módulo PQRS y se asignan las peticiones de la ciudadanía a las áreas encargadas.
</t>
    </r>
    <r>
      <rPr>
        <b/>
        <sz val="11"/>
        <color rgb="FF000000"/>
        <rFont val="Calibri"/>
        <family val="2"/>
      </rPr>
      <t>Acción formulada:</t>
    </r>
    <r>
      <rPr>
        <sz val="11"/>
        <color rgb="FF000000"/>
        <rFont val="Calibri"/>
        <family val="2"/>
      </rPr>
      <t xml:space="preserve"> Gestionar el módulo PQRS en la sede electrónica de la entidad, canal disponible para que la ciudadanía realice solicitudes a la entidad.
</t>
    </r>
    <r>
      <rPr>
        <b/>
        <sz val="11"/>
        <color rgb="FF000000"/>
        <rFont val="Calibri"/>
        <family val="2"/>
      </rPr>
      <t xml:space="preserve">Evidencias: </t>
    </r>
    <r>
      <rPr>
        <sz val="11"/>
        <color rgb="FF000000"/>
        <rFont val="Calibri"/>
        <family val="2"/>
      </rPr>
      <t>02 Matriz de gestión y seguimiento del módulo PQRS-WEB_junio</t>
    </r>
  </si>
  <si>
    <r>
      <rPr>
        <sz val="11"/>
        <color rgb="FF000000"/>
        <rFont val="Calibri"/>
        <family val="2"/>
      </rPr>
      <t xml:space="preserve">01 Se actualizaron las carteleras físicas de la casa administrativa y misional 
</t>
    </r>
    <r>
      <rPr>
        <b/>
        <sz val="11"/>
        <color rgb="FF000000"/>
        <rFont val="Calibri"/>
        <family val="2"/>
      </rPr>
      <t>Acción formulada:</t>
    </r>
    <r>
      <rPr>
        <sz val="11"/>
        <color rgb="FF000000"/>
        <rFont val="Calibri"/>
        <family val="2"/>
      </rPr>
      <t xml:space="preserve"> Actualizar la información institucional en las sedes del ICANH de acuerdo a la política de transparencia para público interno y externo.
</t>
    </r>
    <r>
      <rPr>
        <b/>
        <sz val="11"/>
        <color rgb="FF000000"/>
        <rFont val="Calibri"/>
        <family val="2"/>
      </rPr>
      <t xml:space="preserve">Evidencias: </t>
    </r>
    <r>
      <rPr>
        <sz val="11"/>
        <color rgb="FF000000"/>
        <rFont val="Calibri"/>
        <family val="2"/>
      </rPr>
      <t xml:space="preserve">01 Carteleras septiembre
02 Se realizó gestión diaria de módulo PQRS y se asignan las peticiones de la ciudadanía a las áreas encargadas.
</t>
    </r>
    <r>
      <rPr>
        <b/>
        <sz val="11"/>
        <color rgb="FF000000"/>
        <rFont val="Calibri"/>
        <family val="2"/>
      </rPr>
      <t>Acción formulada:</t>
    </r>
    <r>
      <rPr>
        <sz val="11"/>
        <color rgb="FF000000"/>
        <rFont val="Calibri"/>
        <family val="2"/>
      </rPr>
      <t xml:space="preserve"> Gestionar el módulo PQRS en la sede electrónica de la entidad, canal disponible para que la ciudadanía realice solicitudes a la entidad.
</t>
    </r>
    <r>
      <rPr>
        <b/>
        <sz val="11"/>
        <color rgb="FF000000"/>
        <rFont val="Calibri"/>
        <family val="2"/>
      </rPr>
      <t xml:space="preserve">Evidencias: </t>
    </r>
    <r>
      <rPr>
        <sz val="11"/>
        <color rgb="FF000000"/>
        <rFont val="Calibri"/>
        <family val="2"/>
      </rPr>
      <t>02 Matriz de gestión y seguimiento del módulo PQRS-WEB_septiembre</t>
    </r>
  </si>
  <si>
    <r>
      <rPr>
        <sz val="11"/>
        <color rgb="FF000000"/>
        <rFont val="Calibri"/>
        <family val="2"/>
      </rPr>
      <t xml:space="preserve">01 Se actualizaron las carteleras físicas de la casa administrativa y misional 
</t>
    </r>
    <r>
      <rPr>
        <b/>
        <sz val="11"/>
        <color rgb="FF000000"/>
        <rFont val="Calibri"/>
        <family val="2"/>
      </rPr>
      <t>Acción formulada:</t>
    </r>
    <r>
      <rPr>
        <sz val="11"/>
        <color rgb="FF000000"/>
        <rFont val="Calibri"/>
        <family val="2"/>
      </rPr>
      <t xml:space="preserve"> Actualizar la información institucional en las sedes del ICANH de acuerdo a la política de transparencia para público interno y externo.
</t>
    </r>
    <r>
      <rPr>
        <b/>
        <sz val="11"/>
        <color rgb="FF000000"/>
        <rFont val="Calibri"/>
        <family val="2"/>
      </rPr>
      <t xml:space="preserve">Evidencias: </t>
    </r>
    <r>
      <rPr>
        <sz val="11"/>
        <color rgb="FF000000"/>
        <rFont val="Calibri"/>
        <family val="2"/>
      </rPr>
      <t xml:space="preserve">01 Carteleras octubre
02 Se realizó gestión diaria de módulo PQRS y se asignan las peticiones de la ciudadanía a las áreas encargadas.
</t>
    </r>
    <r>
      <rPr>
        <b/>
        <sz val="11"/>
        <color rgb="FF000000"/>
        <rFont val="Calibri"/>
        <family val="2"/>
      </rPr>
      <t>Acción formulada:</t>
    </r>
    <r>
      <rPr>
        <sz val="11"/>
        <color rgb="FF000000"/>
        <rFont val="Calibri"/>
        <family val="2"/>
      </rPr>
      <t xml:space="preserve"> Gestionar el módulo PQRS en la sede electrónica de la entidad, canal disponible para que la ciudadanía realice solicitudes a la entidad.
</t>
    </r>
    <r>
      <rPr>
        <b/>
        <sz val="11"/>
        <color rgb="FF000000"/>
        <rFont val="Calibri"/>
        <family val="2"/>
      </rPr>
      <t xml:space="preserve">Evidencias: </t>
    </r>
    <r>
      <rPr>
        <sz val="11"/>
        <color rgb="FF000000"/>
        <rFont val="Calibri"/>
        <family val="2"/>
      </rPr>
      <t>02 Matriz de gestión y seguimiento del módulo PQRS-WEB_octubre</t>
    </r>
  </si>
  <si>
    <r>
      <rPr>
        <sz val="11"/>
        <color rgb="FF000000"/>
        <rFont val="Calibri"/>
        <family val="2"/>
      </rPr>
      <t xml:space="preserve">01 Se actualizaron las carteleras físicas de la casa administrativa y misional 
</t>
    </r>
    <r>
      <rPr>
        <b/>
        <sz val="11"/>
        <color rgb="FF000000"/>
        <rFont val="Calibri"/>
        <family val="2"/>
      </rPr>
      <t>Acción formulada:</t>
    </r>
    <r>
      <rPr>
        <sz val="11"/>
        <color rgb="FF000000"/>
        <rFont val="Calibri"/>
        <family val="2"/>
      </rPr>
      <t xml:space="preserve"> Actualizar la información institucional en las sedes del ICANH de acuerdo a la política de transparencia para público interno y externo.
</t>
    </r>
    <r>
      <rPr>
        <b/>
        <sz val="11"/>
        <color rgb="FF000000"/>
        <rFont val="Calibri"/>
        <family val="2"/>
      </rPr>
      <t xml:space="preserve">Evidencias: </t>
    </r>
    <r>
      <rPr>
        <sz val="11"/>
        <color rgb="FF000000"/>
        <rFont val="Calibri"/>
        <family val="2"/>
      </rPr>
      <t xml:space="preserve">01 Carteleras noviembre
02 Se realizó gestión diaria de módulo PQRS y se asignan las peticiones de la ciudadanía a las áreas encargadas.
</t>
    </r>
    <r>
      <rPr>
        <b/>
        <sz val="11"/>
        <color rgb="FF000000"/>
        <rFont val="Calibri"/>
        <family val="2"/>
      </rPr>
      <t>Acción formulada:</t>
    </r>
    <r>
      <rPr>
        <sz val="11"/>
        <color rgb="FF000000"/>
        <rFont val="Calibri"/>
        <family val="2"/>
      </rPr>
      <t xml:space="preserve"> Gestionar el módulo PQRS en la sede electrónica de la entidad, canal disponible para que la ciudadanía realice solicitudes a la entidad.
</t>
    </r>
    <r>
      <rPr>
        <b/>
        <sz val="11"/>
        <color rgb="FF000000"/>
        <rFont val="Calibri"/>
        <family val="2"/>
      </rPr>
      <t xml:space="preserve">Evidencias: </t>
    </r>
    <r>
      <rPr>
        <sz val="11"/>
        <color rgb="FF000000"/>
        <rFont val="Calibri"/>
        <family val="2"/>
      </rPr>
      <t>02 Matriz de gestión y seguimiento del módulo PQRS-WEB_noviembre</t>
    </r>
  </si>
  <si>
    <r>
      <rPr>
        <sz val="12"/>
        <color theme="1"/>
        <rFont val="Calibri"/>
        <family val="2"/>
      </rPr>
      <t xml:space="preserve">"Para el mes de junio, de acuerdo a los lugares de ejecución planteados en el marco del Convenio de Asociación 365 de 2024, se implementan inicialmente tres (3) Colaboratorios de innovación, mediación y apropiación social, estos en el Parque Arqueológico de Tierradentro (Cauca), el primer momento en el Parque Arqueológico y del Patrimonio Cultural de Usme (Bogotá DC) y Tumaco (Nariño). 
</t>
    </r>
    <r>
      <rPr>
        <b/>
        <sz val="12"/>
        <color theme="1"/>
        <rFont val="Calibri"/>
        <family val="2"/>
      </rPr>
      <t xml:space="preserve">Evidencias: </t>
    </r>
    <r>
      <rPr>
        <sz val="12"/>
        <color theme="1"/>
        <rFont val="Calibri"/>
        <family val="2"/>
      </rPr>
      <t xml:space="preserve">
01. Sistematización, listados de asistencia y registro fotográfico de la implementación del Colaboratorio ""Tejiendo experiencias de mujeres campesinas frente al patrimonio"" del Parque Arqueológico de Tierradentro (Cauca)
02. Listados de asistencia y registro fotográfico de la implementación del primer momento del Colaboratorio ""Tejiendo juntanzas por la protección del patrimonio cultural de Usme"" del Parque Arqueológico y del Patrimonio Cultural de Usme (Bogotá DC).
03. Sistematización, listados de asistencia y registro fotográfico de la implementación del Colaboratorio ""Tejiendo raíces, cultura y patrimonio"" de Tumaco (Nariño)"</t>
    </r>
  </si>
  <si>
    <t>Para el mes de octubre, de acuerdo a los lugares de ejecución planteados en el marco del Convenio de Asociación 365 de 2024, se implementó un (1) Colaboratorio de innovación, mediación y apropiación social, siendo este el de Magangué (Bolívar). Este Colaboratorio tuvo una amplia participación de jóvenes y gestores culturales, logrando un encuentro intergeneracional que aportó al reconocimiento, protección, valoración y apropiación social de los patrimonios integrados en el territorio, teniendo como base la participación y la gestión comunitaria y colectiva.
Evidencias:
01. Sistematización, listados de asistencia y registro fotográfico de la implementó del Colaboratorio “Tejemos redes para reconocer y potenciar lo común desde el territorio y la juntanza en Magangué, Bolívar.” en Magangué (Bolívar)</t>
  </si>
  <si>
    <r>
      <rPr>
        <sz val="12"/>
        <color rgb="FF000000"/>
        <rFont val="Calibri"/>
        <family val="2"/>
      </rPr>
      <t xml:space="preserve">1. Durante el mes de enero se trabajó en la consolidación final de la cartilla de estímulos. La cartilla fue aprobada el 16 de enero.
2. Durante el periodo de reporte, el equipo de estímulos proyectó y gestionó la resolución No. 0056 de 2024 </t>
    </r>
    <r>
      <rPr>
        <i/>
        <sz val="12"/>
        <color rgb="FF000000"/>
        <rFont val="Calibri"/>
        <family val="2"/>
      </rPr>
      <t xml:space="preserve">"Por medio de la cual se ordena la apertura del Programa de Estímulos del Instituto Colombiano de Antropología e Historia - ICANH 2024". </t>
    </r>
    <r>
      <rPr>
        <sz val="12"/>
        <color rgb="FF000000"/>
        <rFont val="Calibri"/>
        <family val="2"/>
      </rPr>
      <t xml:space="preserve">Así mismo se gestionó el CDP 17224 que respalda financieramente la convocatoria. </t>
    </r>
    <r>
      <rPr>
        <i/>
        <sz val="12"/>
        <color rgb="FF000000"/>
        <rFont val="Calibri"/>
        <family val="2"/>
      </rPr>
      <t xml:space="preserve">
</t>
    </r>
    <r>
      <rPr>
        <sz val="12"/>
        <color rgb="FF000000"/>
        <rFont val="Calibri"/>
        <family val="2"/>
      </rPr>
      <t>3. Durante el periodo de reporte se dio respuesta a las (48) quejas, reclamos y solicitudes recibidas por correo el de convocatorias y el aplicativo Orfeo.</t>
    </r>
  </si>
  <si>
    <t>Informe de avance
documentos de soporte
Productos finales de ganadores</t>
  </si>
  <si>
    <r>
      <rPr>
        <sz val="12"/>
        <color rgb="FF000000"/>
        <rFont val="Calibri"/>
        <family val="2"/>
      </rPr>
      <t>Para el mes de marzo se realizaron dos reuniones. Una con el Equipo de Asistencia Técnica a entidades territoriales de la Subdirección de Gestión de Patrimonio y otra con el equipo de enlaces de Pactos Territoriales. Estas reuniones tuvieron el objetivo de articular los planes de trabajo de las dos Subdirecciones en torno a las entidades territoriales, proyectando la socialización de la política de apropiación social del ICANH. 
Evidencias:
1. Acta reunión 01 de marzo de 2024</t>
    </r>
    <r>
      <rPr>
        <sz val="12"/>
        <color rgb="FFFF0000"/>
        <rFont val="Calibri"/>
        <family val="2"/>
      </rPr>
      <t xml:space="preserve">
</t>
    </r>
    <r>
      <rPr>
        <sz val="12"/>
        <color rgb="FF000000"/>
        <rFont val="Calibri"/>
        <family val="2"/>
      </rPr>
      <t>2. Acta reunión 11 de marzo de 2024</t>
    </r>
  </si>
  <si>
    <t xml:space="preserve">Para el mes de septiembre teniendo en cuenta la meta planteada para la presente actividad, se cumplió en su totalidad con esta. No obstante, para el mes de septiembre se sostuvo una reunión con el Instituto Distrital de Patrimonio Cultural (IDPC) en el marco de la materialización de la Política de Apropiación Social por medio de la implementación del Colaboratorio en el Parque Arqueológico y del Patrimonio Cultural de Usme (Bogotá D.C.). Dicha reunión tuvo como propósito coordinar conjuntamente el cierre de dicho Colaboratorio, así como conocer el producto, las actividades a desarrollar y las proyecciones de articulación. Lo anterior sustentado en la importancia de que la entidad territorial pueda acoger algunos lineamientos de dicha política en su gestión pública. 
Evidencia: 
1. Acta 10 de septiembre de 2024. Reunión con Instituto Distrital de Patrimonio Cultural (IDPC), Bogotá D.C. </t>
  </si>
  <si>
    <t xml:space="preserve">Los espacios de socialización de la política de apropiación social del ICANH, se llevaron a cabo hasta octubre de 2024 con el cumplimiento de la meta programada para esta vigencia. Por lo tanto, para el presente periodo no se realizaron acciones. </t>
  </si>
  <si>
    <t>Revisión y Publicación de la Política de Comunicaciones: En febrero, se realizó una exhaustiva revisión de la política de comunicaciones, la cual incluyó el seguimiento con ajustes y comentarios para garantizar su adecuada aplicación y relevancia. Una vez finalizada esta etapa, la política fue publicada en la intranet de la empresa para su consulta y aplicación por parte de todos los colaboradores. 
Presentación de la Estrategia para 2024: Se adjunta la presentación oficial de la estrategia de comunicaciones para el año en curso. Esta presentación incluye el alcance de la estrategia y las apuestas estratégicas definidas para alcanzar los objetivos establecidos.</t>
  </si>
  <si>
    <t>Se realizó la planeación de la socialización del plan de comunicaciones con los enlaces y áreas encargadas de la planeación, junto con las oficinas de comunicaciones. Durante esta reunión, se proyectó la presentación en donde se explicaron los componentes de la Política</t>
  </si>
  <si>
    <t>En cumplimiento del plan estratégico de comunicaciones externas, se ha realizado una actualización de la estrategia de posicionamiento y divulgación del ICANH, tomando como base las acciones ejecutadas en octubre. Las actividades realizadas durante este mes se resumen a continuación y se encuentran detalladas en el archivo adjunto, con sus respectivas evidencias.
Durante el mes de octubre, el equipo de comunicaciones del ICANH llevó a cabo un total de 541 acciones, distribuidas de la siguiente manera:
Redes sociales: 512 publicaciones
Publicaciones en web: 12 artículos
Eventos externos: 9 eventos
Eventos internos: 6 actividades
Boletín interno: 2 ediciones
Con un total de 541 acciones, octubre se destaca como uno de los meses con mayor actividad en el año. Cada una de estas acciones se encuentra documentada en el Excel adjunto, detallando las actividades específicas de cada categoría.</t>
  </si>
  <si>
    <t>Durante el mes de noviembre, el equipo de comunicaciones del ICANH llevó a cabo un total de 595 acciones, distribuidas de la siguiente manera:
Redes sociales: 564 publicaciones
Publicaciones en web: 9 artículos
Eventos externos: 12 eventos
Eventos internos: 9 actividades
Boletín interno: 1 edición
Con un total de 595 acciones, noviembre reafirma el compromiso del equipo con la promoción y visibilización de las actividades del ICANH. Este mes ha sido altamente productivo, consolidando estrategias clave y fortaleciendo la presencia institucional. Cada una de estas acciones se encuentra documentada en el Excel adjunto, detallando las actividades específicas de cada categoría.</t>
  </si>
  <si>
    <t xml:space="preserve">Durante el mes de diciembre, el equipo de comunicaciones del ICANH llevó a cabo un total de 410 acciones, distribuidas de la siguiente manera:
Redes sociales: 393 publicaciones.
Publicaciones en web: 4 artículos.
Eventos externos: 3 eventos.
Eventos internos: 8 actividades.
Boletín interno: 2 ediciones.
Con un total de 410 acciones, diciembre cerró el año consolidando los esfuerzos de comunicación institucional. Este mes destacó por su enfoque en la difusión estratégica de las actividades y la generación de contenidos alineados con los objetivos del ICANH. Cada una de estas acciones se encuentra documentada en el Excel adjunto, proporcionando un desglose detallado por categoría. </t>
  </si>
  <si>
    <t xml:space="preserve">Avances en la Creación de Pasaportes en los Parques Arqueológicos: Durante este mes, se realizaron los ajustes necesarios que se venían planificando desde el año anterior para los diseños de los pasaportes. Se adjunta el documento que refleja el avance realizado en este proceso, el cual marca un paso significativo hacia la implementación exitosa de esta iniciativa. </t>
  </si>
  <si>
    <t xml:space="preserve">Consolidación y Socialización del Nuevo Diseño de Pasaporte: En este mes, se logró consolidar el diseño final del pasaporte para los parques arqueológicos, integrando los ajustes necesarios y garantizando su adecuación a los requerimientos establecidos. Posteriormente, se llevó a cabo una sesión de socialización donde se presentó el diseño ante la subdirección, con el objetivo de recibir retroalimentación y asegurar su aprobación final. </t>
  </si>
  <si>
    <r>
      <rPr>
        <sz val="12"/>
        <color rgb="FF000000"/>
        <rFont val="Calibri"/>
        <family val="2"/>
      </rPr>
      <t xml:space="preserve">Se entrega el primer informe de avance de la página web: </t>
    </r>
    <r>
      <rPr>
        <u/>
        <sz val="12"/>
        <color rgb="FF1155CC"/>
        <rFont val="Calibri"/>
        <family val="2"/>
      </rPr>
      <t>https://parquesicanh.icanh.gov.co/</t>
    </r>
    <r>
      <rPr>
        <sz val="12"/>
        <color rgb="FF000000"/>
        <rFont val="Calibri"/>
        <family val="2"/>
      </rPr>
      <t xml:space="preserve"> , donde ya tenemos un avance de las secciones principales. Adicionalmente, se entrega un avance en el pasaporte, con ajustes y secciones ya completas:
Diseño del pasaporte
Diseño de 3D
Se presentarán los avances en el comité de parques.</t>
    </r>
  </si>
  <si>
    <t>Se hace la entrega del informe estratégico de parques
Se entrega la APP con el avance de su desarrollo
Se entrega el cronograma de avance
El estado del proyecto de la APP</t>
  </si>
  <si>
    <t>Se hace la entrega del informe estratégico de parques.
Se entrega el pasaporte que ya está con las correcciones correspondientes y l estado del proyecto de la APP</t>
  </si>
  <si>
    <r>
      <rPr>
        <b/>
        <sz val="11"/>
        <color theme="1"/>
        <rFont val="Calibri"/>
        <family val="2"/>
      </rPr>
      <t>Estrategia Comunicativa y de Divulgación para los Parques Arqueológicos del ICANH</t>
    </r>
    <r>
      <rPr>
        <sz val="11"/>
        <color theme="1"/>
        <rFont val="Calibri"/>
        <family val="2"/>
      </rPr>
      <t xml:space="preserve">
El ICANH presenta una estrategia integral para mejorar el posicionamiento y visibilidad de los parques arqueológicos bajo su gestión, con el objetivo de promover su valor arqueológico y aumentar el turismo especializado. Esta estrategia se enfoca en dos grandes objetivos:
Dar a conocer los parques arqueológicos: Aumentar la visibilidad y el conocimiento de estos espacios culturales entre el público general y especializado.
Posicionar a Colombia como destino turístico arqueológico: Establecer al país como referente mundial en turismo arqueológico.
</t>
    </r>
    <r>
      <rPr>
        <b/>
        <sz val="11"/>
        <color theme="1"/>
        <rFont val="Calibri"/>
        <family val="2"/>
      </rPr>
      <t>Acciones clave:</t>
    </r>
    <r>
      <rPr>
        <sz val="11"/>
        <color theme="1"/>
        <rFont val="Calibri"/>
        <family val="2"/>
      </rPr>
      <t xml:space="preserve">
Campaña "Parques Vivos del ICANH": Videos por parque con mini influencers para acercar los parques a nuevas audiencias.
Pasaporte Arqueológico: Incentivar el turismo recurrente entre los parques.
APP y actualización de la web: Facilitar el acceso a información sobre los parques con una aplicación interactiva y mejoras en la página web.
Señalética renovada: Modernización de la señalización con tecnologías como códigos QR.
Este plan busca incrementar la afluencia de visitantes y consolidar la imagen del ICANH como gestor del patrimonio arqueológico de Colombia.</t>
    </r>
  </si>
  <si>
    <r>
      <rPr>
        <sz val="12"/>
        <color theme="1"/>
        <rFont val="Calibri"/>
        <family val="2"/>
      </rPr>
      <t xml:space="preserve">El ICANH ha diseñado una estrategia integral para fortalecer el posicionamiento y visibilidad de los parques arqueológicos bajo su gestión, promoviendo su valor cultural y fomentando el turismo especializado. Esta estrategia se centra en dos objetivos clave:
Dar a conocer los parques arqueológicos: Aumentar la visibilidad de estos espacios culturales tanto para el público general como para audiencias especializadas.
Posicionar a Colombia como destino turístico arqueológico: Consolidar al país como un referente mundial en turismo arqueológico.
Acciones Clave:
Campaña "Parques Vivos del ICANH": Desarrollo de videos para cada parque con la participación de mini influencers, acercando los parques a nuevas audiencias.
Pasaporte Arqueológico: Iniciativa para incentivar el turismo recurrente entre los parques.
APP y actualización de la web: Implementación de una aplicación interactiva y mejoras en la página web para facilitar el acceso a información detallada sobre los parques.
Señalética renovada: Modernización de la señalización con tecnologías como códigos QR.
Este plan busca incrementar la afluencia de visitantes y consolidar la imagen del ICANH como líder en la gestión del patrimonio arqueológico de Colombia.
Avance a Octubre:
Todo el material de la estrategia está desarrollado y listo para ejecución:
Señalética: Lista para impresión y distribución
Pasaportes Arqueológicos: Listos para lanzamiento, con meta de distribución antes de febrero de 2025.
Campaña de Videos para Parques: En proceso de consolidación de la estrategia de pauta junto con la central de medios para ejecución en noviembre y diciembre. 
Presupuesto Propuesto para Pauta: La pauta está programada para noviembre y diciembre con el fin de impulsar el posicionamiento de los parques arqueológicos.
Meta (Facebook e Instagram): $15,000,000 COP
TikTok: $10,000,000 COP
Radio Regional: $20,000,000 COP
Aeropuertos: $35,000,000 COP
Estaciones de TransMilenio: $15,000,000 COP
Página de Parques - SEM (posicionamiento): $5,000,000 COP para dos meses
</t>
    </r>
    <r>
      <rPr>
        <sz val="12"/>
        <color rgb="FF000000"/>
        <rFont val="Calibri"/>
        <family val="2"/>
      </rPr>
      <t>https://parquesicanh.icanh.gov.co/</t>
    </r>
  </si>
  <si>
    <t>El ICANH ha diseñado una estrategia integral para fortalecer el posicionamiento y visibilidad de los parques arqueológicos bajo su gestión, promoviendo su valor cultural y fomentando el turismo especializado. Esta estrategia se centra en dos objetivos clave:
Dar a conocer los parques arqueológicos: Aumentar la visibilidad de estos espacios culturales tanto para el público general como para audiencias especializadas.
Posicionar a Colombia como destino turístico arqueológico: Consolidar al país como un referente mundial en turismo arqueológico.
Acciones Clave:
Campaña "Parques Vivos del ICANH": Desarrollo de videos para cada parque con la participación de mini influencers, acercando los parques a nuevas audiencias.
Pasaporte Arqueológico: Iniciativa para incentivar el turismo recurrente entre los parques.
APP y actualización de la web: Implementación de una aplicación interactiva y mejoras en la página web para facilitar el acceso a información detallada sobre los parques.
Señalética renovada: Modernización de la señalización con tecnologías como códigos QR.
Este plan busca incrementar la afluencia de visitantes y consolidar la imagen del ICANH como líder en la gestión del patrimonio arqueológico de Colombia.
Avance a Noviembre:
Todo el material de la estrategia está desarrollado y listo para ejecución:
Señalética: Lista para impresión y distribución. 
Pasaportes Arqueológicos: Listos para lanzamiento, con meta de distribución antes de febrero de 2025. 
Campaña de Videos para Parques: En proceso de consolidación de la estrategia de pauta junto con la central de medios para ejecución en noviembre y diciembre. 
Presupuesto Propuesto para Pauta: La pauta está programada para noviembre y diciembre con el fin de impulsar el posicionamiento de los parques arqueológicos.
Meta (Facebook e Instagram): $15,000,000 COP
TikTok: $10,000,000 COP
Radio Regional: $20,000,000 COP
Aeropuertos: $35,000,000 COP
Estaciones de TransMilenio: $15,000,000 COP
Página de Parques - SEM (posicionamiento): $5,000,000 COP para dos meses
https://parquesicanh.icanh.gov.co/</t>
  </si>
  <si>
    <r>
      <rPr>
        <b/>
        <sz val="13"/>
        <color theme="1"/>
        <rFont val="Calibri"/>
        <family val="2"/>
      </rPr>
      <t xml:space="preserve">Sede Electrónica: </t>
    </r>
    <r>
      <rPr>
        <sz val="13"/>
        <color theme="1"/>
        <rFont val="Calibri"/>
        <family val="2"/>
      </rPr>
      <t>Para la sede electrónica se inicia el proceso de migración para tener el sitio en el servidor suministrado por Amazon y por parte de comunicaciones se inicia el acompañamiento correspondiente. Conjunto con la proyección de la ficha técnica para la nueva adjudicación del sitio. 
Se confirma la solicitud y carga de 13 contenidos asignados.</t>
    </r>
  </si>
  <si>
    <r>
      <rPr>
        <b/>
        <sz val="11"/>
        <color theme="1"/>
        <rFont val="Calibri"/>
        <family val="2"/>
      </rPr>
      <t xml:space="preserve">Sede Electrónica: </t>
    </r>
    <r>
      <rPr>
        <sz val="11"/>
        <color theme="1"/>
        <rFont val="Calibri"/>
        <family val="2"/>
      </rPr>
      <t>Se completa la migración de la Sede Electrónica y se dejan adelantados los estudios previos del la misma.
Se confirma la solicitud y carga de 4 contenidos asignados.</t>
    </r>
  </si>
  <si>
    <t xml:space="preserve">Sede Electrónica: 
Se dejan listos los estudios previos de la sede electrónica para el acompañamiento de la licitación. 
Se confirma la solicitud y carga de 6 contenidos asignados.
Se hace el reporte de las estadísticas del primer cuatrimestre: 
Durante el periodo de enero a abril de 2024, el número de Usuarios nuevos ha experimentado un aumento significativo en comparación con el mismo periodo del año pasado. Se registraron un total de 45,926 usuarios nuevos, en contraste con los 25,945 usuarios del período anterior. Este aumento del 76% en la adquisición de nuevos usuarios indica un crecimiento notable en la base de usuarios de la plataforma durante este periodo. </t>
  </si>
  <si>
    <r>
      <rPr>
        <u/>
        <sz val="11"/>
        <color theme="1"/>
        <rFont val="Calibri"/>
        <family val="2"/>
      </rPr>
      <t xml:space="preserve">
</t>
    </r>
    <r>
      <rPr>
        <b/>
        <u/>
        <sz val="11"/>
        <color theme="1"/>
        <rFont val="Calibri"/>
        <family val="2"/>
      </rPr>
      <t>Sede Electrónica:</t>
    </r>
    <r>
      <rPr>
        <u/>
        <sz val="11"/>
        <color theme="1"/>
        <rFont val="Calibri"/>
        <family val="2"/>
      </rPr>
      <t xml:space="preserve">
</t>
    </r>
    <r>
      <rPr>
        <sz val="11"/>
        <color theme="1"/>
        <rFont val="Calibri"/>
        <family val="2"/>
      </rPr>
      <t xml:space="preserve">
Durante el tercer mes de ejecución del contrato 392-2024 para la implementación de la nueva sede electrónica del ICANH, se llevaron a cabo diversas actividades clave, incluyendo reuniones técnicas para avanzar en el diseño y desarrollo, la presentación y mantenimiento del equipo técnico, la entrega del Modelo de Operación de la Fábrica de Software y ajustes en el cronograma. También se realizaron mesas de trabajo para alinear avances, se cumplió con las normativas de MINTIC implementando diseños en la sede electrónica, y se avanzó en la migración de la información. Además, se presentó el plan de migración, se realizaron pruebas del chatbot con ajustes para optimizar su funcionalidad, y se mantuvo un seguimiento constante mediante reuniones semanales. Todas las evidencias y documentación relacionadas fueron compartidas en el repositorio correspondiente para su revisión y validación.
 Se extiende la invitación al equipo de
ICANH para que realice la revisión y posterior a esto proporcione la retroalimentación
correspondiente en el siguiente enlace: https://icanh.iadatapro.com/</t>
    </r>
    <r>
      <rPr>
        <u/>
        <sz val="11"/>
        <color theme="1"/>
        <rFont val="Calibri"/>
        <family val="2"/>
      </rPr>
      <t xml:space="preserve">
</t>
    </r>
    <r>
      <rPr>
        <sz val="11"/>
        <color theme="1"/>
        <rFont val="Calibri"/>
        <family val="2"/>
      </rPr>
      <t>Se adjuntan las evidencias de las reuniones del mes de seguimiento y avance.</t>
    </r>
  </si>
  <si>
    <r>
      <rPr>
        <b/>
        <sz val="11"/>
        <color theme="1"/>
        <rFont val="Calibri"/>
        <family val="2"/>
      </rPr>
      <t>Conformación de la Aplicación y la Sede Electrónica del ICANH</t>
    </r>
    <r>
      <rPr>
        <sz val="11"/>
        <color theme="1"/>
        <rFont val="Calibri"/>
        <family val="2"/>
      </rPr>
      <t xml:space="preserve">
Durante el cuarto mes de ejecución del proyecto, se han llevado a cabo las siguientes acciones clave:
Reuniones de seguimiento semanales.
Identificación de obstáculos y estrategias proactivas.
Gestión eficiente del proyecto.
Evidencias: Informe de ejecución septiembre contrato 392-2024</t>
    </r>
  </si>
  <si>
    <t>En octubre, se avanzó en la implementación de la nueva sede electrónica del ICANH y en el desarrollo de una aplicación para mejorar el acceso a la información y la interacción de los usuarios. Durante el quinto mes de ejecución, se completaron importantes actividades, incluyendo:
Análisis y Diseño: Se avanzó en el diseño del mapa de navegación y menús internos, optimizando la estructura y usabilidad de la nueva sede electrónica.
Desarrollo del Chatbot: Se realizaron ajustes en el chatbot, mejorando su configuración para optimizar las consultas y la administración de conversaciones.
Migración de Contenidos: Se llevó a cabo la migración de contenidos clave a la nueva sede electrónica, cumpliendo con los estándares de Gobierno Digital.
Mesas de Trabajo y Seguimiento: Se realizaron mesas de trabajo y reuniones semanales para monitorear el progreso del proyecto, documentar avances, y resolver dudas técnicas.
Fábrica de Software y Documentación: Se entregaron actualizaciones del modelo de operación de la Fábrica de Software y del plan de proyecto, con un enfoque en asegurar la calidad y eficacia de los desarrollos. 
Adjunto el informe de avance por parte del proveedor.</t>
  </si>
  <si>
    <t>En noviembre de 2024, el proyecto de implementación de la nueva sede electrónica y la plataforma de estímulos del ICANH alcanzó un avance general del 67%, distribuyéndose en un 79% para la sede electrónica y un 53% en la plataforma de estímulos. Los hitos principales incluyeron:
Sede Electrónica: Finalización del diseño y construcción de las páginas, pruebas de rendimiento exitosas, capacitación en gestión de contenido y migración de información clave.
Chatbot: Implementación completa del flujo de respuesta y la interfaz del asesor, junto con la capacitación del equipo encargado.
Plataforma de Estímulos: Desarrollo inicial de los módulos de usuarios, convocatorias, inscripción y verificación, complementado con pruebas de funcionalidad.
Capacitación y Documentación: Se proporcionaron herramientas y documentación detallada para asegurar la gestión eficiente de las plataformas.
El progreso refleja un desarrollo constante, con pruebas iterativas y una adecuada gestión de riesgos. Se prevé la continuación de actividades técnicas y operativas en diciembre para completar el proyecto dentro de los plazos establecidos.</t>
  </si>
  <si>
    <t xml:space="preserve">En diciembre de 2024, el proyecto de la nueva sede electrónica del ICANH avanzó al 78% de ejecución general. Entre los hitos clave se destacan:
Chatbot: Finalización de flujos de respuestas y pruebas funcionales.
Migración de Contenidos: Actualización de noticias y configuración de accesos a trámites.
Plataforma de Estímulos: Implementación de módulos clave como evaluación de propuestas y tablero de informes.
Capacitación: Formación del equipo administrativo en la gestión de la plataforma.
Pruebas y Seguimiento: Evaluaciones de rendimiento y reuniones semanales para garantizar el cumplimiento del cronograma.
Con un avance del 85% en la sede electrónica y del 70% en la plataforma de estímulos, se prevé la finalización del proyecto en enero de 2025. </t>
  </si>
  <si>
    <t>Seguimiento al Plan Estratégico de Redes Sociales: Se adjunta el seguimiento al plan estratégico de redes sociales, donde se destaca un indicador clave de desempeño para este mes: un alcance del 26%. Este indicador refleja el impacto general en todas las redes sociales, incluyendo Facebook, Instagram, Twitter, TikTok y LinkedIn.</t>
  </si>
  <si>
    <t xml:space="preserve">Seguimiento al Plan Estratégico de Redes Sociales: Durante el mes de febrero, se logró un alcance del 27% en el plan estratégico de redes sociales. Este indicador refleja el impacto alcanzado en términos generales en plataformas como Facebook, Instagram, Twitter, TikTok y LinkedIn. Este logro demuestra el continuo crecimiento y la efectividad de nuestras estrategias de comunicación digital. </t>
  </si>
  <si>
    <t>Seguimiento al Plan Estratégico de Redes Sociales: Se han realizado reuniones de seguimiento para monitorear el avance del plan estratégico de redes sociales. Estas reuniones han permitido evaluar el desempeño de las estrategias implementadas y realizar ajustes según sea necesario para garantizar el logro de los objetivos establecidos. Se destaca que durante este mes el alcance del plan estratégico de redes sociales alcanzó un impresionante 28%, lo que refleja un crecimiento significativo en la interacción y visibilidad de la empresa en plataformas digitales.</t>
  </si>
  <si>
    <t xml:space="preserve">En el seguimiento al plan estratégico de redes sociales de la entidad y basado en la gestión de las 7 redes administradas por comunicaciones: El mes de mayo continuó la tendencia observada en abril, con una efectividad del 78% y un total de 215 solicitudes. Aunque la efectividad se mantiene constante, es crucial seguir trabajando en estrategias que permitan incrementar el alcance y la cobertura de las publicaciones. </t>
  </si>
  <si>
    <t xml:space="preserve">En junio, se observó una mejora en el alcance mensual, alcanzando un 81%. Este aumento refleja el impacto positivo de las estrategias implementadas para mejorar la cobertura y efectividad de nuestras publicaciones en redes sociales. Con un total de 356 solicitudes en publicaciones en las diferentes redes. 
</t>
  </si>
  <si>
    <t xml:space="preserve">En julio, se alcanzó un 77.85% de alcance mensual en nuestras publicaciones en redes sociales, con un total de 259 solicitudes. Aunque hubo una ligera disminución en el porcentaje de alcance en comparación con el mes anterior, este desempeño sigue siendo sólido y demuestra la efectividad continua de nuestras estrategias de difusión. </t>
  </si>
  <si>
    <t xml:space="preserve">
En agosto, se alcanzó un 76.68% de alcance mensual en nuestras publicaciones en redes sociales, con un total de 326 solicitudes. Aunque se observa una leve disminución en el porcentaje de alcance en comparación con el mes anterior, el desempeño sigue siendo consistente, reflejando la efectividad sostenida de nuestras estrategias de difusión.
</t>
  </si>
  <si>
    <t>Durante el mes de noviembre, con un total de 321 publicaciones, se mantuvo un desempeño estable en las publicaciones de redes sociales, con un porcentaje de alcance mensual del 77%. Este resultado refleja la efectividad continua de las estrategias de difusión implementadas y el compromiso sostenido con nuestra audiencia.</t>
  </si>
  <si>
    <t>En diciembre, la plataforma del ICANH cerró el año con un alcance mensual del 77.33% y un total de 247 solicitudes, logrando un promedio de alcance de 427,426 impresiones. Este desempeño refleja la consistencia y efectividad de las estrategias de difusión implementadas a lo largo del año, consolidando una presencia digital sólida y un compromiso sostenido con la audiencia. La estabilidad en los resultados subraya el impacto positivo de las tácticas empleadas y marca un camino prometedor para seguir optimizando en 2025.</t>
  </si>
  <si>
    <t>0 eventos</t>
  </si>
  <si>
    <t>Se publica la política de investigación el 31 de diciembre de 2024</t>
  </si>
  <si>
    <t>la investigadora realiza tres presentaciones. La primera atiende la segunda versión del artículo sobre las violencias de mujeres indígenas, el cual está en evaluación de pares de una revista indexada. En segundo lugar, se presenta la ponencia en el Primer Congreso Internacional de la Asociación Latinoamericana de Historia Rural el 25 de junio, en el Simposio De la Tradición a Modernidad en las mesas colombiana y Mejicana. Viejos productos, nuevos consumos, siglos XVIII -XXI. Por último, se realiza una participación en conversatorio Vidas Campesinas e Historias de la Tierra en Colombia el 27 de junio, el cual fue organizado en el Archivo General de la Nación (AGN).
Se continua con la revisión bibliográfica</t>
  </si>
  <si>
    <t>1. Presentación: Tierra, parcelamientos y economía campesina en el río San Jorge, para el seminario académico virtual Mojana, desarrollado por la Universidad Javeriana y Universidad Nacional con auspicio del Fondo Adaptación (https://www.youtube.com/watch?v=9U5HIgqr2u4)
2. Salida de campo (ago 20-28) con el fin de realizar cartografías sociales alrededor del agua en la cabecera municipal de San Marcos (Sucre), el río San Jorge y el caño Viloria para la documentación de conocimientos y prácticas de ordenamiento
territorial alrededor del agua y las consecuencias de las inundaciones tóxicas para la salud desde la experiencia de las comunidades urbanas y rurales de La Mojana. La cartografía se hizo con apoyo de María Benítez, contratada para ese fin. La salida incluyó la realización de entrevistas con pacientes renales del barrio San Rafael 2. 
3. Reuniones semanales con María Alejandra Ramos para la revisión de temas y bibliografía relacionada con el proyecto.
4. Cartografías - Certificado</t>
  </si>
  <si>
    <t>Para el reporte de este mes no se incluyó la información de las Subdirecciones de Apropiación Social y de Gestión del Patrimonio.
SUBDIRECCIÓN DE INVESTIGACIÓN Y PRODUCCIÓN CIENTÍFICA:
Serie "Palabra, Imagen y Memoria": Ampliación del trabajo de campo y Nuevo avance de edición de imágenes de archivo para el montaje audiovisual.
Archivo Diócesis de Tumaco:
1. Se adelantó la lectura de bibliografía para el documento diagnóstico del archivo y se analizó la información de la ficha de conservación para agrupar los documentos según su estado de deterioro. 
2. Se realizaron las carpetas 4 aletas en su primer paquete, se enviaron a Tumaco para hacer la gestión con los documentos. 
3. Se realizaron los rótulos de las carpetas según series documentales
4. Se adelantaron los textos sobre el concepto historiográfico y de los resultados del proyecto para proyección 2025.
5. Se realizaron las comisiones para la jornada de trabajo interno y presentación de avances y resultados. 
Se llevó a cabo una visita técnica a Tumaco con el fin de adelantar las actividades del Proyecto Estratégico Institucional “Investigación, Gestión y Apropiación Social en torno a la Colección Arqueológica Tumaco – La Tolita”. Además de esta actividad, se llevó a cabo una jornada de trabajo interna para la planeación de la sede institucional en Tumaco para 2025.
Se adelantó la consulta bibliográfica de un total de 7 textos enfocados en arqueología preventiva.</t>
  </si>
  <si>
    <r>
      <rPr>
        <sz val="12"/>
        <color rgb="FF191919"/>
        <rFont val="Quattrocento Sans"/>
      </rPr>
      <t xml:space="preserve">Se reportan las actividades del profesional que apoya a al investigadora y su trabajo colectivo: 
1. Informes de participación en consulta previa con la comunidad nasa </t>
    </r>
    <r>
      <rPr>
        <i/>
        <sz val="12"/>
        <color rgb="FF191919"/>
        <rFont val="Quattrocento Sans"/>
      </rPr>
      <t>Kwe'sx Kiwe</t>
    </r>
    <r>
      <rPr>
        <sz val="12"/>
        <color rgb="FF191919"/>
        <rFont val="Quattrocento Sans"/>
      </rPr>
      <t xml:space="preserve"> de Orito, Putumayo. (9 y 10 de octubre)
2. Acta de la reunión de protocolización.
3. Notas de campo revisadas
4. Transcripción de entrevistas
5. Apoyo en la escritura y organización de información para artículo de
investigación
</t>
    </r>
  </si>
  <si>
    <t>Se entregan los documentos del coloquio y la versión del artículo de investigación publicable</t>
  </si>
  <si>
    <t>Inició la lectura del documento “Conceptos claves en museología” (André Desvallées y François Mairesse 2010) y se ha consignado información relacionada con el proyecto.
Se avanzó con las actividades realizadas por el contratista Andrés Camilo Beltrán. Se adjunta informe del mes de agosto.</t>
  </si>
  <si>
    <t>De manera atenta, envío las actividades realizadas en octubre relacionadas con el proyecto de investigación "Etnografía de la Colección Arqueológica del ICANH, Fase 2", así como sus evidencias.
Se avanzó con las actividades realizadas por el contratista Andrés Camilo Beltrán. Se adjunta informe del mes de octubre.
Se realizó la entrevista a Fernando Montejo como una de las personas que se ha relacionado con la Colección Arqueológica del Instituto, en sus cargos como Coordinador de Arqueología, Coordinador de Patrimonio y Subdirector de Gestión del Patrimonio.</t>
  </si>
  <si>
    <t>Se entregó informe final por el contratista Andrés Camilo Beltrán. Se adjunta el correspondiente informe.
Lectura y revisión del informe final de Andrés Camilo Beltrán.</t>
  </si>
  <si>
    <t xml:space="preserve">	Durante el mes de diciembre, se culminaron labores de prospección y excavación en Popayán (ver informe de comisión 9/12/2024) se analizó la información recabada y se plantearon las tareas a realizar en la vigencia 2025. Se recibió el informe No 6 por parte del contratista y se legalizó la finalización de contrato.</t>
  </si>
  <si>
    <t>Se inició la lectura del documento “Arqueología Histórica en San Juan de Pasto. Un intento por reinterpretar la historia desde las identidades culturales” (Cortés 2020) y se consignó información en base de datos proyecto Colecciones Históricas, página 31 de un total de 247.
No se pudo realizar la comisión a visitar la colección arqueológica de la UTP, debido a la suspensión de comisiones en el mes de agosto.</t>
  </si>
  <si>
    <t>Inició la escritura del borrador del artículo (por eso el texto está en colores), se incluyó apuntes relevantes para el mismo tomados de otros textos y se construyó la bibliografía. Además se trabajó en la versión preliminar del mapa que acompaña el artículo, con la ubicación de las colecciones de referencia visitadas.</t>
  </si>
  <si>
    <t>Durante el mes de diciembre, se finalizaron las tareas de laboratorio y análisis de datos, se compiló el reporte final para entrega a las entidades financiadoras ( ICANH y FIAN) y se avanzó en divulgación, con la publicación del artículo: Cárdenas-Arroyo, F., González-Fernández, V., Bernal-Vélez, A., Gómez, D. A., &amp; Gómez, N. A. (2024). Primeras fechas arqueológicas tempranas en la sierra de Nariño (Colombia): Asentamientos humanos y actividad del volcán Galeras. Revista de la Academia Colombiana de Ciencias Exactas, Físicas y Naturales, 48(189), Article 189. https://doi.org/10.18257/raccefyn.3102</t>
  </si>
  <si>
    <t>Se continuó la investigación sobre la lengua Duit con un análisis yuxtalineal del
corto fragmento conocido de la lengua.</t>
  </si>
  <si>
    <t>El antiguo cementerio de Cascajal (1891-1919). Referente arqueológico en las tradiciones orales del Corregimiento El Hormiguero (Cali-Valle). Prospección geofísica”, se reportan algunas gestiones para obtener la autorización de ingreso al sitio arqueológico dado que la firma Ingenio del Cauca S.A.S se ha resistido a otorgarlo bajo el argumento de que esto solo lo podría facilitar el propietario de los predios, cuyo contacto y paradero se desconocen resistiéndose dicha firma a compartir tal información. Las diligencias continúan durante este mes de septiembre. Adjunto para le expediente el soporte de la comunicación que sostuvimos con la Directora de Sostenibilidad de InCauca a través del correo institucional y, su respuesta señalando los inconvenientes para otorgar la citada autorización de ingreso.</t>
  </si>
  <si>
    <t>Buenas tardes. En lo referente a las actividades desarrolladas durante el mes de octubre en el marco del proyecto: El cementerio de Cascajal (1891-1919). Referente arqueológico en las tradiciones orales del Corregimiento El Hormiguero (Cali-Valle). Fase 2: prospección geofísica, podemos destacar que instalados en los terrenos de Hato Santa Lucía de la vereda Cascajal (apoyo técnico de los investigadores Víctor González y Katy Pauche), una vez facilitada la autorización de ingreso por parte de los propietarios, efectuamos las prospecciones recurriendo a la tecnología soportada en el uso del Georradar de Penetración Terrestre (GPR), el magnetómetro y el Rtk-GNSS (en lo concerniente a las coordenadas de alta precisión) disponible institucionalmente. Sin embargo, hay que precisar que debido a la amplia cobertura de los cultivos de caña de azúcar (terrenos arrendados por la firma Ingenio del Cauca), estos procedimientos debieron reducirse a sectores o respiraderos de 120 m de largo x 2,25 m. de ancho, y especialmente, a los costados de la denominada acequia "Sepulturas". De esa manera, nos aseguramos de realizar un barrido en alta resolución con líneas distanciadas cada 75 cms. en cada uno de estos sectores estimando que de esa forma, podríamos identificar anomalías arqueológicas de interés. Cinco días adicionales a mi comisión, y que estaban destinados a ampliar la consulta de documentos del Archivo Histórico de Cali, fueron absorbidos en gran medida por las complicadas diligencias para el retorno a la ciudad de Bogotá de los equipos a mi cargo. Adjunto copia de informe de comisión.</t>
  </si>
  <si>
    <t>el investigador comunica que esta cerrando el informe de investigación</t>
  </si>
  <si>
    <t>.-Sistematización y construcción de series usando el archivo Notarial de Neiva
.-Coordinación y contacto con ponentes. Confirmación fecha 28 de noviembre
.- Base de datos de Créditos en testamentarias Neiva</t>
  </si>
  <si>
    <t>Se continua con la revisión documental</t>
  </si>
  <si>
    <t>Revisión documentación arqueológica en biblioteca especializada ICANH que se
relaciona con los siguientes Bienes inmuebles de interés cultural. Se revisan: 44</t>
  </si>
  <si>
    <t>.- Proyección de actividades fin de año: priorización consolidación edición primaria y
construcción de guiones ciclo RCA 70 años
.- Esta obligación se retomará con base en la finalización de un próximo capítulo del ciclo RCA 70 años.
.- Unificación propuesta de análisis tres ciclos vigentes "Palabra, Imagen y Memoria", como parte avance proyecto "El Icanh ante las transformaciones y tensiones del campo socio-antropológico e histórico en Colombia (1930-2023)".
.- Elaboración de esquema temático matriz para la construcción del guion técnico de
nuevo capítulo RCA 70 (Luis Francisco López).</t>
  </si>
  <si>
    <t>1. Propuesta de ponencia IFEA, presentación de la ponencia y programa. Hace falta el certificado de ponente que ya lo estoy gestionando.
2. Propuesta de capítulo para libro: “War, Conflict and the Environment”.</t>
  </si>
  <si>
    <t xml:space="preserve">Adjunto la primera versión del contenido de la cartilla ilustrada como insumo de la reunión de seguimiento del día de hoy.
En su elaboración, encontré vacíos que espero subsanar en los primeros meses del próximo año. 
También está pendiente recibir varias de las ilustraciones en físico para poder hacer un escáner de alta calidad y de esta forma mejorar la calidad de los dibujos. 
Una vez logre consolidar el contenido final y tenga una revisión de la versión en español, la idea es hacer la traducción del documento a la lengua Karijona.
</t>
  </si>
  <si>
    <t>Se terminan las albores para la publicación del número Vol. 61 Núm. 1 (2025) para el 1 de enero: https://revistas.icanh.gov.co/index.php/rca/issue/view/162</t>
  </si>
  <si>
    <t>1) Se han revisado las normas de citación que han de seguir los autores y se está
trabajando en un documento nuevo que llene lo vacíos del anterior manual. Este
será presentado al Comité Editorial en la próxima reunión para ser discutido, en
noviembre.
2) Se ha mantenido comunicación virtual diaria con la asistente editorial, Lina
Garzón, para avanzar en el cronograma de la edición de la revista 30-1 y para la
organización de los artículos que llegaron para el número 30-2.
3) Revisión de la condición inédita de los artículos llegados a través del software
Ithenticate.
4) Envío de artículos a evaluadores de primer orden.
5) Realización del panel virtual con los editores invitados y tres autores del dossier
de Amazonía Ibérica colonial, correspondiente al número 29-2, el cual fue
transmitido por YouTube y Facebook. Se brindaron los respectivos certificados de
participación
6) Alimentación del perfil de la revista en Academia.edu con los artículos de los
números 29-1 y 29-2.</t>
  </si>
  <si>
    <t>Se terminan las albores para la publicación del número Vol. 30 Núm. 1 (2025) para el 1 de enero: https://revistas.icanh.gov.co/index.php/fh/issue/view/166</t>
  </si>
  <si>
    <t>Se publicó el número Vol. 4 núm. 1, el 31 de diciembre de 2024. URL: https://revistas.icanh.gov.co/index.php/ap</t>
  </si>
  <si>
    <t>Salida de Campo: primera actividad de transferencia de la metodología "leyendo y recreando la memoria de Rogerio Velásquez
1.- Documento actividad: leo y recreo la memoria de Rogerio Velásquez en centros educativos de la ciudad de Quibdó</t>
  </si>
  <si>
    <t>Boletín financiero</t>
  </si>
  <si>
    <t>No aplica no se ha abierto el proyecto</t>
  </si>
  <si>
    <t xml:space="preserve">
Charlas AP
Pensamiento de Rogerio Velásquez</t>
  </si>
  <si>
    <t>Capacitación y gestión del cambio con AGN</t>
  </si>
  <si>
    <t>Hacer programa de gestión de documentos electrónicos y plan institucional de capacitación en gestión archivística</t>
  </si>
  <si>
    <t>No aplica, se cerro el proyecto y entregó producto</t>
  </si>
  <si>
    <t>Intervención de archivos de gestión</t>
  </si>
  <si>
    <t>Jornada de reflexión
Identidad afrocolombiana, historia propia y archivos. charlas icanh</t>
  </si>
  <si>
    <t xml:space="preserve">Informe de peritaje
Certificado de participación como ponente en evento científico
Artículo de investigación publicable </t>
  </si>
  <si>
    <t>Elaboración del artículo Sustrato chibcha en la lengua Duit</t>
  </si>
  <si>
    <t>Transferencia de correspondencia</t>
  </si>
  <si>
    <t>SIP-GP-22</t>
  </si>
  <si>
    <t>Se adelantaron acciones en cuanto a agendar la sesión Nº1 del comité de CI, sin embargo, fue necesario cancelar el encuentro y a la fecha no ha sido posible reagendarlo debido a compromisos de los integrantes, por tal motivo se proyecta sesionar en junio.</t>
  </si>
  <si>
    <t>De acuerdo al Plan Integral de Gestión de la Oficina, para el mes de julio se ha adelantado en promedio el once por ciento (11%), correspondiente a:
1. Evaluación apertura de Caja Menor para la vigencia 2024 y el primer arqueo a la misma en el mes de mayo. 
2. Seguimiento a SUIT para primer cuatrimestre. 
6. Planes de Mejoramiento - Entes de control.
Asimismo se ha tenido avances en: 
1. Auditoria Almacén
2. Auditoria Talento Humano
3. Planes de Mejoramiento
4. Ekogui
5. Evaluación Sistema Control Interno
6. Declaración de bienes y rentas y Ley 2013
7. Auditoria Teyuna
8. Austeridad primer y segundo trimestre 2024.
9. Seguimiento primer cuatrimestre de PTEP. 
10. Atención al Ciudadano
Por ultimo, se continua con las actividades periódicas que lleva a cabo la Oficina de Control Interno</t>
  </si>
  <si>
    <t>De acuerdo al Plan Integral de Gestión de la Oficina, para el mes de julio se ha adelantado en promedio el nueve por ciento (9%), correspondiente a:
1. Ekogui
2. Declaración de bienes y rentas y Ley 2013
3. Auditoria Teyuna
4. Austeridad primer y segundo trimestre 2024.
5. Seguimiento primer cuatrimestre de PTEP. 
6. Atención al Ciudadano
7. Divulgación de contenido por parte de la OCI (divulgación de Planes de Mejoramiento y Política Anticorrupción, Antisoborno y Antifraude)
Asimismo se ha tenido avances en: 
1. Auditoria Almacén
2. Auditoria Talento Humano
3. Planes de Mejoramiento
4. Evaluación Sistema Control Interno
5. Auditoria a Revista Artificios
Por ultimo, se continua con las actividades periódicas que lleva a cabo la Oficina de Control Interno</t>
  </si>
  <si>
    <t>De acuerdo al Plan Integral de Gestión de la Oficina, para el mes de agosto se ha adelantado en promedio el dos por ciento (2%), correspondiente a:
1. Informe semestral de Planes de Mejoramiento
2. Sistema de Control Interno
Asimismo se ha tenido avances en: 
1. Auditoria Almacén
2. Auditoria Talento Humano
5. Auditoria a Revista Artificios
6. NTC 6047
7. Seguimiento a Caja Menor
8. Indicadores de gestión
9. SUIT
10. Auditoria a Biblioteca
Por ultimo, se continua con las actividades periódicas que lleva a cabo la Oficina de Control Interno</t>
  </si>
  <si>
    <t>De acuerdo al Plan Integral de Gestión de la Oficina, para el mes de noviembre se ha adelantado en promedio el veintiséis por ciento (26%), correspondiente a:
1. Auditoria Artificios
2. SUIT
3. Auditoria Almacén
Asimismo se ha tenido avances en: 
1. Auditoria parque San Agustín
2. Auditoria parque Ídolos
3. NTC 6047
4. Austeridad
5. Auditoria a Biblioteca
6. Seguimiento ITA y NTC 5458
7. Informe derechos de autor 
Es importante aclarar que el aumento tan significativo en el avance de actividades corresponde también a la aprobación de la exclusión de algunas auditorias que no es posible que se realicen por parte de esta Oficina, dicha aprobación reposa en el acta de la Sesión N°2 del CICCI
Por ultimo, se continua con las actividades periódicas que lleva a cabo la Oficina de Control Interno</t>
  </si>
  <si>
    <t xml:space="preserve">De acuerdo al Plan Integral de Gestión de la Oficina, para el mes de diciembre se ha adelantado en promedio el nueve por ciento (9%), correspondiente al cierre de las siguientes actividades:
1. NTC 6047
2. Austeridad
3. Auditoria a Biblioteca
4. Seguimiento ITA y NTC 5458
5. Informe derechos de autor 
6. Tercera y ultima sesión del CICCI de la vigencia 2024
7. Auditoria parque San Agustín
8. Auditoria parque Ídolos
</t>
  </si>
  <si>
    <t>Cronograma de Capacitaciones implementado</t>
  </si>
  <si>
    <t xml:space="preserve">Capacitación en gestión de Riesgos en Parque Arqueológico de Teyuna y Sede Administrativa de Santa Marta. </t>
  </si>
  <si>
    <t xml:space="preserve">Evidencias de Capacitación Bogotá 
1. Presentación 
2. Lista de Asistencia 
Evidencias de Capacitación Parques Arqueológicos 
1. Presentación 
2. Lista de Asistencia </t>
  </si>
  <si>
    <t>Durante el mes de agosto se formulo cronograma de capacitaciones por parte de la Oficina de Control Interno, las cuales se llevaran a cabo durante los próximos meses.</t>
  </si>
  <si>
    <t>El día 30 de octubre se realizo una capacitación por parte de la OCI, en relación a Entes de Control</t>
  </si>
  <si>
    <t>0. Generales
El 19 de julio se llevó a cabo una reunión con el equipo de mediación en territorios para presentar avances en los planes de trabajo desde la Subdirección y las coordinaciones de Museología y Biblioteca.
Evidencias: 00 PDF con fotografías de la reunión virtual con los mediadores en territorio.
Triciclo Multisensorial (P.A. San Agustín y P.A. Tierradentro): Se realizó seguimiento al traslado de triciclos a San Agustín y se elaboró el pre guion de mediación para Tierradentro. Evidencias
fotografías del envió de los triciclos y listado de piezas. Morrales Exploratorios de Parques Arqueológicos:
 Se avanzó en el diseño de prototipos y se definieron bitácoras y mapas para los pañuelos didácticos. Evidencias: 0.1. MORRALES EXPLORATORIOS: Evidencias de productos de diseño en avance.
 1. Tierradentro Se apoyó el diseño gráfico del museo y la producción de señalética y mapas.
Evidencias 01 archivo dispositivo adulto mayor 02 Avances señalética Tierradentro 03 Fotografías de impresiones de mapa para tierradentro 04 Fotografía pruebas de impresión señalética tierradentro
2. San Agustín
- Se avanzó en la planeación de la exposición Soberanía y diseño en
la ruralidad colombiana 1983 - 2023, - Se alistaron para impresión los archivos de varios elementos museográficos ubicados en el Parque Arqueológico de San Agustín,
Evidencias 02 PDF matriz de necesidades de la exposición 02 Correos enviados de solicitudes para la exposición "Soberanía y diseño en la ruralidad colombiana" 02 Archivos PDF con las artes finales en baja 02 Fotografías seguimiento a la producción
3. Santa María de la Antigua del Darién
Se registraron 11 molas de la comunidad Gunadule y se avanzó en la publicación de la Cartilla "Abya Yala". Se realizaron comisiones para desarrollar contenidos audiovisuales y se colaboró en la mediación con comunidades locales, especialmente en la creación de guiones para la sección "El Territorio" en la web del Parque.
Evidencias:
1.1 Registro fotográfico de 11 molas
1.2 Textos de las molas 
2.1 Artes finales páginas internas Cartilla Abya Yala 
2.2 Artes finales portadas Cartilla Abya Yala 
3. Acta de reunión asesoría jurídica Contrato de licencia derechos patrimoniales 
4. Cartilla "El reino de Bayano" versión julio
5. Informe de comisión 39224 Unguía, Chocó
6. Acta de reunión con mediadores Santa María
7.1. Registro de socialización de molas 
7.2. Lista de asistencia socialización de molas 
8. Registros de las reuniones sobre los Archivos de El territorio
9. Documentos digitalizados para el archivo El territorio
10. Registro de la producción audiovisual en Resguardo Tanela
11. Registro de la producción audiovisual en Resguardo Cuti 
12. Registro de la producción audiovisual en la institución educativa Alcides Fernández en Gilgal
4. Sede Santa Marta Se desarrolló de un Plan de Mejoramiento y Mantenimiento para la exposición itinerante "Tejidos de Mar, Ríos y Montañas"
Evidencias:
1. Plan de mejoramiento
5.Sede Bogotá
6. Sede la Lindosa
7. Sede Tumaco: Se definió el plan de trabajo para los laboratorios, se diseñó el primer taller y se revisaron informes etnográficos. Se apoyó la organización de la primera mesa intercultural, incluyendo la logística, y se trabajó en piezas divulgativas y metodologías colaborativas. 
Evidencias:
1.Solicitudes trenza 
2.Actas de articulación equipo de Tumaco
3. Solicitud de Comisión Tumaco
4. Formatos a imprimir laboratorio
5.Actas de reunión del equipo
6.Piezas divulgativas 7. Piezas laboratorio
8.Documento de Laboratorios de diseño museográfico colaborativo y comunitario
9.metodologia de trabajo Tumaco</t>
  </si>
  <si>
    <t xml:space="preserve">Se avanza en la formulación de los lineamientos museológicos en territorio: definiciones y bibliografía. 
Evidencia:
01 Avance Lineamientos estratégicos Museología en territorios.pdf
</t>
  </si>
  <si>
    <t xml:space="preserve">Se hizo una revisión del marco normativo, y de referentes técnicos, metodológicos y conceptuales de lineamientos similares en otros países.
Evidencias:
Documentos de trabajo de lineamientos museológicos, con desarrollos y avances sobre marco normativo, glosarios y revisión de antecedentes de este tipo de lineamientos en otros museos y parques arqueológicos.
</t>
  </si>
  <si>
    <t>- Se avanzó sobre el marco legal y las definiciones clave.
Evidencia:
Agosto 2024 LINEAMIENTOS ESTRA. MUSEOLOGÍA ICANH 2023_MODIFICADO.pdf</t>
  </si>
  <si>
    <t>Se trabajó en una tabla y un instructivo de pasos para prestamos, comodatos y avalúos para la colección etnográfica
Evidencias:
- GUÍA PRÉSTAMO DE PIEZAS ETNOGRÁFICA DEL ICANH (16_11_24)</t>
  </si>
  <si>
    <t>3.1 Se realizó la limpieza con alcohol de los objetos que se prestaron para la feria del libro.
-Se realizo el alistamiento de objetos para la feria del libro, lo que incluyo embalaje y posterior traslado a la misma, se hizo colaboración en el montaje del triciclo Interactivo en la feria.
-Se realizaron labores de limpieza y organización en la reserva, se adelantó el proceso de limpieza con aspiradora de la parte inferior de los muebles IV, VI, VII y VIII (Niveles A3, A4 y A5.
-Se alistaron objetos y se acompañó en las conversaciones en reserva con visita de grupo de Docentes de la UPTC, en el área del diseño industrial.
-Se hizo acompañamiento en las visitas de practicantes en la reserva.
-Se hizo rotación de las salas 7 y 9.
-Se realizo nuevamente reacomodación de la yanchama en sala 15. 
-Se continuo el inventario y actualización de estado de conservación de las piezas presentes en el mueble II, para un total de 160 piezas.
-Se realizo listado de objetos para Feria del Libro con avalúo de los mismos.
-Se recibieron cuatro cajas de san Agustín con 14 objetos se realizó inventario e ubicación en estantes de los mismos
-Se enviaron las listas de objetos que están en San Agustín para inventario
 -Se finalizó una matriz comparativa de los objetos del catálogo de pura fibra, la página web de la colección etnográfica y colecciones colombianas.</t>
  </si>
  <si>
    <t>Actividades de registro, preparación, mantenimiento, restauración y conservación de la reserva visible de la colección etnográfica:
-Se comenzó la limpieza con alcohol de algunas Cerámicas del Mueble XVI, estante A1, B1, A2 Y C2
- Se realizo limpieza con bayetilla y alcohol de cada uno de los estantes de los muebles XVI, XVII y XVIII. 
-Se realizaron y mejoraron unidades de almacenamientos para la colección de peses elaborados en balso.
-Se hizo el traslado de los objetos que estaban en FILBO a la reserva.
Actividades de acompañamiento al programa de “Conversaciones en reserva":
- Se realizo reunión de proyección de cronograma de conversaciones en los siguientes meses. 
-Se invito a dos ceramistas -presidente de la comunidad de Puerto Golondrinas, del pueblo Cubeo, y profesora investigadora nubia Roncancio para participar en una próxima edición del programa conversaciones en reserva.
- Se hizo un video invitación a la franja de charlas: "Conversaciones en Reserva.
- Se editaron y transcribieron las visitas del Comité Cultural del Darién, lideres del pueblo Cubeo, Nohrá Bagará, sabedora Wounaane, Bikangwi Márque del pueblo Kogui, Edwin Gaitán del pueblo Kubeo.
Contextualización y nuevas lecturas de las piezas etnográficas:
-Se hizo acompañamiento en las visitas de practicantes en la reserva.
-Se hizo alistamiento de piezas y se acompaño a personal de la Alianza Colombo Francesa, para selección adicional de piezas que van a solicitar en préstamo para exposición temporal.
Intervenciones y preparación de piezas etnográficas para exhibición y rotación: 
-Se hizo rotación de la sala 1,3 y 11. se roto la yanchama de sala 15.
-Se hizo desmontaje y montaje de vitrina en sala 1 por cambio de bombillo. 
-Desmontaje de la vitrina sala 5, ubicación de los objetos de la colección en la reserva.
-Se acomodo pieza en sala 13 que se había desplazado del soporte.
-Se hizo una nueva revisión del listado de los objetos seleccionados para sala 16.
Verificación y actualización de la información de las piezas de la colección etnográfica en Colecciones Colombianas y en la página web de la colección etnográfica del ICANH:
-Se continuo el inventario y actualización de estado de conservación de las piezas presentes en el mueble II, para un total de 139 piezas.
-Se hizo el ingreso a colecciones colombianas de una pieza que se encontraba en la reserva como material de apoyo, con el número de registro 4172.
Evidencias:
- Invitaciones
- Transcripciones
- Video</t>
  </si>
  <si>
    <t xml:space="preserve">Actividades de acompañamiento al programa de “Conversaciones en reserva" Contextualización y nuevas lecturas de las piezas etnográficas: 
-Edición audio de entrevista Biskungwi Márquez Mamo Arhuaco - remoción de ruidos y audio de fondo- 
-Guión y Maqueta Pieza audiovisual Mochila Arhuaca. 
-Corrección y subida video Collar Garras de Jaguar en YouTube. 
-Propuesta de programación para Conversaciones en Reserva II Semestre 2024. 
-Solicitud de material sonoro para propuesta Conversaciones en Reserva dedicado a los instrumentos de la colección 
Actividades de registro, preparación, mantenimiento, restauración y conservación de la reserva visible de la colección etnográfica:
-Se realizo limpieza con bayetilla y alcohol de cada uno de los estantes del mueble XIV y se adelantó el estante XIII. Limpieza con alcohol de las piezas presentes en estos estantes. 
-Se hizo la limpieza con alcohol y timsen de tres piezas en balso y 3 en madera que presentaban manchas asociadas a ataque biológico. 
- Se realizo una unidad de almacenamiento en yumbolon para dos piezas que fueron devueltas de San Agustín. 
-Acompañamiento saneamiento ambiental. 
-Se realizo reunión de planeación del programa en los próximos meses. 
-Acompañamiento a practicante. 
-Se adelanto el borrador del comodato para las piezas solicitadas por la Alianza Colombo francesa. 
-Con personal del Museo Nacional se hizo un alistamiento de piezas de etnografía que se seleccionaran para la exposición " La violencia en el espacio. Memoria, artes y verdad". 
-Se hizo selección de chumbes para personal del museo que requería hacer un cambio de pieza para la rotación de sala 17. 
-Se continuo el proceso de revisión de inventario y actualización de los estados de conservación de las piezas ubicadas en los estantes XIII y XIV. El proceso se adelantó en formatos impresos y no se han subido al sistema ya que colecciones colombianas presento un problema y se encuentra fuera de uso desde principio de mes.
Evidencias Contextualización y nuevas lecturas de las piezas etnográficas: 
-Audio editado eliminación de voces de fondo. 
-Archivo de video Maqueta de video sobre Mochilas Arhuacas. 
-Captura de pantalla de Pieza en Contexto subida en YouTube. 
-Propuesta de programación y correo enviado a Margarita Reyes con la propuesta. 
-Hilo de correos comunicación con biblioteca solicitando los audios. 
-informe de actividades
</t>
  </si>
  <si>
    <r>
      <t xml:space="preserve">- Se atendieron las reuniones citadas por el programa de Fortalecimiento de Museos para revisar los referentes de las publicaciones que el área de Museología ha construido desde la experiencia con el trabajo comunitario en territorios fuera de Bogotá.
- Se atendió la solicitud del IFEA y la Alianza Francesa para el préstamo de 8 piezas de la colección de etnografía, asistiendo a la reunión convocada el pasado martes 25 de junio, y estableciendo las necesidades de realizar un contrato de comodato y pago de pólizas, además de otras garantías para la protección de las piezas patrimoniales.
- Se atendió la reunión citada por el Grupo de Arqueología para tratar el asunto del manejo y gestión de la colección arqueológica en tenencia de la fundación Camatzagua, exhibida en el Museo Arqueológico Guayupe. Durante la reunión se realizaron las sugerencias correspondientes desde el área de Museología y se reiteraron en el oficio remitido el pasado 25 de junio a la líder del equipo del Laboratorio de Arqueología.
- Se han atendido las reuniones citadas por la Fundación Trenza para la revisión metodológica de los colaboratorios.
</t>
    </r>
    <r>
      <rPr>
        <b/>
        <sz val="11"/>
        <color theme="1"/>
        <rFont val="Calibri"/>
        <family val="2"/>
      </rPr>
      <t>Evidencias:</t>
    </r>
    <r>
      <rPr>
        <sz val="11"/>
        <color theme="1"/>
        <rFont val="Calibri"/>
        <family val="2"/>
      </rPr>
      <t xml:space="preserve">
PDF CON PANTALLAZOS DE LAS REUNIONES VIRTUALES
PDF CON EL OFICIO DEL MUSEO ARQUEOLÓGICO GUAYUPE
PDF CON CORREOS ENVIADOS 1,2,3 Y 4</t>
    </r>
  </si>
  <si>
    <t>Museo del Río Magdalena
-Se realizó el diseño de la Hoja de Estudio para la Exposición itinerante La Selva Dual. Madre y Devoradora a la vez, 100 años de la Vorágine, a realizarse en el Museo del Río Magdalena en Honda, Tolima
- Se realizaron las pruebas de color para el montaje de la exposición La Selva Dual. Madre y Devoradora a la vez, 100 años de la Vorágine, en el Museo del Río Magdalena en Honda, Tolima
- Se coordinó el desmontaje, transporte y montaje de la exposición La Selva Dual: madre y devoradora a la vez, en el Museo del Río Magdalena en Honda. Además se participó en el conversatorio de apertura de la exposición.
Evidencia:
Carpeta: La Selva Dual - Museo del Río Magdalena - Honda
Gentes del Putumayo:
Se realizó el seguimiento y alimentación del cuadro maestro de la exposición para mayor claridad del proceso de reproducción de la exposición y de las correcciones en cuanto a contenido.
-Se realizó la solicitud de cotizaciones a los diferentes proveedores para la reproducción de la exposición Gentes del Putumayo.
-Se realizó reunión de seguimiento de la reproducción de la exposición.
Evidencia: 
Carpeta: Gentes del Putumayo Narran
Comodato IFEA
Se realizaron acciones para avanzar en el proceso de comodato con la Alianza Francesa para atender la solicitud del préstamo de piezas de la colección etnográfica.
Evidencia:
ACCIONES COMODATO - ALIANZA FRANCESA.pdf</t>
  </si>
  <si>
    <t>Galeón de San José
- Se diseñó la presentación para la reunión con dirección en la que se presentó la PROPUESTA ESTRATÉGICA PARA DIVULGACIÓN Y APROPIACIÓN SOCIAL DEL PROYECTO "EN TIEMPO DE GALEONES" y se asistió de manera presencial para presentar el componente de los espacios de sensibilización y la cartografía interactiva.
- Se han realizado reuniones para la compilación de insumos para el desarrollo de la narrativa y cartografía del proyecto de divulgación y apropiación social del Galeón de San José
- Se realizó el ajuste solicitado al presupuesto del proyecto de divulgación y apropiación social del Galeón de San José
Evidencia:
- PDF Presentación PROPUESTA GALEON_Septiembre 2024
- PDF Presupuesto Galeón
- PDF con actas y pantallazos de las reuniones virtuales
- PDF Mapa Caribe Transimperial
Gentes del Putumayo:
Se han llevado a cabo diversas acciones en preparación para las exposiciones "La Vorágine" y "Gentes del Putumayo narran" en el marco de la COP16.
-Diseño y logística: Se realizaron reuniones para afinar el diseño gráfico de las exposiciones y se efectuó un levantamiento planimétrico del espacio expositivo para proponer una distribución óptima. Además, se gestionaron cotizaciones para la reproducción de la exposición "Gentes del Putumayo" y el transporte de "La Vorágine" a Cali.
-Coordinación interinstitucional: Se reunieron con equipos de diversos museos para asegurar una coherencia curatorial entre las diferentes exposiciones que participarán en la COP. Asimismo, se realizó una visita a Cali para verificar las condiciones de los espacios expositivos en la Biblioteca Departamental.
-Seguimiento y gestión: Se han atendido múltiples reuniones virtuales convocadas por el Ministerio de Culturas para coordinar las exposiciones. También se gestionaron comisiones y pagos para el montaje y capacitación de mediadores de las exposiciones.
Evidencia: 
- PDF con solicitudes para la logística del montaje de las exposiciones a realizarse en el marcode la COP16
- PDF con pantallazos de las reuniones virtuales con los equipos del Ministerio y de otros museos
-PDF con evidencia de las reuniones virtuales de seguimiento a la producción gráfica</t>
  </si>
  <si>
    <t>Galeón de San José
- Se apoyaron actividades del proyecto En Tiempo de Galeones, incluyendo la organización de un ciclo de conferencias en Cartagena, participación como jurado en la categoría de Serie de Dibujos, y una comisión en Cartagena del 22 al 24 de noviembre. Además, se avanzó en la construcción de la cartografía interactiva y en presentaciones solicitadas por la Subdirección.
Evidencia:
- PDF con presentación del proyecto Galeón del 12 de noviembre
- PDF con informes de comisión a la ciudad de Cartagena del 12 al 14 de noviembre y del 22 al 24 de noviembre
- Correos con la aceptación como jurado y documentación requerida para el componente de estímulos del proyecto Galeón
- PDF con acta y conceptos de la serie dibujos del componente de estímulos 
- PDF con pantallazos de las reuniones virtuales del proyecto Galeón
- Informe de avances en la construcción de la Cartografía
Gentes del Putumayo:
-Se realizó solicitudes y cotizaciones del traslado de la exposición de Gentes del putumayo desde la biblioteca departamental de Cali a Bogotá. 
-Se realizó la remisión para el transporte de la exposición.
Evidencia: 
- Remisión
-Acta de entrega
-Cotización
La Selva Dual en Orocué:
-Se gestionaron solicitudes y cotizaciones para el traslado de la exposición La Vorágine desde la Biblioteca Departamental de Cali a Orocué. Se realizaron reuniones virtuales con Carmen Julia Mejía de Franco para coordinar el montaje del triciclo en Orocué. 
- Se gestionó el transporte de la exposición y se elaboró el acta de entrega, y finalmente, se realizó el montaje de la exposición en la Casa Museo de La Vorágine en Orocué, Casanare.
Evidencia: 
- Remisión
-Acta de entrega
-Cotización
-Evidencia reunión.
- Fotografías del montaje de la exposición</t>
  </si>
  <si>
    <t xml:space="preserve">05. Avance en guion introductorio del Proyecto Caminos de agua que se mostrará en la sala de exposiciones temporales del Museo Nacional de Colombia.
Evidencias:
05. Avance en guion introductorio del Proyecto Caminos de agua
</t>
  </si>
  <si>
    <r>
      <t xml:space="preserve">- Se realizaron reuniones de seguimiento a la exposición Caminos de agua para la actualización de la estructura del Catálogo de la exposición.
- Se actualizó el guion curatorial de exposición Caminos de agua:
Subguión "La gente del agua".
- Para el proceso de producción audiovisual que se contratará desde la Subdirección de Apropiación Social y Relacionamiento con el Ciudadano para la exposición Caminos de agua, se ha realizado seguimiento con el acompañamiento de la asesora jurídica de la Subdirección y el equipo de Comunicaciones.
</t>
    </r>
    <r>
      <rPr>
        <b/>
        <sz val="11"/>
        <color theme="1"/>
        <rFont val="Calibri"/>
        <family val="2"/>
      </rPr>
      <t xml:space="preserve">Evidencias:
05 ESTRUCTURA DEL CATÁLOGO DE LA EXPOSICIÓN CAMINOS DE AGUA.
05 GUION "LA GENTE DEL AGUA".
05 EVIDENCIA DE SEGUIMIENTO A PROCESO DE CONTRATACIÓN DE MÍNIMA CUANTÍA PARA PRODUCCIÓN AUDIOVISUAL CAMINOS DE AGUA: CORREOS ELECTRÓNICOS.
</t>
    </r>
  </si>
  <si>
    <r>
      <t xml:space="preserve">- Se realizaron reuniones de seguimiento a la exposición Caminos de agua en donde se definieron las actividades a realizar durante la salida de campo del mes de julio con el equipo de museología, museografía y educativa del Museo Nacional. La comisión del equipo del Museo Nacional se realizará del 4 al 8 de julio. Posteriormente se realizaron otras comisiones en agosto y octubre.
- Se actualizó la estructura del Catálogo para la exposición Caminos de agua con la definición de contenidos y piezas transversales en el recorrido narrativo según cuatro ""cauces"".
- Se actualizó el guion curatorial de la exposición Caminos de agua: La gente del agua.
</t>
    </r>
    <r>
      <rPr>
        <b/>
        <sz val="11"/>
        <color theme="1"/>
        <rFont val="Calibri"/>
        <family val="2"/>
      </rPr>
      <t>Evidencias:</t>
    </r>
    <r>
      <rPr>
        <sz val="11"/>
        <color theme="1"/>
        <rFont val="Calibri"/>
        <family val="2"/>
      </rPr>
      <t xml:space="preserve">
04 ACTA DE REUNIÓN NO. 21.06.24
04 ESTRUCTURA DE CATÁLOGO CAMINOS DE AGUA: CONCEPTO Y PIEZAS TRANSVERSALES
04 GUION ""LA GENTE DEL AGUA""</t>
    </r>
  </si>
  <si>
    <t xml:space="preserve">1. Se realizó la reunión del Comité Cultural del Darién el sábado 06 de
julio junto a la comisión del Museo Nacional de Colombia, en la que se realizaron dos talleres para definir los lineamientos del componente museográfico y educativo de la exposición Caminos de Agua.
2. Se realizaron reuniones de seguimiento a la exposición Caminos de agua en donde se socializaron las actividades realizadas en la salida de campo de julio en el Darién, en estas reuniones se han tomado decisiones sobre el desarrollo del catalogo de la exposición, la estrategia de comunicaciones y la forma en que se comunicará el contenido de cada mola para el caso del dispositivo museográfico "El mapa de la memoria de los ríos". También se han definido
lineamientos para la sistematización del proceso.
3. Se actualizó la estructura del Catálogo para la exposición Caminos de agua con la definición de contenidos y piezas transversales en el recorrido narrativo según cuatro "cauces".
Evidencias: 1.1. Registro de reunión del Comité Cultural del Darién
1.2. Lista de asistencia reunión del Comité Cultural del Darién
2.1. Registro de las reuniones de Caminos de agua 2.2. Lineamientos para la sistematización del ciclo de producción museológica de Caminos de agua 3. Estructura de catálogo Caminos de agua
</t>
  </si>
  <si>
    <t>Caminos del agua
- Se realizaron reuniones de seguimiento a la exposición Caminos de agua en donde se definieron las metodologías a implementar en los laboratorios de cocreación que realizaron los equipos de pedagogía y museografía del Museo Nacional con el Comité Cultural del Darién durante los días 21 y 22 de agosto en el Parque arqueológico e histórico de Santa María de la Antigua del Darién.
- Se realizó una reunión de planificación con Carolina Quintero, historiadora y museóloga del Museo Nacional de Colombia, y con Amada Carolina Pérez, historiadora, con quienes se escribirá de forma colaborativa el apartado del Catálogo para la exposición “Caminos de agua” dedicado a la Museología comunitaria y participativa y específicamente al proceso museológico desarrollado en el Parque arqueológico e histórico de Santa María de la Antigua del Darién.
Evidencias:
- Registro de actividades realizadas en el marco de los laboratorios de cocreación para la exposición Caminos de agua el 21 y 22 de agosto.
Tanʉzanamʉ. Trenzando historias desde el origen para equilibrar el futuro
Se acompañaron los diálogos con los mayores Iku y el equipo de trabajo del museo nacional para la construcción colectiva de la curaduría de la exposición.
Se preseleccionaron las piezas del pueblo Arhuaco y se condujo un diálogo a través de la reserva visible para realizar la selección de piezas etnográficas que se incluyeron en la exposición.
Evidencias:
01. Fotografías del encuentro
02. Lista de asistentes a la reserva</t>
  </si>
  <si>
    <t>Caminos del agua
5.1 Se hizo seguimiento a la creación de dos embarcaciones de madera realizadas por la comunidad Emberá de Citará y Ziparado, las cuales formarán parte de la exposición "Caminos de agua".
5.2 Se llevaron a cabo reuniones de seguimiento los días 12, 20 y 24 de septiembre en el Museo Nacional de Colombia para definir contenidos y metodologías de los espacios de cocreación en la Introducción de la exposición. Estos espacios incluirán al Comité Cultural del Darién y las comunidades locales en la producción audiovisual, con enfoques participativos que aseguren su activa participación en la construcción de guiones y narrativas.
5.3 Se realizó una reunión con las historiadoras Carolina Quintero y Amada Carolina Pérez para avanzar en la escritura del Catálogo de la exposición, con énfasis en Museología comunitaria y el proceso museológico en Santa María de la Antigua del Darién. Se acordó un enfoque epistolar para un relato personal y reflexivo.
5.4 Se adelantó la propuesta de guion y referentes para la Introducción de la exposición, que será presentada al Comité Cultural del Darién el 12 de octubre. La propuesta busca integrar perspectivas locales para una narrativa representativa de la diversidad regional.
Evidencias:
5.1 Registro fotográfico de piezas
5.4 Guión y referentes Introducción Caminos de agua</t>
  </si>
  <si>
    <t xml:space="preserve">En cumplimiento del plan estratégico de comunicaciones externas, se ha realizado una actualización de la estrategia de posicionamiento y divulgación del ICANH, basada en las acciones ejecutadas durante el mes de septiembre.
El equipo de comunicaciones del ICANH reporta un total de 516 acciones realizadas, distribuidas en las categorías: Redes sociales, Publicaciones en web, Eventos externos, Eventos internos, Boletín interno y cubrimientos. </t>
  </si>
  <si>
    <t>Informe Final de la Estrategia Integral de Publicidad para los Parques Arqueológicos del ICANH
Resumen General
El ICANH implementó una estrategia integral en 2024 para fortalecer el posicionamiento y visibilidad de los parques arqueológicos bajo su gestión. La estrategia cumplió con los objetivos clave de dar a conocer estos espacios culturales y posicionar a Colombia como un destino turístico arqueológico. Durante el segundo semestre del año, se consolidaron acciones significativas, superando las expectativas y logrando un impacto positivo en redes sociales, medios tradicionales y en la experiencia directa de los visitantes.
Resultados Clave
Campaña "Parques Vivos del ICANH":
Se produjeron videos promocionales para cada parque arqueológico, con la participación de mini influencers para conectar con audiencias jóvenes.
La pauta digital en Meta (Facebook e Instagram), TikTok y YouTube alcanzó un 118% de ejecución, impactando a más de 419,589 personas únicas.
Pasaporte ICANH:
Impreso y distribuido en todos los parques arqueológicos, incentivando el turismo recurrente y promoviendo el recorrido entre los parques.
Meta alcanzada: Pasaportes listos para distribución antes de febrero de 2025.
Señalética Renovada:
Desarrollo de dispositivos de divulgación, mejorando la experiencia del visitante y facilitando el acceso a información sobre cada parque.
Señalética lista para distribución a lo largo del segundo semestre.
APP y Página Web:
Actualización de la página web de parques arqueológicos con integración de contenido multimedia.
Implementación de una aplicación interactiva para mejorar la accesibilidad y navegación de la información por parte de los visitantes.
Publicidad Multicanal:
Pauta programada en medios como radio, transporte masivo y aeropuertos para maximizar el alcance:
Meta (Facebook e Instagram): $15,000,000 COP.
TikTok: $10,000,000 COP.
Radio Regional: $20,000,000 COP.
Aeropuertos: $35,000,000 COP.
TransMilenio: $15,000,000 COP.
SEM (posicionamiento web): $5,000,000 COP.
Impacto por Canal
Redes Sociales:
Facebook e Instagram lograron los mejores rendimientos en alcance e interacción, liderados por audiencias de 35-44 años en Bogotá y Nariño.
TikTok mostró un CTR alto en audiencias jóvenes y mujeres de 35-44 años, con videos dinámicos y efectivos.
YouTube alcanzó el 115% de cumplimiento de KPIs con estrategias focalizadas en fines de semana.
Medios Tradicionales:
Radio regional alcanzó a 70,400 personas en áreas priorizadas.
En aeropuertos como El Dorado, se lograron 1,080 impresiones diarias promedio en pantallas estratégicamente ubicadas.
Logros Destacados
Incremento de Visibilidad: La estrategia logró posicionar los parques arqueológicos como destinos turísticos relevantes, especialmente en redes sociales.
Fortalecimiento de Experiencias en Sitio: La distribución de pasaportes, señalética renovada y contenido digital mejoró la experiencia de los visitantes.
Impacto Multicanal: Se integraron medios digitales y tradicionales para maximizar el alcance y diversificación del público.
Conclusión
La estrategia integral de publicidad para los Parques Arqueológicos del ICANH cerró 2024 con un éxito destacado, cumpliendo y superando los objetivos establecidos. Las acciones implementadas no solo fortalecieron el posicionamiento de los parques, sino que también consolidaron la imagen del ICANH como líder en la gestión del patrimonio arqueológico de Colombia. Con una base sólida y resultados positivos, esta estrategia marca un precedente para el diseño de iniciativas futuras en la promoción del turismo cultural.</t>
  </si>
  <si>
    <r>
      <rPr>
        <b/>
        <sz val="14"/>
        <color theme="1"/>
        <rFont val="Calibri"/>
        <family val="2"/>
      </rPr>
      <t>Sede Electrónica:</t>
    </r>
    <r>
      <rPr>
        <sz val="14"/>
        <color theme="1"/>
        <rFont val="Calibri"/>
        <family val="2"/>
      </rPr>
      <t xml:space="preserve"> Se sigue trabajando en las respuestas a las cotizaciones de los estudios previos de la sede electrónica para el acompañamiento de la licitación. 
Se confirma la solicitud y carga de 9 contenidos asignados.
</t>
    </r>
  </si>
  <si>
    <t>Para el mes de agosto de 2024, de acuerdo a los lugares de ejecución planteados en el marco del Convenio de Asociación 365 de 2024, se implementan cinco (5) Colaboratorios de innovación, mediación y apropiación social, estos en el Raudal del Guayabero (Guaviare), Parque Arqueológico Santa María de la Antigua del Darién (Chocó), y el primer momento de Soacha (Cundinamarca), Suárez (Cauca) y San Marcos (Sucre). 
Evidencias: 
01. Sistematización, listados de asistencia y registro fotográfico del Colaboratorio "Tejiendo redes, saberes y sabores del Guayabero" en el Raudal del Guayabero, Guaviare. 
02. Sistematización, listados de asistencia y registro fotográfico del Colaboratorio "Encuentro comunitario que teje cultural, legado, ancestralidad e historias en Santa María la Antigua del Darién" en el Parque Arqueológico Santa María de la Antigua del Darién, Chocó 
03. Listados de asistencia y registro fotográfico del Colaboratorio "Tejiendo memoria, identidad y cultura alrededor del agua: el río Soacha como integrador de patrimonios" en Soacha, Cundinamarca. 
04. Listados de asistencia y registro fotográfico del Colaboratorio "Tejiendo encuentros entre liderazgos sociales, organizaciones y comunidades por la fe la paz y la defensa de la vida" 
05. Listados de asistencia y registro fotográfico del Colaboratorio en San Marcos, Sucre.</t>
  </si>
  <si>
    <t xml:space="preserve">Para el mes de diciembre, de acuerdo a los lugares de ejecución planteados en el marco del Convenio de Asociación 365 de 2024, se implementaron (2) Colaboratorios de innovación, mediación y apropiación social en: Santa Marta (Magdalena) e Inzá (Cauca), permitiendo, el primero, promover la apropiación social de la diversidad patrimonial del Caribe Colombiano mediante espacios colaborativos, con enfoques interdisciplinarios y comunitarios, que contribuyeran a la comprensión de los procesos territoriales, antropológicos e históricos que configuran el territorio y la identidad de sus habitantes; y el segundo, el reconocimiento de la relación del campesinado del oriente caucano con su entorno y con el patrimonio cultural, histórico y natural, documentando y visibilizando sus aportes, memorias, saberes y luchas en el territorio. A lo anterior se agrega que para este mes, se consolidan herramientas e insumos que enriquecen y potencian las metodologías y pedagogías colaborativas que aportan a la gestión comunitaria del patrimonio desde un enfoque integral. 
Evidencias:
01. Sistematización, listados de asistencia y registro fotográfico de la implementación del Colaboratorio “Tejidos para la visibilización del campesinado en el oriente caucano” en Inzá (Cauca).
02. Sistematización, listados de asistencia y registro fotográfico de la implementación del Colaboratorio "Tejiendo redes para pensar en el caribe colombiano" en Santa Marta (Magdalena)
03. Documentos que recogen las herramientas e insumos como resultado de los 17 Colaboratorios. </t>
  </si>
  <si>
    <r>
      <rPr>
        <sz val="12"/>
        <color theme="1"/>
        <rFont val="Calibri"/>
        <family val="2"/>
      </rPr>
      <t xml:space="preserve">1. El 18 de abril se realizo la jornada de capacitación a los jurados seleccionados para realizar la evaluación a las propuestas habilitadas en cada una de las convocatorias ofertadas en el marco del programa de estímulos ICANH 2024. 
2. Se proyectaron las 2 Resoluciones de Jurados Internos y Jurados Externos. Se enviaron para firma de Dirección y publicación en el sitio web de </t>
    </r>
    <r>
      <rPr>
        <u/>
        <sz val="12"/>
        <color theme="1"/>
        <rFont val="Calibri"/>
        <family val="2"/>
      </rPr>
      <t xml:space="preserve">estímulos.icanh.gov.co
</t>
    </r>
    <r>
      <rPr>
        <sz val="12"/>
        <color theme="1"/>
        <rFont val="Calibri"/>
        <family val="2"/>
      </rPr>
      <t xml:space="preserve">3. Se gestionó con los jurados los formatos de aceptación como jurados, con el fin de recibir la aceptación por parte de ellos de la designación como jurados.
4. Se remitieron a los jurados la documentación necesaria para desarrollar las evaluaciones. Se remitieron:
- relación de participantes para evaluar conflicto de intereses
- Proyectos a evaluar
5. En el mes de abril se realizó seguimiento a ocho (8) consultas y requerimientos por parte de los participantes ICANH 2024 (vía Orfeo y correo electrónico de convocatorias) en relación con los siguientes tipos de requerimiento: Certificado, rechazos consultas y jurados.
</t>
    </r>
    <r>
      <rPr>
        <u/>
        <sz val="12"/>
        <color theme="1"/>
        <rFont val="Calibri"/>
        <family val="2"/>
      </rPr>
      <t xml:space="preserve">
</t>
    </r>
    <r>
      <rPr>
        <sz val="12"/>
        <color theme="1"/>
        <rFont val="Calibri"/>
        <family val="2"/>
      </rPr>
      <t>6. Se participó en el estand de la de la Filbo, con la presentación de los ganadores de la convocatoria 2023 de la siguiente forma:
- Charla con los ganadores de Estímulos 2023 “La palma de moriche: nuevas economías socioambientales para las mujeres del resguardo Wacoyo, Puerto Gaitán Meta”
Fecha: 24 de abril Hora: 6:00 p.m. - 7:00 p.m.
- Charla con los ganadores de Estímulos 2023 - Cantar es llorar con alegría. Bailes rituales féenemɨna'a de la Gente de Centro de la Amazonía colombiana
sábado 27 de abril Hora: 4:00 p.m - 5.00 p.m 
- Charla con los ganadores de la convocatoria de Estímulos ICANH 2023. Presentación del proceso de creación del Libro Monstruos orgánicos
Fecha: 30 de abril Hora 5:00 p.m - 6:00 p.m</t>
    </r>
  </si>
  <si>
    <t>1. Se participó en el estand de la de la Filbo, con la presentación de los siguientes ganadores de la convocatoria 2023 de la siguiente forma:
- Charla con ganadores de estímulos 2023 “Hallazgos arqueológicos en el Alto Magdalena. Exposición itinerante e interactiva”. 
Fecha: 1 de Mayo Hora: 11:00 a.m. - 12:00 a.m. 
- Charla con los ganadores del premio a Iniciativas comunitarias de activación del patrimonio arqueológico y memoria comunitaria Estímulos ICANH 2023.
Fecha: 1 de mayo Hora: 3:00 p.m. - 4:00 p.m. 
2. Se realizaron 21 deliberaciones en las cuales se dio guía a cada uno de los jurados con respecto a puntajes, consultas sobre condiciones de participación, se realizó el acta respectiva y se coordinó el proceso frente a las evaluaciones realizadas y la ponderación de puntajes totales.
3. Se realizó la proyección, revisión y publicación de 21 resoluciones de ganadores. las cuales fueron remitidas a Dirección para su firma, y enviadas a comunicaciones para su publicación.
4. Se realizó la notificación a 50 ganadores sobre cada resolución de ganadores, y se les brindo información respecto a los documentos necesarios para la aceptación del estímulo y se realizó la organización documental de los mismos
5. Se realizó la solicitud al área de Financiera de 35 RP de los jurados externos.
6. Se realizó reunión con ganadores el 31 de mayo, en donde se les compartió información correspondiente para la ejecución de los proyectos, como fechas, documentos necesarios para presentación de informes, formatos, planillas de evaluación y ajustes de propuestas. 
7. Se realizo la solicitud de documentos a jurados para desembolso.
8. Se realizó, proyección, revisión y publicación de la resolución modificatoria de jurados externos.
9. Se realizó encuesta de retroalimentación jurados, con el fin de conocer su experiencia y tener en cuenta las apreciaciones frente al proceso de evaluación y contenidos de las cartillas.
10. Se realizó la resolución de 17 requerimientos y consultas llegadas al correo y al Orfeo.
11. Se ha realizó revisión y ajustes a los términos de la cartilla de la convocatoria de Vidas Campesinas que se está trabajando con Mininterior. 
12. Se tramitaron 2 solicitudes de conflicto de intereses, según el procedimiento correspondiente.</t>
  </si>
  <si>
    <t>1. Se realizó la proyección del del procedimiento correspondiente al Banco de jurados que evaluarán las propuestas habilitadas en el marco del programa de estímulos del ICANH.
2. Se realizó la gestión para el trámite de pago de 49 ganadores de estímulos, se relacionan los números de radicados que dan cuenta de la gestión.
3. Se realizó la certificación como jurado evaluador de convocatorias a Beatriz Rincón.
4. Se realizó al análisis de datos para realizar la correspondiente caracterización cualitativa y cuantitativa de las personas participantes inscritas al portafolio de estímulos ICANH2024.
5. Se realizó la revisión de productos finales entregados por los ganadores del programa de estímulos correspondientes a la vigencia 2023.
6. Se realizaron espacios de reunión con la subdirección de investigación (Carlos Meza, Juan Felipe Hoyos y Mayra García), Subdirección de Apropiación social (Diana Camelo) y la Subdirección de Patrimonio (Fernando Montejo) con el fin de recoger insumos para la construcción del informe de análisis consolidado - Programa de Estímulos ICANH.
7. Se participó en reunión con el área de planeación con el fin de revisar el procedimiento del Programa Estímulos ICANH 2024, adelantar la documentación requerida y pensar en una reestructuración del algunas fases. 
8. Se participó en la reunión técnica con la empresa Skaphe, en la cual se habló sobre los módulos y la implementación de la plataforma para las convocatorias de estímulos del ICANH, se reviso la propuesta hecha por la empresa y se dieron algunas precisiones sobre la misma con el fin de orientar mejor el posible desarrollo de la plataforma.
9. Se realizó la revisión de 16 actas de aprobación de pólizas de ganadores de estímulos y la interlocución con los abogados de contratos, con el fin de hacer seguimiento de dichas actas y poder tener las actas de aprobación en los expedientes correspondientes.
10. Se realizó la revisión y aprobación del ajuste realizado al cronograma por el Colectivo Cuentos de Pesca ganadores de la Beca en investigación- creación audiovisual - Nina s De Friedemann, de acuerdo a las solicitud enviada por el colectivo.</t>
  </si>
  <si>
    <r>
      <t xml:space="preserve">1. Se realizaron siete (7) reuniones de seguimiento con ganadores. En la reuniones se realizó acompañamiento técnico y financiero para conocer el estado actual en el marco de la ejecución de las actividades y presupuesto de las propuestas ganadoras.
2. Se realizó la revisión de lo reportes de gastos entregados por los ganadores de convocatorias, se constató cada uno de los gastos con los soportes suministrados por los ganadores, se solicitaron los ajustes pertinentes a quienes debían hacerlo y se hicieron las recomendaciones para la entrega final de reportes de gastos con base en lo revisado. Fueron 37 reportes revisados.
3. Se realizó la revisión de los archivos de Historias de Uso 1 y 2 en la segunda versión, relacionados con registro e ingreso de usuarios y módulo de creación de convocatorias. En cada archivo se reviso el detalle de cada modulo, se hicieron ajustes y se dejaron algunos comentarios sobre los módulos y las diferentes acciones que involucran los mismos.
4. Se realizó la revisión del archivo de Historias de Uso 3, relacionado con el proceso de inscripción en convocatorias. Se reviso el detalle de cada proceso y las funcionalidades para la inscripción, se hicieron ajustes y se dejaron algunos comentarios sobre este proceso.
5. Se realizó la revisión del archivo de Historias de Uso 4, en el cual se verificó el módulo de verificación, observando los diferentes pasos del proceso con el fin de complementar y dejar comentarios para mejoras que se detectan dentro de la planeación del módulo.
6. Se realizó reunión con el equipo de Skaphe en la cual se realizó la presentación de avances plataforma de estímulos, modulo de creación de convocatorias y se realizó revisión de comentarios trabajados en HU 1, 2 y 3. Se realizó el 4 de octubre de 2024.
7. Se realizó reunioón con el equipo de Skaphe en la cual se realizó la presentación de avances plataforma de estímulos – Módulo de creación de convocatorias- Administración y Presentación diseño módulo de verificación. Se reviso la actualización realizada en el modulo de creación convocatorias, se resolvieron dudas sobre datos de documentos y se planteó la posibilidad de codificación para la inscripción de propuestas. Se realizó el 21 de octubre 2024.
</t>
    </r>
    <r>
      <rPr>
        <sz val="12"/>
        <color rgb="FFFF0000"/>
        <rFont val="Calibri"/>
        <family val="2"/>
      </rPr>
      <t>8. El 18 de octubre se realizó la apertura de la convocatoria "Tiempo de Galeones", que busca promover e incentivar la construcción de nuevas narrativas a través de diferentes formatos sobre la historia la Región Caribe en la primera década del siglo XVIII y a generar ejercicios desde la creación artística y la escritura sobre la vida en la tierra y en el mar: relatos que problematicen la experiencia de la modernidad y plasmen las experiencias de pobladores, viajeros y gentes colonizadas.</t>
    </r>
  </si>
  <si>
    <r>
      <t xml:space="preserve">1. Se realizó la revisión sobre el procedimiento de estímulos, en el cual se ajustaron las diferentes actividades contempladas, acciones y actores que intervienen en los procesos contemplados en el procedimiento con el fin de establecer con claridad la participación de cada área que intervienen en algunas acciones con respecto a estímulos.
2. Se realizó la revisión de los archivos de Historias de Uso 5, relacionados con el proceso de evaluación de propuestas. En el archivo se reviso el detalle del módulo de evaluación, se hicieron ajustes y se dejaron algunos comentarios sobre las acciones que involucran los mismos.
3. Se realizó la revisión y prueba inicial de la plataforma de estímulos en su módulo de inscripción de participantes, en la cual se comprobó el cargue de documentos e información y se identificaron algunos aspectos importantes para ajustar dentro del módulo.
4. Se realizó la gestión de radicación de los documentos para trámite de desembolso de 41 ganadores de estímulos, dicha gestión consistió en revisar documentos finales, realizar memorandos y adjuntar los documentos correspondientes.
5. Se realizó la recepción, organización y revisión de los informes finales de gestión y reporte de gastos de los 47 ganadores de estímulos 2024, se revisaron los soportes correspondientes así como los productos finales propuestos.
6. Se realizó la verificación de los documentos técnicos y administrativos de las personas inscritas en la convocatoria “Premios de apropiación En tiempos de galeones: relatos críticos para imaginar el Caribe”. </t>
    </r>
    <r>
      <rPr>
        <sz val="12"/>
        <color rgb="FFFF0000"/>
        <rFont val="Calibri"/>
        <family val="2"/>
      </rPr>
      <t>Se emitió la Resolución 1673 del 27 de noviembre de 2024, “Por medio de la cual se seleccionan los ganadores de la convocatoria de Premios de Apropiación: «En tiempos de galeones: Relatos críticos para imaginar el Caribe» del Instituto Colombiano de Antropología e Historia - ICANH 2024, se ordena el desembolso del estímulo y se dictan otras disposiciones”.</t>
    </r>
    <r>
      <rPr>
        <sz val="12"/>
        <color theme="1"/>
        <rFont val="Calibri"/>
        <family val="2"/>
      </rPr>
      <t xml:space="preserve">
7. Se apoyó en jornada presencial de escucha y creación realizado en la ciudad de Cartagena en el marco de la convocatoria “Premios de apropiación En tiempos de galeones: relatos críticos para imaginar el Caribe”.
8. Se participó de manera presencial en la reunión de deliberación y selección de ganadores y se realizó la proyección de tres (3) de deliberación de la convocatoria “Premios de apropiación En tiempos de galeones: relatos críticos para imaginar el Caribe”.
9. Se han realizado las pruebas para la creación de convocatorias, inscripción de participantes, inscripción de jurados en la plataforma de estímulos.</t>
    </r>
  </si>
  <si>
    <t>1. El 22 de abril se participó en la jornada de capacitación de la plataforma con la cual se realiza el proceso de verificación de documentación técnica de las propuestas habilitadas de las convocatorias mencionadas en el punto 2.
2. Se realizo el proceso de verificación técnica de propuestas inscritas en el Programa Nacional de Estímulos, luego de la verificación de documentos administrativos, se verificaron en total 155 propuestas inscritas en las siguientes convocatorias ofertadas por el ICANH.
-" Tejiendo narrativas”: beca de investigación sobre la memoria y la lucha en la Amazonía colombiana ocho (8) propuestas.
- Beca para la divulgación de historias y narrativas de libertad sobre mujeres hechas por mujeres noventa y tres (93) propuestas.
- De la tierra a la plaza: beca de investigación sobre los saberes y prácticas campesinas asociados a la producción agrícola cincuenta y cuatro (54) propuestas. Este proceso se llevo a cabo del 25 al 30 de abril de 2024</t>
  </si>
  <si>
    <t>1. Se realizó la gestión de la solicitud por parte del Ministerio de las Culturas, las Artes y los Saberes, en la búsqueda de un jurado Adhonorem del ICANH para realizar la evaluación de una propuesta presentada en la "Beca para la divulgación de historias y narrativas de libertad sobre mujeres hechas por mujeres". Durante el mes de junio se realizó el proceso de evaluación de propuestas por parte del Ministerio de Culturas.</t>
  </si>
  <si>
    <t>1. Se realizó la proyección de carta de presentación como delegados para el acompañamiento de los dos ganadores de la "Beca para el Fortalecimiento de Proyectos de Turismo Cultural en torno al Patrimonio Arqueológico Colombiano", GUARDIANES DEL MUARI y VIGÍAS DEL PATRIMONIO CULTURAL GUANE, LOS SANTOS.
2. Participé en la reunión con la delegada de la Dirección de Estrategia, Desarrollo y Emprendimiento con el fin de determinar aspectos sobre el seguimiento y el envío del primer contacto con los ganadores de la "Beca para el Fortalecimiento de Proyectos de Turismo Cultural en torno al Patrimonio Arqueológico Colombiano". Se realizó el 9 de julio de 2024.
3. Se realizo la proyección de las cartas de presentación y notificación a los ganadores de las becas: "TEJIENDO NARRATIVAS": BECA DE INVESTIGACIÓN SOBRE LA MEMORIA Y LA LUCHA EN LA AMAZONÍA COLOMBIANA 2 ganadores, BECA PARA LA DIVULGACIÓN DE HISTORIAS Y NARRATIVAS DE LIBERTAD SOBRE MUJERES HECHAS POR MUJERES 2 ganadores y DE LA TIERRA A LA PLAZA: BECA DE INVESTIGACIÓN SOBRE LOS SABERES Y PRÁCTICAS CAMPESINAS
4. Se realizó la notificación a los ganadores de las becas: "TEJIENDO NARRATIVAS": BECA DE INVESTIGACIÓN SOBRE LA MEMORIA Y LA LUCHA EN LA AMAZONÍA COLOMBIANA 2 ganadores, BECA PARA LA DIVULGACIÓN DE HISTORIAS Y NARRATIVAS DE LIBERTAD SOBRE MUJERES HECHAS POR MUJERES 2 ganadores y DE LA TIERRA A LA PLAZA: BECA DE INVESTIGACIÓN SOBRE LOS SABERES Y PRÁCTICAS CAMPESINAS ASOCIADOS A LA PRODUCCIÓN AGRÍCOLA 2 ganadores, a través del correo de convocatorias donde se les informó sobre el inicio de la ejecución y se les brindo información sobre el enlace que estará acompañándolos en el proceso de ejecución. Dichos ganadores son de las becas que tiene el ICANH en el portafolio del Ministerio de Culturas, las Artes y los Saberes.</t>
  </si>
  <si>
    <t>1. Se participó en la reunión de seguimiento al Proyecto E13807-2024 - ganador de la BECA PARA EL FORTALECIMIENTO DE PROYECTOS DE TURISMO CULTURALENTORNO AL PATRIMONIO ARQUEOLÓGICO COLOMBIANO, en la cual se resolvieron dudas sobre la posibilidad de recibir una certificación como ganadores y se resuelve la duda sobre el ajuste de un rubro en el presupuesto.
2. Se participó en la reunión de seguimiento y revisión de ajustes al proyecto E13627-2024 Grupo Constituido Vigías
del Patrimonio Cultural Guane, ganador de la BECA PARA EL FORTALECIMIENTO DE PROYECTOS DE TURISMO CULTURALENTORNO AL PATRIMONIO ARQUEOLÓGICO, en la cual se resolvieron las dudas sobre ejecución al ganador y se aclararon los ajustes sobre el proyecto.</t>
  </si>
  <si>
    <t>1. Se realizó la revisión de los ajustes realizados al cronograma y presupuesto por el proyecto E7611-2024 - ganador de la BECA PARA LA DIVULGACIÓN DE HISTORIAS Y NARRATIVAS DE LIBERTAD SOBRE MUJERES HECHAS POR MUJERES y se le dieron las indicaciones correspondientes frente a los ajustes para su aprobación final.
2. Se realizó la revisión de los ajustes realizados al cronograma y presupuesto por el proyecto E12132-2024 - MANOS UNIDAS ganador de la DE LA TIERRA A LA PLAZA: BECA DE INVESTIGACIÓN SOBRE LOS SABERES Y PRÁCTICAS CAMPESINAS ASOCIADOS A LA PRODUCCIÓN AGRÍCOLA y se le dieron las indicaciones correspondientes frente a los ajustes para su aprobación final.
3. Se realizó la revisión de los ajustes realizados al cronograma y presupuesto por el proyecto E5995-2024 - MONIFUERIÑO ganador de la "TEJIENDO NARRATIVAS": BECA DE INVESTIGACIÓN SOBRE LA MEMORIA Y LA LUCHA EN LA AMAZONÍA COLOMBIANA y se le dieron las indicaciones correspondientes frente a los ajustes para su aprobación final.
4, Se realizó la revisión del acta de ajustes realizada por el proyecto E13807- 2024 ganadores de la BECA PARA EL FORTALECIMIENTO DE PROYECTOS DE TURISMO CULTURAL EN TORNO AL PATRIMONIO ARQUEOLÓGICO COLOMBIANO, donde se dio la aprobación de los cambios realizados en presupuesto y cronograma.</t>
  </si>
  <si>
    <t xml:space="preserve">Para el mes de julio de 2024, se generó un encuentro con la Alcaldía, la Secretaría de Cultura del municipio de San Agustín (Huila) y la comunidad interesada. En este encuentro, que se da en medio del Colaboratorio de innovación, mediación y apropiación social del territorio, se socializó la Política de Apropiación del ICANH y se tuvo la oportunidad de que la entidad territorial conociera, en la práctica, la materialización de la misma Política con el propósito de que sea tenida en cuenta como orientación a planes de trabajo alrededor de la apropiación social del patrimonio y del conocimiento, los cuales se lleven a cabo desde la Alcaldía municipal y en un ejercicio participativo y en red con la comunidad. 
Evidencia: 
Acta 11 de julio de 2024. Encuentro para la socialización de la Política de Apropiación del ICANH con entidad territorial de San Agustín (Huila) y comunidad interesada. </t>
  </si>
  <si>
    <t xml:space="preserve">Para el mes de octubre de 2024, teniendo en cuenta la meta planteada para la presente actividad, se cumplió en su totalidad con esta. No obstante, para este mes se sostuvo una reunión con la Coordinadora del Centro Cultural Chico Cervantes, Victoria Cervantes, del municipio de Magangué (Bolívar). Dicha reunión tuvo como propósito socializar la Política de Apropiación Social del ICANH que, además, se vio materializada mediante la implementación del Colaboratorio de innovación, mediación y apropiación social que se realizó en dicho territorio. A partir de lo anterior, se generaron preguntas, propuestas y posibles articulaciones para la promoción y fortalecimiento de la apropiación social del conocimiento y del patrimonio desde un enfoque integral y situado. 
Evidencia: 
Acta 10 de octubre de 2024. Reunión con Coordinadora del Centro Cultural Chico Cervantes, Victoria Cervantes de Magangué, Bolívar. </t>
  </si>
  <si>
    <t>Durante el mes de junio se realizó reunión con (1) institución con el fin de reactivar la alianza establecida entre Sala de lectura del Parque Arqueológico Tierradentro: Se realizó reunión con la Red de Bibliotecas Públicas de Inza, con el fin de reactivar la alianza. 
Evidencia: Acta de reunión.</t>
  </si>
  <si>
    <t>Se realizó una actividad en el colegio Hugo J. Bermúdez, de acuerdo a la entre la sala de lectura de la Sede Administrativa de Santa Marta y el colegio Hugo J. Bermúdez.</t>
  </si>
  <si>
    <t xml:space="preserve">Durante el mes de octubre se realizó reunión con la Biblioteca Municipal de San Agustín para reactivar acuerdo interinstitucional con la sala de lectura del Parque Arqueológico de San Agustín. 
Evidencia: Acta de reunión. </t>
  </si>
  <si>
    <t>En el mes de noviembre se realizaron dos actividades con el Colegio Yanacona y la Biblioteca Municipal de San Agustín y continuar con las alianzas de acuerdos interinstitucionales con la sala de lectura del Parque Arqueológico de San Agustín. 
Evidencia: Listados de asistencia a las actividades y evidencia fotográfica.</t>
  </si>
  <si>
    <t>Durante el mes de marzo no se realiza esta actividad. 
Sin embargo, se proyectan los estudios previos para el contrato de la empresa que se encargará del proyecto de digitalización y se remite al área de contratos</t>
  </si>
  <si>
    <t>Durante el mes de octubre se digitalizaron 405 documentos correspondientes a la colección de informes arqueológicos. 
Avance total a octubre 405 de 1204 documentos.
Evidencia: Estadística digitalización_octubre_2024</t>
  </si>
  <si>
    <t>Durante el mes de noviembre se digitalizaron 263 documentos correspondientes a la colección de informes arqueológicos. 
Avance total a noviembre 668 de 1204 documentos.
Evidencia: Estadística digitalización_noviembre_2024</t>
  </si>
  <si>
    <t>Durante el mes de diciembre se digitalizaron 536 documentos correspondientes a la colección de informes arqueológicos. 
Avance total a diciembre 1204 documentos, cumpliendo la meta para 2024
Evidencia: Estadística digitalización_diciembre_2024</t>
  </si>
  <si>
    <r>
      <t xml:space="preserve">Durante el mes de julio se realizó revisión a las observaciones por parte de las oficinas interesadas y se llegó a la conclusión de que se debe verificar la normativa de la circular 02/2022 del ICANH ya que hay una actualización e inclusión de normas que son importantes tener en cuenta en el procedimiento para determinar tiempos de respuesta y tratamiento de información según el tipo de petición.
</t>
    </r>
    <r>
      <rPr>
        <b/>
        <sz val="11"/>
        <color theme="1"/>
        <rFont val="Calibri"/>
        <family val="2"/>
      </rPr>
      <t>Evidencias:</t>
    </r>
    <r>
      <rPr>
        <sz val="11"/>
        <color theme="1"/>
        <rFont val="Calibri"/>
        <family val="2"/>
      </rPr>
      <t xml:space="preserve"> 01 Acta</t>
    </r>
  </si>
  <si>
    <t>Se publicó el Procedimiento de PQRSDF en intranet y fue socializado con todas las áreas del instituto.
Se llevó a cabo capacitación para la gestión oportuna de PQRSDF en el marco de la estrategia de comunicación interna.</t>
  </si>
  <si>
    <t>5 "Para el mes de agosto de 2024, de acuerdo a los lugares de ejecución planteados en el marco del Convenio de Asociación 365 de 2024, se implementan cinco (5) Colaboratorios de innovación, mediación y apropiación social, estos en el Raudal del Guayabero (Guaviare), Parque Arqueológico Santa María de la Antigua del Darién (Chocó), y el primer momento de Soacha (Cundinamarca), Suárez (Cauca) y San Marcos (Sucre). 
Evidencias: 
01. Sistematización, listados de asistencia y registro fotográfico del Colaboratorio ""Tejiendo redes, saberes y sabores del Guayabero"" en el Raudal del Guayabero, Guaviare. 
02. Sistematización, listados de asistencia y registro fotográfico del Colaboratorio ""Encuentro comunitario que teje cultural, legado, ancestralidad e historias en Santa María la Antigua del Darién"" en el Parque Arqueológico Santa María de la Antigua del Darién, Chocó
03. Listados de asistencia y registro fotográfico del Colaboratorio ""Tejiendo memoria, identidad y cultura alrededor del agua: el río Soacha como integrador de patrimonios"" en Soacha, Cundinamarca. 
04. Listados de asistencia y registro fotográfico del Colaboratorio ""Tejiendo encuentros entre liderazgos sociales, organizaciones y comunidades por la fe la paz y la defensa de la vida""
05. Listados de asistencia y registro fotográfico del Colaboratorio en San Marcos, Sucre."</t>
  </si>
  <si>
    <t>Para el presente mes, de acuerdo a los lugares de ejecución planteados en el marco del Convenio de Asociación 365 de 2024, se implementaron dos (2) Colaboratorios de innovación, mediación y apropiación social, estos en el Quindío y en Cartagena (Bolívar). Se resalta que cada uno de los Colaboratorios tuvo un gran e importante impacto en tanto posibilitaron la participación de la comunidad en la planeación, implementación y balance de los mismos. De igual manera, a través de dichos, se potenciaron expresiones propias que aportan a reconocer y fortalecer la gestión comunitaria del patrimonio, esto es, su protección, investigación, divulgación y apropiación social desde la gente y para la gente, aportando a la gobernanza cultural. 
Evidencias: 
01. Listados de asistencia y registro fotográfico del Colaboratorio "Tejemos memoria e identidad en el territorio: Oralidad y patrimonio vivo" en Quindío. 
02. Sistematización, listados de asistencia y registro fotográfico del Colaboratorio "Tejer patrimonio: el Galeón San José y las comunidades afrodescendientes" Cartagena, Bolívar. 
- En el mes de septiembre se llevaron a cabo a cabo eventos divulgativos del conocimiento y la investigación.</t>
  </si>
  <si>
    <t>Se proyecto plan comunicativo para los espacios de dialogo participativo pre rendición de cuentas y estrategia de comunicaciones.
Evidencias: 01Presentación estrategia de comunicaciones
02 Plan comunicativo de los espacios de participación
Acción formulada: Formularios de estrategias de espacios de participación ciudadana.</t>
  </si>
  <si>
    <r>
      <t xml:space="preserve">01 Se actualizaron las carteleras físicas de la casa administrativa y misional 
</t>
    </r>
    <r>
      <rPr>
        <b/>
        <sz val="11"/>
        <color rgb="FF000000"/>
        <rFont val="Calibri"/>
        <family val="2"/>
      </rPr>
      <t>Acción formulada:</t>
    </r>
    <r>
      <rPr>
        <sz val="11"/>
        <color rgb="FF000000"/>
        <rFont val="Calibri"/>
        <family val="2"/>
      </rPr>
      <t xml:space="preserve"> Actualizar la información institucional en las sedes del ICANH de acuerdo a la política de transparencia para público interno y externo.
</t>
    </r>
    <r>
      <rPr>
        <b/>
        <sz val="11"/>
        <color rgb="FF000000"/>
        <rFont val="Calibri"/>
        <family val="2"/>
      </rPr>
      <t xml:space="preserve">Evidencias: </t>
    </r>
    <r>
      <rPr>
        <sz val="11"/>
        <color rgb="FF000000"/>
        <rFont val="Calibri"/>
        <family val="2"/>
      </rPr>
      <t xml:space="preserve">01 Carteleras diciembre
02 Se realizó gestión diaria de módulo PQRS y se asignan las peticiones de la ciudadanía a las áreas encargadas.
</t>
    </r>
    <r>
      <rPr>
        <b/>
        <sz val="11"/>
        <color rgb="FF000000"/>
        <rFont val="Calibri"/>
        <family val="2"/>
      </rPr>
      <t>Acción formulada:</t>
    </r>
    <r>
      <rPr>
        <sz val="11"/>
        <color rgb="FF000000"/>
        <rFont val="Calibri"/>
        <family val="2"/>
      </rPr>
      <t xml:space="preserve"> Gestionar el módulo PQRS en la sede electrónica de la entidad, canal disponible para que la ciudadanía realice solicitudes a la entidad.
</t>
    </r>
    <r>
      <rPr>
        <b/>
        <sz val="11"/>
        <color rgb="FF000000"/>
        <rFont val="Calibri"/>
        <family val="2"/>
      </rPr>
      <t xml:space="preserve">Evidencias: </t>
    </r>
    <r>
      <rPr>
        <sz val="11"/>
        <color rgb="FF000000"/>
        <rFont val="Calibri"/>
        <family val="2"/>
      </rPr>
      <t xml:space="preserve">02 Matriz de gestión y seguimiento del módulo PQRS-WEB_diciembre
03 Se actualizaron de atención con enfoque diferencial se actualizaron de acuerdo a normativa vigente. Fueron publicados y socializados desde la intranet y publicados en la sede electrónica.
</t>
    </r>
    <r>
      <rPr>
        <b/>
        <sz val="11"/>
        <color rgb="FF000000"/>
        <rFont val="Calibri"/>
        <family val="2"/>
      </rPr>
      <t xml:space="preserve">Acción formulada: </t>
    </r>
    <r>
      <rPr>
        <sz val="11"/>
        <color rgb="FF000000"/>
        <rFont val="Calibri"/>
        <family val="2"/>
      </rPr>
      <t xml:space="preserve">Implementar lineamientos de la política de servicio al ciudadano.
</t>
    </r>
    <r>
      <rPr>
        <b/>
        <sz val="11"/>
        <color rgb="FF000000"/>
        <rFont val="Calibri"/>
        <family val="2"/>
      </rPr>
      <t>Evidencias</t>
    </r>
    <r>
      <rPr>
        <sz val="11"/>
        <color rgb="FF000000"/>
        <rFont val="Calibri"/>
        <family val="2"/>
      </rPr>
      <t>: Protocolos de atención Versión 2,</t>
    </r>
  </si>
  <si>
    <t>En el mes de febrero se llevó a cabo la elaboración de borrador de comentarios sobre presiones y amenazas de pueblos Indígenas en Aislamiento del Parque Nacional Natural Serranía de Chiribiquete
Entrenamiento a todas las Secretarías Técnicas del QÑ sobre la Actualización del Sistema de Gestión
Actualización de Drive con entrenamiento sobre la actualización del Sistema de Gestión del QÑ
Elaboración y envío de acta de entrenamiento sobre la actualización de Sistema de Gestión del QÑ</t>
  </si>
  <si>
    <t xml:space="preserve">El 16 de abril se llevó a cabo una mesa de trabajo con PNNC para hacer el Plan de Trabajo para el segundo semestre de 2024 y primer semestre de 2025 de cara a la gestión de Chiribiquete como sitios de patrimonio mundial
El 18 de abril se llevó a cabo la sesión ordinaria del Comité Técnico del QÑ, sistema vial andina
El 22 de abril se realizó la capacitación al grupo de arqueología sobre la Convención de 1972 en la que se prevé la Lista de Patrimonio Mundial
El 23 de abril se desarrollo la mesa de trabajo interinstitucional para coordinar acciones de cara a la nominación de la Sierra Nevada de Santa Marta como sitio de Patrimonio Mundial
</t>
  </si>
  <si>
    <t xml:space="preserve">
El 13 de junio se realizó la sesión ordinaria del Comité Técnico del Qhapaq Ñan y en él se discutió temas que se quieren reportar en el segundo capítulo del SOC2024
El 21 de junio el Comité conmemoró la inscripción del Qhapaq Ñan como sitio de patrimonio mundial mediante la publicación en redes sociales de unas piezas gráficas elaboradas por la Secretaría Técnica de Argentina pero que contó con los insumos de Bolivia, Chile, Ecuador, Perú y Colombia y que buscaban exaltar sus valores de Patrimonio Cultural Inmaterial.</t>
  </si>
  <si>
    <t>Durante el mes de julio se llevó a cabo una reunión para empezar a dar cierre al proceso de investigación sobre estado de conservación desarrollado en la serranía de Chiribiquete en articulación con la fundación erigaie y se desarrollaron los contratos de las personas que están vinculadas al proceso.</t>
  </si>
  <si>
    <t>Durante el mes de septiembre se realizaron avances importantes en el informe SOC del Qhapaq Ñan como documento de gestión fundamental y se realizaron reuniones relacionadas con los protocolos para la protección de grupos en aislamiento en la Serranía de Chiribiquete</t>
  </si>
  <si>
    <t xml:space="preserve">Incluir el avance numérico en el mes de julio y recordar que para agosto el avance es numérico y no porcentual </t>
  </si>
  <si>
    <t>Se organizó y desarrollo el Seminario Internacional Perspectivas y Desafíos en la Investigación del Hallazgo del Galeón San José, realizado en la ciudad de Cartagena de Indias.
Entregables: Plan de seguimiento, Informes de campo, actas. 
https://drive.google.com/drive/folders/1pFEm98XXjy6RjYew_zRUvTEWYUseNZug?usp=drive_link</t>
  </si>
  <si>
    <t>Se actualizo el Plan de Manejo Arqueológico del Galeón San José, teniendo en cuenta las sugerencias recibidas en la consulta ciudadana. 
Las evidencias son: Plan de seguimiento, Informes de avance por proyecto, actas.
https://drive.google.com/drive/folders/1P7Go--UStpnib1kNV5KGFh71nllV8z4F?usp=drive_link</t>
  </si>
  <si>
    <t xml:space="preserve">Evidencias de insumos para la campaña del Galeón San José, de investigación en aguas interiores y Providencia y Santa Catalina, Política Publica de Patrimonio Cultural Sumergido. </t>
  </si>
  <si>
    <t>Durante el mes de abril se realizaron actividades relacionadas con la investigación de ríos y lagunas, la política pública de PCS y la declaratorio del Galeón San José como Área Arqueológica Protegida.</t>
  </si>
  <si>
    <t>Se trabajo en la escritura del proyecto de investigación del Galeón San José, se trabajo en la preparación de ficha e insumos para la campaña y se participo en la misma. Se trabajo en adelantos de los proyectos de providencia y Santa Catalina y el patrimonio cultural sumergido en aguas interiores de ríos y lagunas, política publica de patrimonio cultural sumergido y se realizaron las actas de las reuniones técnicas y se le dio respuesta a oficios y solicitudes de la ciudadanía.</t>
  </si>
  <si>
    <t>Durante el mes de junio se realizaron las siguientes actividades de patrimonio cultural sumergido organización del simposio "patrimonio cultural sumergido patrimonio bio cultural" y análisis de la información recolectada durante la campaña del Galeón san José</t>
  </si>
  <si>
    <t>Desarrollar procesos de análisis de datos sobre el Galeón San José</t>
  </si>
  <si>
    <t>Durante el mes de agosto se realizaron las siguientes actividades de patrimonio cultural sumergido:
- Terminación del informe técnico y presentación de los componentes para el proyecto Galeón San José.
- Informe Avances Componentes Proyecto GSJ 2024. 
- Proyecto de Investigación.
- Informe Campo metodologíáa anomalíáas.
- Del proyecto de Providencia y Santa Catalina se da inicio a la construcción del estado del arte del contexto histórico y arqueológico de las islas. 
https://drive.google.com/drive/folders/1g78M1gXQbxqhwVjrMsEowrDaDmlBhJAf?usp=drive_link</t>
  </si>
  <si>
    <t>Expedición al contexto arqueológico Galeón San José</t>
  </si>
  <si>
    <t>Durante el mes de septiembre se conmemoro el mes del patrimonio en el que se realizaron las siguientes actividades de patrimonio cultural sumergido:
- Presentación GSJ en el SENALMAR 
- Plan de Trabajo Final GSJ
- Creación de la metodología del taller de política pública. 
- Mesa de trabajo del Taller de construcción de política pública de Patrimonio Cultural Sumergido, en el marco del SENALMAR - INNOVA AZUL.
- Presentación Política Publica. 
- Consolidación del programa para el evento FICAC 2024, Paisajes Culturales acuáticos, en la Pontificia Universidad Javeriana.
- Antecedentes históricos y arqueológicos de Providencia y Santa Catalina.
- Se comienza con la realización del estado del arte para un posible Plan de Manejo Arqueológico en la isla.
- 
https://drive.google.com/drive/folders/16ehwtX-b2amKdZ_kYrmlXPns_p4lgF2R?usp=drive_link</t>
  </si>
  <si>
    <t xml:space="preserve">En el mes de enero se le dio prioridad a la contratación de 26 OPS de los Parques Arqueológicos la cual apunta al cumplimento de las líneas de acción, con respecto a los avances de los 8 proyectos, el único proyecto que presentó avance fue “Construcción de la cartografía, planimetría y topografía de Santa María la antigua del Darién - Alto de los Ídolos y Alto de las Piedras y evaluación de la arquitectura de protección.” Donde se organizó la información que quedó disponible durante la vigencia 2023 para la documentación del Parque Arqueológico de San Agustín y se empezaron a montar los renders finales que se utilizarán para dar a conocer esta información.
</t>
  </si>
  <si>
    <t xml:space="preserve"> Durante el mes de mayo se realizó salida de campo a los Parques Arqueológicos del Huila y los sitios de área de influencia de San Agustín que no había sido posible visitan en abril, con el fin de completar la información para la construcción de los Planes Programas y Proyectos que construirán el Plan estratégico. 
Se realizó la primera salida de campo al Parque Arqueológico de Tierradentro donde se realizó el levantamiento de información para los hipogeos S21, S30, S9, S10 y S11. Así mismo se realizó la construcción del primer modelo fotogramétrico. 
Se continuó con el procesamiento de datos del área de San Agustín y se realizó la toma de datos de los parques Altos de los Ídolos, Alto de las piedras, y sitios de áreas de influencia de San Agustín e Isnos.
Se continuó el proceso de cargue de datos del parque arqueológico de Tierradentro Y San Agustín dentro de la base de datos que se está desarrollando
Se realizó la primera versión del análisis de las excavaciones, construcción de la matriz de Harris de las mismas</t>
  </si>
  <si>
    <t>Durante el mes de junio se complementó la información recolectada en campo del Parque Arqueológico de San Agustín y los sitios de área de influencia que habían sido visitadas en mayo, es decir Pradera, Quinchana, Quebradillas y la Parada para la construcción del diagnóstico y los Planes Programas y Proyectos que construirán el Plan estratégico. 
Se realizó el procesamiento de la información tomada en campo de los hipogeos S21, S30, S9 y S10 generando ya las vistas definitivas y el modelo fotogramétrico de los hipogeos S21 y S30, además de definir los productos en términos de fotos ortonormadas requeridas para conservación y generarlos para el S21.
Durante el mes de junio se realizaron las acciones planificadas en el Alto del Aguacate en relación a construcción de escaleras, y en el Alto de Segovia en relación a filtro y corte de raíces en el S21.: 
Se continuó con el procesamiento de datos del área de San Agustín y se realizó la toma de datos de los parques Altos de los Ídolos, Alto de las piedras, y sitios de áreas de influencia de San Agustín e Isnos.
Se continuo con el análisis de las excavaciones en el parque santa maría con la realización de ortofoto del corte P8 y de un excel con las elevaciones del área</t>
  </si>
  <si>
    <t>Durante el mes de julio realizan varias reuniones con el equipo de trabajo de Patrimonio para organizar la escritura y compilación de información para el Plan de conservación de San Agustín
Se realizaron ajustes al documento de Plan de Conservación con el fin de realizar algunas actualizaciones de información. Por otro lado, con respecto a la socialización del Plan se decidió postponer el evento de socialización en el parque dada la situación de seguridad en el parque, tema que se discutió con las directivas del Instituto en el Comité de Parques del 31 de julio
Se elaboraron los modelos 3D preliminares de los hipogeos S11, S12 y SA1. Los modelos de nubes de puntos y malla ya se generaron. Está en proceso la limpieza de los elementos sobrantes o errores presentes en la reconstrucción 3D. Además, Se desarrollaron los planos 2D del S21 y la corrección del modelo 3D del hipogeo
S30 con la reconstrucción de la malla de baja densidad con textura de alta resolución para la entrega de las ortofotos según las especificaciones de conservación 
Realización de ortofoto de los cortes P1, P2, P3, P4, P5, P6, P7, P 9, P10, P11 y de un plano de unión con todos los cortes P (Santa María la Antigual del Darién)</t>
  </si>
  <si>
    <t>superior de cemento que suponemos se encuentra a nivel, sin embargo, sería muy útil instalar una superficie de referencia que estuviera a nivel en X y , o utilizar un nivel láser para establecer la marcación y retirarlo en el procesamiento. Es una oportunidad a evaluar para los siguientes levantamientos.
Se culminaron los modelos de S9, S10 y S11; se avanzó en el procesamiento de S12
• Se continuó con el procesamiento de datos del área de San Agustín Altos de los Ídolos, Alto de las piedras, y sitios de áreas de influencia de San Agustín e Isnos.
• Se continuó el proceso de cargue de datos del parque arqueológico de Tierradentro Y San Agustín dentro de la base de datos que se está desarrollando
• Investigación arqueológica en el Área P - ampliación de los cortes P2, P6 y P8. Se evidencia lo que parece ser un piso en piedras de río y tierra apisonada de una gran
estructura prehispánica. Investigación arqueológica en el Área Q - Cortes Q 3, Q4 y
Q 5. Se evidencia una (tal vez dos) calle secundaria de la ciudad de Santa María
Antigua del Darién. Investigación arqueológica en el Área R - Corte R1. Se evidencia
la continuación de la calle Oeste de la ciudad, que aparece más amplia y organizada y
confirma su trazado no recto. Investigación arqueológica en el Área K - corte K5. Se
evidencia un empedrado que parece ser la base de una casa en tapia pisada.
Investigación arqueológica en el Área J - Corte J 5. Se evidencia la posible
continuación de la calle Oeste de la ciudad. excavación de una urna funeraria en el
cercano sitio de La Loma Tisló</t>
  </si>
  <si>
    <t>En el mes de enero se adelanto la contratación de 1 OPS para iniciar la conformación del grupo de trabajo de AAP, esta contratación avanzo con la realización de reuniones de seguimiento a las áreas arqueológicas protegidas: Hacienda el Carmen, Hacienda Tequendama y Serranía de la Lindosa</t>
  </si>
  <si>
    <t>En el mes de Febrero se adelanto la contratación de 2 OPS para conformar el grupo de trabajo de AAP, se enviaron 4 oficios a 4 alcaldías donde se encuentran ubicadas áreas arqueológicas protegidas para conocer los responsables del seguimientos de los PMA de estos sitios, se proyectaron 9 oficios respondiendo solicitudes de 4 AAP, se adelanto la evaluación de un PAP que esta dentro de un AAP, Se atendieron a dos capacitaciones del Grupo de Arqueología en relación con los Programas de Arqueología Preventiva PAP en caso de presentarse para las AAP</t>
  </si>
  <si>
    <t>En el mes de marzo se enviaron 5 oficios para 5 alcaldías donde se encuentran ubicadas áreas arqueológicas protegidas para conocer los responsables del seguimientos de los PMA de estos sitios, se realizaron 2 salidas de campo a dos AAP, se adelanto la evaluación de 8 PAP, AIA y PMA que esta dentro de un AAP, Se atendieron 14 reuniones con temas de AAP, Se atendieron otras dos capacitaciones del Grupo de Arqueología en relación con los Programas de Arqueología Preventiva PAP en caso de presentarse para las AAP.</t>
  </si>
  <si>
    <t>Durante el mes de abril, se realizaron 3 comisiones (corregimiento de Santa Elena, Municipio de Medellín, Antioquia, Pupiales - Berruecos , Nariño y Pereira, Risaralda). Así mismo, se enviaron 3 comunicados (Alcaldías de Tocancipá, Zipaquirá y Recorría UPTC - Tunja), se efectuó 1 evaluación a la subsanación de un Programa de Arqueología Preventiva Registrado con Resolución 0577 de 2024</t>
  </si>
  <si>
    <t xml:space="preserve">Durante el mes de mayo se realizaron cinco comisiones en temas relacionados con las AAP y nuevas declaratorias (relacionado con Piedras Blancas, La Lindosa y La Mojana). Dos comunicados relacionados con la gestión de Piedras Blancas, Valle Alto del Río Checua, Mogua y La Salina. Numerosas reuniones alrededor de las AAP Arboleda Berruecos, Pupiales, PAF, Piedras Blancas, El Abra, Hacienda El Carmen, La Lindosa, y sobre la declaratoria de la Mojana. Estas reuniones incluyen consultas internas del Instituto para definir el proceder de ciertos procesos </t>
  </si>
  <si>
    <t xml:space="preserve">Durante el mes de julio se realizaron cinco comisiones en temas relacionados con las AAP, y apoyos solicitados al equipo (relacionado con Piedras Blancas, La Lindosa, Cerro El Volador, Arboleda Berruecos, Pupiales, y la Sierra Necada de Santa Marta). Un comunicado relacionado con la gestión de Piedras Blancas. Numerosas reuniones alrededor de las AAP Arboleda Berruecos, Pupiales, Piedras Blancas, El Abra, Sogamoso, La Lindosa, las áreas presentes en Nemocón, y sobre la declaratoria de la Mojana. Estas reuniones incluyen consultas internas del Instituto para definir el proceder de ciertos procesos </t>
  </si>
  <si>
    <t xml:space="preserve">Durante el mes de octubre se llevó a cabo una visita al AAP Parque Arqueológico de Facatativá para diálogos con la alcaldía del municipio y administración del parque con el fin de conocer avances y dar seguimiento a los procesos de gestión y manejo del PAF, así como también asuntos varios entre ambas entidades 
Adicionalmente, se realizó salida al departamento de Nariño para gestión de AAP Pupiales y AAP Arboleda, esto también se articuló con una visita al barrio El Volador para taller con comunidades del AAP sobre percepciones del patrimonio arqueológico y condiciones socioculturales. 
En relación con el proceso de declaratoria de la AAP de La Mojana se llevó a cabo una salida para dar continuidad a la implementación de las actividades diseñadas para la formulación de las medidas de manejo con las comunidades de la región.
Finalmente, se proyectaron oficios respectivos de citación a reunión presencial en Sogamoso sobre la mesa de trabajo frente a la hoja de ruta de gestión del AAP Museo Arqueológico de Sogamoso a la alcaldía, la gobernación de Boyacá y la UPTC ) y se dio respuesta a una previa solicitud de la Fundación Creata sobre el envío de datos históricos recopilados durante los años 2022, 2023 y 2024 del registro de visitantes para los polígonos arqueológicos del AAP Serranía La Lindosa </t>
  </si>
  <si>
    <t xml:space="preserve">Facatativá para desarrollo y acompañamiento de jornadas de capacitación del ICANH a los actores sociales e institucionales del municipio por parte del equipo de Áreas Arqueológicas Protegidas (AAP), Asistencia Técnica y Ordenamiento Territorial (ATOT) y Grupo de Arqueología, se realizó salida a Pereira para gestión de AAP Salado de Consotá y se hizo una visita al AAP El Volador para verificar depresiones en el suelo y se visitó el AAP Piedras Blancas para seguimiento al PAP 1352 de 2021.
En relación con el proceso de declaratoria de la AAP de La Mojana se llevó a cabo una salida para dar continuidad a la implementación de las actividades diseñadas para la formulación de las medidas de manejo con las comunidades de la región.
Durante el mes de noviembre se llevó a cabo una comisión a la Serranía de La Lindosa para acompañar el proceso de concertación sobre las Resoluciones turísticas
En términos de la gestión de las evaluaciones vigentes. se realizó una visita técnica de seguimiento al PAP vigente en el AAP Piedras Blancas en compañía de personal del Grupo de Arqueología. 
Finalmente, se asistió al evento de la Misión de Aprendizaje del Observatorio Turístico del Guaviare en el IDT en compañía de varios actores de interés del municipio de San José del Guaviare respecto a temas de turismo en el departamento del Guaviare </t>
  </si>
  <si>
    <t xml:space="preserve">En el mes de enero el avance con respecto al atlas arqueológico fue la construcción del plan de trabajo para la vigencia 2024, y la aprobación de un punto en el aplicativo y el avance de la contratación del grupo de trabajo.
Con respecto al CERARCO se avanzo con el tramite de contratación para la conformación del grupo de trabajo de este proyecto
</t>
  </si>
  <si>
    <t>En el mes de febrero el avance con respecto al atlas arqueológico fue la respuesta a 5 consultas ciudadanas sobre el aplicativo, se ingresaron 4 sitios en el aplicativo, se adelanta el diagnostico del atlas arqueológico.
Con respecto a CERARCO se contrato al apoyo de la coordinación del proyecto y este avanzo con la planeación del equipo de trabajo y de la participación en el congreso de arqueología</t>
  </si>
  <si>
    <t>En el mes de febrero se envio 7 comunicaciones a diferentes municipios que están interesados en realizar formulación de PMA, Se atendieron a dos capacitaciones del Grupo de Arqueología en relación con los Programas de Arqueología Preventiva PAP en caso de presentarse para las AAP, Se proyectaron oficios a 10 departamentos (Vichada, Sucre, Pasto Nariño, Magdalena, Huila, Guaviare, Cauca, Caquetá, Cundinamarca y Boyacá), y un municipio (Puerto Lleras).</t>
  </si>
  <si>
    <t>En el mes de marzo se brindó acompañamiento a 15 entes territoriales, se enviaron 10 oficios a municipios con potencial arqueológico para iniciar acompañamientos con ellos, se realizo acompañamiento al municipio de Tunja para la formulación del PMA, se conforma en su totalidad el grupo de trabajo</t>
  </si>
  <si>
    <t>Se realizó el acompañamiento a 9 entes territoriales, se remitieron 4 oficios a entes territoriales. Así mismo, se realizó una capacitación relativa al componente arqueológico y el ordenamiento territorial, y se participó en una mesa de trabajo interinstitucional. Por otra parte, Se realizó acompañamiento a los municipios de Iza y Bogotá para la formulación de un PMA municipal. Se acompaña al Ministerio de cultura para la formulación de PMA para la Laguna de Salcedo y los sitios con arte rupestre en Apulo, se inicia la formulación de un proyecto para el PMA para el sitio Las Ánimas, en la Cruz, Nariño. Durante este mes, inició actividades un contratista vinculado al Equipo de Apoyo a entes territoriales, con lo que se termina de consolidar el equipo para cubrir todas las regiones propuestas por la Dirección de Fomento Regional del Ministerio de Cultura. Se brindan capacitaciones sobre normatividad, manejo y gestión del patrimonio arqueológico. Se entregan herramientas para avanzar en el seguimiento a entes territoriales para la inclusión del patrimonio arqueológico. Se asiste y exponen 2 apuestas estratégicas en el Encuentro Nacional de Responsables de Cultura y se presenta el equipo consolidado a los responsables de cultura de todos los departamentos.</t>
  </si>
  <si>
    <t>Durante el mes junio de 2024 se brindó acompañamiento a 23 entes territoriales para la inclusión patrimonio arqueológico en instrumentos de planeación y ordenamiento. Se proyectaron 29 oficios/correos electrónicos a los entes territoriales. Se brindó acompañamiento a 7 entes territoriales. 
Se brindó capacitación a 16 entes territoriales. Se participó de 7 mesas de trabajo en torno a patrimonio arqueológico en IOT. Se realizó acompañamiento en la formulación y evaluación de Planes de Manejo Arqueológico a 8 entes territoriales municipales.</t>
  </si>
  <si>
    <t>En el mes de septiembre se brindo acompañamiento a 40 entes territoriales. Se dio respuesta a todas las solicitudes radicadas mediante proyección de oficios y correos institucionales. Se formulo un plan de capacitaciones para entes territoriales a implementar en octubre y noviembre de 2024. Se realizo acompañamiento a la implementación del PMA de Soacha, se avanzó en la formulación del PMA de las ánimas (La Cruz). Se termino el diplomado de Gobernanza para el ordenamiento territorial y se acordó la participación en el Panel de Patrimonio convocado por la ESAP.</t>
  </si>
  <si>
    <t>Se emite un concepto técnico, se realizaron 4 comisiones a diferentes sitios para brindar concepto técnico sobre conservación a estos sitios, Se continua con el diseño de los lineamientos para el Patrimonio arqueológico. 
Se hace recolección de datos climáticos en el área arqueológica protegida de lindosa</t>
  </si>
  <si>
    <t xml:space="preserve">Se emite concepto técnico, se realizaron 1 comisione para verificar el estado de conservación de la colección Tumaco, Se continua con el diseño de los lineamientos para el Patrimonio arqueológico. 
</t>
  </si>
  <si>
    <t>1 Parque Nacional Natural de la Serranía del Chiribiquete. Proyecto “Preserving the past: preventive conservation on World Heritage Site Chiribiquete National Park and Its buffer zone (Colombia)
2. concepto técnico Alternativas de conservación tumba prehispánica 
Sitio arqueológico La Chorrera, ubicado en la vereda del mismo nombre en el municipio de Timbío, Cauca..
3.Concepto técnico sobre relevancia del software Metigo Map para el desarrollo del proyecto “Preserving the past: preventive conservation on World Heritage Site Chiribiquete National Park and its buffer zone (Colombia)”.
4. AAP- Parque arqueológioc de Facatativá: toma de datos de estado de conservación de los abrigos rocoso del parque de Facatativá.
5. Qhapaq Ñan: revison fichas técnicas de cosnervacion para las 9 secciones</t>
  </si>
  <si>
    <t>1.El grupo de arqueología, solicita la evaluación del estado de conservación y medidas de manejo y protección en los pictogramas ubicados en los escarpes occidentales del embalse de San Rafael, en La Calera</t>
  </si>
  <si>
    <t>1. Respuesta a solicitud de información petroglifo de Piedra Pintada, el municipio de Aipe Huila con, radicado CR 2024184200108422.
2. Presentación Proyecto a Fondo Corea
https://drive.google.com/drive/folders/1Rln7aSD2wC9UvDZULyKEPJiLmi6Hssso?usp=drive_link</t>
  </si>
  <si>
    <t>Realización de ajustes e inclusión de comentarios al Documento borrador de resolución del Registro Nacional de Arqueólogos - RNA</t>
  </si>
  <si>
    <t>De acuerdo al plan de trabajo, se termina la revisión de la propuesta de Resolución del Registro Nacional de Arqueólogos - RNA.</t>
  </si>
  <si>
    <t>De acuerdo al plan de trabajo, se termina la revisión de los Capítulos elaborados por el Grupo de Arqueología para los "Términos de Referencia para las Autorizaciones de Intervención Arqueológica".</t>
  </si>
  <si>
    <t>Se terminó la primera capa para visualizar los polígonos generales y polígonos específicos de los Programas de Arqueología Preventiva Registrados. Durante el mes de junio se revisaron 165 modelos de datos, se proyectaron 28 modelos de datos anteriores a versión 4, y se cargaron a la plataforma 236 modelos de datos de PAP.</t>
  </si>
  <si>
    <t>Se avanzó en las actividades con el fin de obtener la segunda capa para visualizar los polígonos generales y polígonos específicos de los Programas de Arqueología Preventiva Registrados. Durante el mes de julio se revisaron 229 modelos de datos, se proyectaron 30 modelos de datos anteriores a versión 4, y se cargaron a la plataforma 209 modelos de datos de PAP.</t>
  </si>
  <si>
    <t>Se siguió con el avance de las actividades con el fin de obtener la segunda capa para visualizar los polígonos generales y polígonos específicos de los Programas de Arqueología Preventiva Registrados. Durante el mes de Agosto se revisaron 216 modelos de datos, se proyectaron 80 modelos de datos anteriores a versión 4, y se cargaron a la plataforma 186 modelos de datos de PAP.</t>
  </si>
  <si>
    <t>Ajustar documentos precontractuales para publicar licitación pública teniendo en cuenta que se omite el motor de búsqueda de universidades</t>
  </si>
  <si>
    <t>Se presentaron observaciones al pliego de condiciones, así mismo se envió respuesta por secop ll a las observaciones presentadas al proceso No. LP-ICANH-0044-2024, de acuerdo con las respuestas a las observaciones se publicó el pliego de condiciones definitivo.
Se realizo la audiencia de asignación de riesgos, y se ajustó la matriz de riesgos, se respondieron las observaciones al pliego de condiciones definitivo y se recibieron ofertas hasta el 30 de Mayo, día de cierre del proceso para recibir propuestas, y se aperturaron las ofertas, dando inicio con la evaluación de las 14 ofertas.</t>
  </si>
  <si>
    <t>Durante el mes de Diciembre se realizaron las siguientes actividades:
Se realizaron desarrollos, pruebas y reuniones para aclarar los requerimientos de los trámites de la Ventanilla Única de Trámites (VUT) y su integración con los módulos Orfeo, Inventarios, RNA y 4-72.
Se implementaron las funcionalidades identificadas en el análisis de brechas (Gap Analysis) para adaptar la plataforma a los requerimientos del ICANH, validando flujos y formularios con los usuarios funcionales. Se desarrollaron e implementaron los principales formularios y flujos, los cuales servirán de base para el resto de los trámites.
Asimismo, se llevaron a cabo desarrollos y pruebas para los requerimientos de inventarios (colección ICANH, restos óseos humanos y tenencias), siguiendo los prototipos e historias de usuario. Se implementó y refinó el modelo Entidad-Relación conforme avanzaba el desarrollo.
Se desarrolló y probó el Motor de Búsqueda de Conceptos para la Subdirección de Investigaciones, según los prototipos e historias de usuario, validándolo con los usuarios funcionales. Se implementó la primera versión con sus componentes administrativos y públicos.
Es importante aclarar que, debido a inconvenientes con las API de 4-72, la implementación de la Ventanilla Única de Trámites y el Motor de Búsqueda de Conceptos no pudo finalizarse en la fecha prevista del 31 de diciembre de 2024, por lo que se solicitó una prórroga del Contrato 472-2024 hasta el 28 de febrero de 2025.</t>
  </si>
  <si>
    <t>Presencia Regional y fortalecimiento de las capacidades institucionales para el cambio</t>
  </si>
  <si>
    <t>.- Minuta convenio con la ART
.- Actas de la reunión del 4 de marzo para el convenio con el Ministerio del Interior.
.-Recopilación de la información y organización de gestión para la presentación para el grupo de investigación
- Minuta convenio Universidad Distrital.</t>
  </si>
  <si>
    <t xml:space="preserve">Convenio con la Universidad de Magdalena
</t>
  </si>
  <si>
    <t>Gestión del memorando de entendimiento con el Ministerio de Justicia</t>
  </si>
  <si>
    <t xml:space="preserve">1. Se firmo el memorando de entendimiento con Ministerio de Justicia, este memorando corresponde a una de las formas de convenio estipuladas por el área de convenios y contratos del ICANH.
</t>
  </si>
  <si>
    <t>No se proyectan gestiones</t>
  </si>
  <si>
    <t>No se proyecta gestiones</t>
  </si>
  <si>
    <t>Convenio Universidad del Amazonas.
Convenio Universidad del Cauca, firma de las partes en secop.</t>
  </si>
  <si>
    <t xml:space="preserve">Participaciones en espacios interinstitucionales </t>
  </si>
  <si>
    <t>Asistencia y acompañamiento a procesos interinstitucionales</t>
  </si>
  <si>
    <t>1. Acompañamiento y asistencia mesa interinstitucional casa de Minería en Macheta.
2. Acompañamiento espacio comisión pedagógica nacional</t>
  </si>
  <si>
    <t>Este mes no se acompaño ningún espacio pero se actualizo la matriz de espacios interinstitucionales</t>
  </si>
  <si>
    <t xml:space="preserve">Lectura y comentarios entre subdirector y coordinador </t>
  </si>
  <si>
    <t>Presentación al Comité de la Política de investigación-Acta de reunión</t>
  </si>
  <si>
    <t>El 18 de abril se lleva a cabo el la reunión de la política con el documento ajustado</t>
  </si>
  <si>
    <t>Entrega ajustes y aprobación.
Agenda de trabajo sobre anexos</t>
  </si>
  <si>
    <t>Documento política de investigación</t>
  </si>
  <si>
    <t>1. Se realizó la reunión el día 22 de julio con la directora y el grupo de investigaciones.
2. Se están aplicando los ajustes y acuerdos a los que se llegaron producto de la reunión. Se espera que entre agosto y septiembre se este enviando el documento final.</t>
  </si>
  <si>
    <t>Se culmina la acción y se remite a las instancias que procede para su aprobación, publicación y divulgación</t>
  </si>
  <si>
    <t>Actualmente se encuentra en revisión final por parte de dirección.</t>
  </si>
  <si>
    <t>Se cumplía la acción y se remite a las instancias que procede para su aprobación, publicación y divulgación</t>
  </si>
  <si>
    <t xml:space="preserve">Conferencia sobre el pensamiento en la obra de Arnoldo Palacios por el profesor Santiago Arboleda Quiñonez (30 de mayo)
 pensamiento de Rogerio Velásquez (28 de mayo)
</t>
  </si>
  <si>
    <t>procesamiento de entrevistas de la salida de campo</t>
  </si>
  <si>
    <t>Mapa mental del Sistema de Salud Colombiano 
Resumen similar ficha RAE
Apuntes cronológicos de la intervención en la Mojana, antecedentes política de la Mojana.</t>
  </si>
  <si>
    <t>1. Se modifica la entrega de la cartografía debido a las limitaciones presupuestales que vivieron las entidades adscritas 
al ministerio de cultura en el mes de julio, en el cual no solo se corrieron los pagos de los contratistas, sino se limitan los recursos para las comisiones.
2.Reuniones semanales con el equipo de trabajo para revisar los avances de investigación y consulta bibliográfica sobre la Enfermedad Renal Crónica y su relación con la contaminación; las fuentes de contaminación en las cuencas de los ríos San Jorge, Magdalena y Cauca; el funcionamiento de las enfermedades crónicas de alto costo en el sistema de salud. 
3. Participación en reuniones institucionales para el seguimiento a las actividades relacionadas con la declaratoria del área arqueológica protegida de La Mojana y el convenio Fondo Adaptación - Ministerio de las Culturas -ICANH, para ese propósito.
4. Participación en Antropofonías, programa radial del ICANH y el Museo del Oro emitido por la radio Inal, dedicado a La Mojana y sus complejidades socioambientales, junto con la arqueóloga Ana María Falchetti.
5. Planeación de actividades para la elaboración de cartografías sociales alrededor del agua en el casco urbanos de San Marcos, como insumo de las percepciones locales sobre el ordenamiento territorial alrededor del agua a ser presentadas al Fondo Adaptación encargado de la construcción de un dique urbano en San Marcos.
6. Preparación de la presentación: Tierra, parcelamientos y economía campesina en el río San Jorge, para el seminario académico virtual Mojana, desarrollado por la Universidad Javeriana y Universidad Nacional con auspicio del Fondo Adaptación.</t>
  </si>
  <si>
    <t>Se entrego la capa completa (GOB.) al 90%. Durante el mes de Septiembre se revisaron 247 modelos de datos, se proyectaron 61 modelos de datos anteriores a versión 4, y se cargaron a la plataforma 308 modelos de datos de PAP.</t>
  </si>
  <si>
    <t xml:space="preserve">1. Acompañamiento Plan Arqueológico y sitios sagrados del Morro de Tulcán.
2. Recorrido interinstitucional y comunitario para observar la situación minera en el municipio de Machetá, Cundinamarca.
3. Mesa de concertación indígena con los Kogui.
</t>
  </si>
  <si>
    <t>En palabras de Juana Camacho: "Proyecto estratégico de la subdirección, Agua, conocimiento y poder (agosto y septi embre): realización de cartografía a social alrededor del agua en la cabecera municipal de San Marcos, el río San Jorge y el caño Viloria para la documentación de conocimientos y práctica casde ordenamiento territorial alrededor del agua y las consecuencias de las inundaciones tóxicas para la salud desde la experiencia de las comunidades urbanas y rurales de La Mojana. La cartografía a se hizo con el acompañamiento técnico de María Benítez. Proyecto Agua, salud y justicia:
1.Realización de entrevistas con pacientes con ERC en San Marcos, Mojana sucreña. Reuniones en campo con el equipo del proyecto de área arqueológica protegida en La Mojana. 2.Contratación de Janeth Pinilla, antropóloga médica, para apoyar en labores de investigación sobre los itinerarios burocráticos en el sistema de salud de pacientes con ERC y divulgación del derecho fundamental de la salud.
3. Redacción de contenidos para cartilla sobre ERC y derechos de los pacientes de ERC a la salud.
4. Reuniones semanales de avances del proyecto.
5. Asistencia a reuniones de la Mesa técnica institucional: Estrategia de Ordenamiento territorial alrededor del agua en La Mojana con el Fondo Adaptación y los Ministerios de agricultura y ambiente".</t>
  </si>
  <si>
    <t>Actas de las reuniones sobre el cronograma de actividades</t>
  </si>
  <si>
    <t>1. Informe de actividades de Heimar sobre colección arqueológica Tumaco
2. Informe Salida de campo Norma Jiménez sobre la conservación de la piezas
3. Informe Salida de campo Katherine Mejía Descripción piezas arqueológicas
4. Informe de actividades de Heimar sobre colección arqueológica Tumaco
5. Informe Salida de campo Beatriz Rincón Archivo Diócesis
6. Informe Salida de campo Beatriz Rincón Colección arqueológica
7. Informe Salida de campo Patricia Ramírez conservación de piezas y archivo de la Diócesis
8. Informe Salida de campo Mauricio Villamil arquitecto sobre la infraestructura para el museo
9. Informe Salida de campo Aracely Rodríguez Archivo Diócesis de Tumaco 
10. Correspondencia con el AGN
11. Informe Salida de campo Alejandra Avilán Archivo Diócesis de Tumaco</t>
  </si>
  <si>
    <t>Salidas de campo y gestión de informes de actividades</t>
  </si>
  <si>
    <t>1. Informe de actividades de Heimar sobre colección arqueológica Tumaco
2. Presentación general Mingas
3. Carta de actividades sobre el AHDT
4. Cuadro Diagnóstico
5. Propuesta de la dirección de patrimonio</t>
  </si>
  <si>
    <t>1. Ponencia IFEA - “Guerra, Paz y Medioambiente en América Latina. Del siglo XIX a nuestros días”
Coloquio internacional del Instituto Francés de Estudios Andinos-IFEA.
2. Reuniones y trabajo de Análisis de la situación del departamento de Nariño y de la conversaciones con el ELN, con el Observatorio de Conflictividades</t>
  </si>
  <si>
    <t>Mesas regionales de trabajo
Sistematización de material noticioso (prensa)
Salidas de campo
Avance y sistematización de material para informes del observatorio
Avance de insumos del guion científico de la exposición Violencia en el Espacio</t>
  </si>
  <si>
    <t>Reunión 10 de junio. Recopilación de información encontrada sobre la conformación de las disidencias en el departamento de Nariño después de la firma del acuerdo de Paz en 2016 y la presencia de estos en el territorio.
Reunión 14 de junio: Definición de las líneas de trabajo a desarrollar con firmantes de Paz y su conocimiento sobre los siguientes temas: Conformación de disidencias de 2016 a 2023, Situación del movimiento social 2016 - 2023, Economías de enclave (COCA y Minería Ilegal 2016 - 2023 y Situación de DDHH 2016 - 2023.
Búsqueda y registro de observatorios del conflicto y paz, plataformas digitales de datos, organizaciones gubernamentales y comunitarias que pueden potenciar y cualificar los temas priorizados por el Observatorio de las conflictividades e iniciativas de paz en Nariño.</t>
  </si>
  <si>
    <t>Mesas regionales de trabajo
Sistematización de material noticioso (prensa)
Avance en la diagramación de material para informes del observatorio
Avance de insumos del guion curatorial de la exposición Violencia en el Espacio
Revisión del artículo</t>
  </si>
  <si>
    <t xml:space="preserve">1. El 8 de Julio: Reunión con el Gerente territorial de la Contraloría General de la Republica en el departamento de Nariño, con el fin de conocer cual es la actuación de la entidad en los procesos de contratación de OCAD PAZ y cuales han sido los principales hallazgos; 19 de Julio: Se asistió a la sesión de Co-Construcción de Paz convocada por la Gobernación de Nariño con el Frente Comuneros del sur, para socializar la apuesta de paz territorial y los diálogos con esta facción del ELN.
2. de acuerdo a la reunión con la Contraloría General de la republica, se facilito el link: https://www.contraloria.gov.co/resultados/proceso-auditor/auditorias-liberadas donde se encuentran los principales hallazgos administrativos de carácter fiscal en el país, para lo cual se hace una filtración de información en cuanto a los hallazgos que
tienen que ver con los proyectos en el departamento de Nariño.
3. Se continua haciendo revisión documental de las diferentes bases de datos recopiladas y que fueron relacionadas en los informes anteriores.
4. 16 de Julio: Reunión del equipo del observatorio para definir la metodología del taller con organizaciones sociales, defensores de DDHH e instituciones del departamento de Nariño, sobre conflicto y la paz en el territorio; 18 de Julio: Reunión con líder social del Municipio de Samaniego con el fin de socializar los objetivos del observatorio e invitar a la participación de su sector social en la realización del taller con lideres sociales y defensores de DDHH para el próximo mes de agosto.
</t>
  </si>
  <si>
    <t>Mesas regionales de trabajo
Sistematización de material noticioso (prensa)
Salidas de campo
Presentación ponencia
Avance de insumos del guion museográfico de la exposición Violencia en el Espacio</t>
  </si>
  <si>
    <t>Presentación ponencia: “Volviendo al poder. Ecología política de la reparación ambiental en el posacuerdo colombiano”.
Se continua con las mesas regionales, la sistematización de fuentes de prensa y el guion museográfico.</t>
  </si>
  <si>
    <t>Palabras de Carlos Bravo: "Se realizaron 3 talleres con lideres sociales del 17 al 22 de septiembre en las subregiones de: Guambuyaco y Abades en el municipio de Samaniego, Pacifico sur, Sanquianga, Telembi, Piedemonte, en el municipio de Tumaco y Subregión Cordillera en el municipio de Rosario del Departamento de Nariño. Con el fin de realizar una recolección de información con la óptica de los liderazgos sociales de estos territorios sobre la investigación que desde el observatorio se viene liderando".
Palabras de Alex Miguel López: "Revisión bibliográfica y Avance del documento entregado sobre el ELN en Nariño".</t>
  </si>
  <si>
    <t>Reporte del equipo en sus informes de contratos:
Durante el mes de octubre, nos centramos principalmente en la creación de categorías de análisis para procesar la información recolectada hasta el momento. Además, debido a cuestiones de seguridad y al riesgo que ciertos datos podrían representar para las personas que han colaborado con el observatorio, fue necesario desarrollar
códigos que nos permitieran anonimizar los nombres de personas, organizaciones, actores armados y lugares (como departamentos, municipios, veredas, corregimientos, barrios, ríos, lagunas, consejos comunitarios,
resguardos, juntas de acción comunal, entre otros). Por lo anterior, las reuniones grupales de este mes se enfocaron en abordar dichas cuestiones.
Este mes, trabajamos en la transcripción y codificación de las mesas de trabajo realizadas en septiembre en el departamento de Nariño (Samaniego, El Rosario y Tumaco). En total transcribí y codifiqué un total de 9 horas y
30 minutos. A modo de evidencia adjunto los documentos codificados y las transcripciones realizadas. Además, consolidamos una matriz para codificar la información que pueda comprometer a las personas que han
colaborado con el observatorio. Por razones de seguridad, dicha matriz no puede ser compartida como evidencia, pero forma parte del trabajo realizado.</t>
  </si>
  <si>
    <t>El investigador se encuentra en su período de vacaciones [enero] y se confirma que se ha adelantado el trabajo durante el año.</t>
  </si>
  <si>
    <t xml:space="preserve">1. Avance de artículo de investigación sobre propiedad colectiva (Borrador 1).
2. Se realizaron 10 entrevistas a hombre y mujeres en posición de liderazgo pertenecientes a las comunidades Florencia, San Vicente del Caguán, Albania y Belén de los Andaquíes en el departamento del Caquetá. Y se transcribieron las entrevistas
3. El documento de análisis de 62 páginas ha sido elaborado y se adjunta con las evidencias del mes de julio (El documento no se comparte y es un proceso que esta lectura y revisión de Margarita como supervisora).
</t>
  </si>
  <si>
    <t>Se continuo con la Revisión y sistematización de la información primaria y segindaria relacionada con el proyecto. Así, se debe revisar los expedientes de los contratistas para leer la trazabilidad del proceso de investigación, en particular, los informes de las antropólogas asociadas.</t>
  </si>
  <si>
    <t>Palabras de Julián Ballen: "n septiembre avanzamos principalmente en trabajos de campo que teníamos pendientes y en este momento estamos elaborando los informes de campo correspondientes. Lorena y Julián están avanzando con la sistematización de la información recolectada. De igual manera, seguimos trabajando en el artículo de investigación que estamos realizando con Margarita. Beatriz y Diana ya terminaron contrato, aunque están construyendo una ponencia corta para un coloquio que realizaremos a finales de noviembre. Todas las integrantes del equipo vamos a participar en ese evento. Magdalena Castellanos ya se unió al equipo durante septiembre y ha estado avanzando en la planificación de su trabajo de campo y en análisis de documentos institucionales históricos".</t>
  </si>
  <si>
    <t>Inicio de gestión para contratación del asistente de investigación</t>
  </si>
  <si>
    <t xml:space="preserve">Continuó la lectura del documento “La apropiación del pasado y presente indígenas. Conformación de Colecciones Arqueológicas y Etnográficas del Museo Nacional (1823 – 1938) y Museo Arqueológico y Etnográfico (1939 – 1948)” (Botero 1994) y se empezó la consignación manuscrita de la información considerada relevante para el proyecto de investigación “Etnografía de la Colección Arqueológica del ICANH”. Se leyó de la página 47 a la página 103, de un total de 470 páginas (aprox.).
Se avanzó con las actividades realizadas por el contratista Andrés Camilo Beltrán (Se pueden
consultar los informes entregados por él).
Se adelanta la consulta de bibliografía especializada y la consulta de Archivo Histórico </t>
  </si>
  <si>
    <t>.- Finalizaste la lectura del primer tomo de la tesis Clara Isabel Botero 
.- Se identifican cuatro lecturas sobre el manejo de colecciones arqueológicas
.- Comisión a Santa María la Antigua del Darién (9 de mayo)</t>
  </si>
  <si>
    <t>Revisión bibliografía publicada
Revisión de documentos de Archivo
Visita Técnica Parque Alto de los Ídolos</t>
  </si>
  <si>
    <t>En palabras de Beatriz: "Continuó la lectura del documento “Conceptos claves en museología” (André Desvallées y FrançoisMairesse 2010) y se ha consignado información relacionada con el proyecto.
Se avanzó con las actividades realizadas por el contratista Andrés Camilo Beltrán. Se adjunta informe delmes de septiembre.
Se revisaron las preguntas para entrevistar a las personas que se relacionan con la Colección Arqueológica del ICANH"</t>
  </si>
  <si>
    <t>Análisis de laser 3d</t>
  </si>
  <si>
    <t>Trabajo de campo y Prospección, análisis de datos.</t>
  </si>
  <si>
    <t xml:space="preserve">
Salida de comisión 
Socialización proyecto en Mingas</t>
  </si>
  <si>
    <t>En palabras de Beatriz: "Continuó la lectura del documento “Arqueología Histórica en San Juan de Pasto. Un intento por reinterpretar la historia desde las identidades culturales” (Cortés 2020) y se consignó información en base de datos proyecto Colecciones Históricas, página 94 de un total de 247.
Se realizó visita técnica a la colección arqueológica de la UTP".</t>
  </si>
  <si>
    <t>En el marco del proceso de tenencia especial se realizó la reunión para la selección de los objetos que harán parte de este proceso. Asimismo, se participó en el recorrido con el río Negro, para la elaboración de un diagnostico ambiental y sociocultural.
1. Se sistematizo y socializo la información recolectada en la comisión al San José del Guaviare. Esta comisión busco apoyar a la subdirección de Patrimonio en el desarrollo de unas talleres con las comunidad indígena Jiw. En el marco de la investigación se busco realizar un ejercicio de identificación de actores indígenas para trabajar la segunda fase del proyecto. Se logro contacto con la comunidad Nukak y se intercambio información.
3. Se definió que el producto a entregar seria un informe y una ruta metodológica en lugar del Estado del Arte.</t>
  </si>
  <si>
    <t>Socialización del proyecto en Mingas</t>
  </si>
  <si>
    <t>.- Avance al 90% del informe etnográfico de la comisión, llevada a cabo entre el 16 y el 25 de septiembre, que tuvo como objeto Realizar recorridos y visitas a sitios sagrados en el territorio arhuaco para documentar su importancia cultural, espiritual y ambiental.
.- Se envió el informe de campo proyectado al CTC como insumo de la jornada realizada el 14 de septiembre.
.- Confirme los tiquetes para la presentación de la investigación en el congreso de sociología.
.- Planeación de las salidas de campo para el mes de noviembre.
.- Se Preparó la presentación para el congreso
latinoamericano de sociología-ALAS 2024, que se desarrollara en noviembre del 3-8. La investigación en cuestión se presentara dentro de la mesa trabajo número.
.- Cabe resaltar que esta investigación fue aprobada en el mes de agosto y que hace parte de uno de los resultados proyectados en esta vigencia, donde se socializaran sus avances y hallazgos hasta la fecha en un evento divulgativo de índole académico, donde también quedara plasmado dentro de las memorias de este.
.- Me reuní con el equipo para coordinar todas las actividades pendientes de la investigación.
.- Ajuste el presupuesto de la investigación y realizamos planeación de las salidas de campo para el mes de</t>
  </si>
  <si>
    <t xml:space="preserve">
.- Avance del Informe de caracterización: Sitios sagrados de la zona oriental del pueblo arhuaco.
.-Borrador del Informe final: Las territorialidades indígenas en tensión: Una lectura a través de los sitios de manejo especial y otros lugares de valor cultural.
.- Este mes participe en el congreso latinoamericano de sociología, donde presente los resultados preliminares
de la investigación “Las territorialidades indígenas en tensión: Una lectura a través de los sitios de manejo
especial y otros lugares de valor cultural”.
.- Realice la relatoría de la mesa de trabaja y consolide la información presentada en el evento.
.- Apoye la consolidación del informe final.</t>
  </si>
  <si>
    <t>Se entregan los productos y documentos propuestos en la investigación</t>
  </si>
  <si>
    <t>Se entrego y se discutió con el supervisor el borrador del artículo de la lengua Duit</t>
  </si>
  <si>
    <t>Programación de la salida de campo</t>
  </si>
  <si>
    <t>Revisiones bibliográficas</t>
  </si>
  <si>
    <t>Escritura y organización del manuscrito
Reunión de compromisos sobre entrega de productos</t>
  </si>
  <si>
    <t>No aplica, ya se entregó manuscrito</t>
  </si>
  <si>
    <r>
      <t xml:space="preserve">.- Inicio de transcripción y sistematización de en una hoja de cálculo Excel fuentes documentales del archivo notarial de Neiva. 
.- Construcción del instrumento de trabajo para la comisión de consulta </t>
    </r>
    <r>
      <rPr>
        <i/>
        <sz val="12"/>
        <color theme="1"/>
        <rFont val="Quattrocento Sans"/>
      </rPr>
      <t>in situ</t>
    </r>
    <r>
      <rPr>
        <sz val="12"/>
        <color theme="1"/>
        <rFont val="Quattrocento Sans"/>
      </rPr>
      <t xml:space="preserve"> del archivo eclesiástico de Tumaco</t>
    </r>
  </si>
  <si>
    <t>Se envía el borrador del informe parcial de la investigación y se continua con la sistematización de las fuentes históricas de archivo sobre las notarias.</t>
  </si>
  <si>
    <t>Construcción de fuentes y redacción del artículo de investigación</t>
  </si>
  <si>
    <t>Se continua con la entrega de las bases de datos con la información sistematizada y se vanza en la entrega de tomos sobre las notarias. Se envía un documentos sobre la participación en un evento académico para el mes de noviembre</t>
  </si>
  <si>
    <t>.- Escritura del borrador final del artículo de investigación
.-Evento ya planeado y listo para la ejecución el 29 de noviembre las 2 pm en las redes del icanh</t>
  </si>
  <si>
    <t>Se entrega el documento de trabajo y el borrador del artículo de la investigación</t>
  </si>
  <si>
    <t>Revisión de los informes arqueológicos Biblioteca -ICANH.
Revisión de los informes inmuebles patrimoniales-MINCULTURA.</t>
  </si>
  <si>
    <t>Depuración del listado de los Bienes de interés cultural publicado en diciembre del 2023 para filtrar los bienes inmuebles nacionales que serán objeto de búsqueda en la base de datos de la biblioteca especializada del ICANH. Apoyo en la revisión y proyección de comunicación respecto a las consultas a realizar en etapas posteriores, sobre los inmuebles objeto de la investigación en el centro de documentación en la dirección de patrimonio del Ministerio de Cultura. Asunto: Solicitud Apoyo revisión documental Ministerio de las Culturas, las Artes y los Saberes proyecto “La investigación arqueológica en el patrimonio inmueble nacional” - ICANH. ̈
Se construyó la matriz de datos para incorporar la información del ICANH y del Ministerio de las culturas, las artes y los saberes. Se iniciaron las actividades de revisión de los bienes inmuebles nacionales que tienen intervenciones registradas en el catalogo de la biblioteca especializada del ICANH y se cuenta con la verificación de 1068 registros a la fecha de presentación de este informe, teniendo en cuenta lo socializado el 12 de Julio de 2024, se tiene previsto como fecha máxima de entrega la totalidad de registros y un informe con
resultados previos (1068 registros inmuebles BIC-NAL).</t>
  </si>
  <si>
    <t>En palabras de Luis Alejandro: "Revisión de los informes arqueológicos que reposan en el ICANH que se relacionan con los Bienes inmuebles de interés cultural nacionales depurados del listado del Ministerio de las Culturas, de los siguientes inmuebles
1. Casa museo Fernando González - Otra parte, código BIC NAL 01-01-01-02-05-
266-000007, Envigado, Antioquia.
2. Escuela Fernando González, código BIC NAL 01-01-01-04-05-266-000001,
Envigado, Antioquia.
3. Estación del Ferrocarril Envigado, código BIC NAL 01-01-01-08-05-266-000001,
Envigado, Antioquia."</t>
  </si>
  <si>
    <t>La investigadora comunica que está cerrando el borrador de su informe</t>
  </si>
  <si>
    <t>Gestión de la contratación de Eleider Parra para la realización de la organización del proceso audiovisual y edición de las piezas para los capítulos</t>
  </si>
  <si>
    <t>Elaboración del guion audiovisual
Consolidación del archivo audiovisual digital
Montaje de entrevistas</t>
  </si>
  <si>
    <t>1. Avance en la definición de la narrativa de la subserie Tierradentro y Pupiales a partir de la discusión interna con la administración del Parque Arqueológico de Tierradentro.
2. Definición de marcos de enunciación para la ampliación de entrevistas para el proyecto estratégico Tumaco y el capítulo Pupiales en colaboración con los investigadores y corresponsales en campo.
3. Se adelantó en colaboración con la oficina de Comunicaciones la gestión para la ampliación de apoyos visuales del proyecto estratégico Tumaco y para la producción del capítulo Pupiales.</t>
  </si>
  <si>
    <t>"Para septiembre-octubre se proyectan actividades de producción del proyecto estratégico Tumaco (avance audiovisual), y edición de Tierradentro y RCA 70.
Reconfiguración de criterios de la narrativa de la subserie Tierradentro a partir de la discusión interna con la coordinación de Parques y la síntesis de enunciaciones.
años. Gestión del archivo digital del proyecto estratégico Tumaco (entrevista a Lorena Lemus) y de la subserie RCA 70 años (Capítulo basado en la entrevista a Juan Guillermo Martín)
Consolidación de insumo para el ciclo sobre Tierradentro, y diseño de matrices para la construcción de los guiones técnicos para un nuevo capítulo del ciclo RCA 70 años y el avance audiovisual del proyecto estratégico Tumaco"</t>
  </si>
  <si>
    <t xml:space="preserve">Se entrega los avances y se aclara la presentación de los capítulos trabajados </t>
  </si>
  <si>
    <t>Desarrollo de estudios de caso
Sistematización, análisis de información y elaboración de productos pedagógicos y académicos</t>
  </si>
  <si>
    <t xml:space="preserve">La investigadora retorna de su licencia de maternidad y laboró el 28 de junio. 
</t>
  </si>
  <si>
    <t>La investigadora no reporta sus avances, pero se conoce que realiza el ejercicio de capacitación sobre la visualización de los datos, se presenta la minga y se tiene pendiente la reunión sobre los avances del material</t>
  </si>
  <si>
    <t xml:space="preserve">Se envían los documentos y la versión del articulo en castellano. </t>
  </si>
  <si>
    <t>Envió y revisión del número final para corrección de estilo, edición y diagramación en la Oficina de Publicaciones</t>
  </si>
  <si>
    <t>"1. Comunicación constante con autores, editores y demás personas implicadas en la gestión y edición de la RCA mediante el correo de la revista rca.icanh@icanh.gov.co y mediante el servicio de mensajería Open Journal Systems.
2.1. Preparación, montaje de archivos online (OJS) del volumen 60-3 de la RCA (periodo septiembre-diciembre 2024). Asignación de DOI y de e-location a cada contribución.
2.2. Activación de números DOI correspondientes a los fascículos 60-1 y 60-2 de 2024 ante Biteca. Corrección de metadatos en los fascículos para exportar referencias a Crossref en el marco de la activación DOI.
6.1 Comunicación con la coordinadora editorial de la RCA Bibiana Castro para resolver asuntos de la producción del fascículo 60-3 de la RCA mediante WhatsApp y Correo electrónico. 6.2. Elaboración y actualización del cuadro de seguimiento general de artículos procesados por la RCA. Presentación periódica al equipo editorial de la RCA
(directora, editor y asistente editorial).
Nota: se debe revisar el expediente del editor, la coordinadora editorial y su apoyo bibliográfico."</t>
  </si>
  <si>
    <t>Artículos Misceláneos
a) se leyó nueva versión del artículo "Convirtiéndose en maestros investigadores: tres experiencias de participación periférica legítima" y se enviaron invitaciones a pares evaluadores; b) se leyó nueva versión de "Métodos-Metodología-Técnica: trayectorias y pulsaciones conceptuales a partir de la revisión
bibliográfica de la Revista del Instituto Colombiano de Antropología e Historia (ICANH) (1943-2023)" y se realizaron sugerencias de redacción antes de enviar a pares evaluadores; c) Se leyó nueva versión del artículo titulado "Gregorio Hernández de Alba (1904-1973), vuelos intelectuales llevados por el viento", y
se aproby para producciyn; d) Se le\y el arttculo titulado "Comedores paisanos ́ \ 3legumbrertas ́ en un cordón productivo argentino" y se pidió nueva versión; e) se leyó el artículo "El uso político del sufrimiento
en los desastres: Análisis de fenómenos hidrometereológicos en dos países caribeños" y se decidió su rechazo; f) Se leyó el artículo "Plantas enteógenas: un estado del arte entre la invalidación y la validación"y se decidió su rechazo; g) Se leyó el artículo "EL ROSTRO COMUNICANTE: LA IMAGEN DE
ELOY ALFARO DESDE UNA PERSPECTIVA SIMBÓLICA" y se decidió su rechazo"; g) se leyó el artículo "La subjetividad política en defensa de la soberanía alimentaria"y se decidió su rechazo, h) se leyó versión revisada del artículo "POBLAMIENTO ANTIGUO Y ADAPTACIÓN EN LOS HUMEDALES DEL
MEDIO RÍO LEÓN, MUNICIPIO DE CHIGORODÓ (ANTIOQUIA). UN ESTUDIO DE CASO EN EL SISTEMA DE CAMPOS ELEVADOS PREHISPÁNICOS DE URABÁ Y EL BAJO ATRATO" y se envió a editora arqueológica. Dosier Estudios Sociales del Dinero: a) Se leyó el artículo "Datos en circulación. Jerarquías digitales en el México rural financiarizado"y se enviaron invitaciones a pares, b) se leyó el artículo "Ni mucho, ni a
todo el mundo" la economía moral de un gota a gota, y se envío a pares; c) Se leyó el artículo "Navegando las incertidumbres económicas en tiempos inflacionarios: soportes y estrategias domésticas en hogares de ingresos oderados"y se pidió nueva versión; d) Se leyó el artículo "El agua como un bien financiarizado en el contexto de crisis ecológica"y se pidió nueva versión; e) Se leyó el artículo "Monedassociales \ gobierno de st e[pandido" \ se enYto a pares eYaluadores, f) Se le\y el arttculo 3ViYir de
prestado ́. Seis dimensiones de la Yida de los hogares asalariados formales de los que se apropia el capital por medio de la deuda y la obligación a pagar que impone" y se solicitó nueva versión; g) se leyó el artículo "Futuros postindustriales: la economía moral de los hogares en tiempos de precariedad" y se
pidió nueva versión.</t>
  </si>
  <si>
    <t>Receción de artículos y reseñas de los números en los que se están trabajando
Publicación pieza</t>
  </si>
  <si>
    <t>Artículos Misceláneos
a) Se leyó nueva versión de "Métodos-Metodología-Técnica: trayectorias y pulsaciones conceptuales a partir de la revisión bibliográfica de la Revista del Instituto Colombiano de Antropología e Historia (ICANH) (1943-2023)" y se envió a pares evaluadores; b) Se leyó nueva versión del artículo titulado "Comedores
paisanos” y “legumbrerías” en un cordón productivo argentino" y se tomó decisión editorial (Antes de finalizar el mes); c) se leyó versión revisada del artículo "POBLAMIENTO ANTIGUO Y ADAPTACIÓN EN LOS HUMEDALES DEL MEDIO RÍO LEÓN, MUNICIPIO DE CHIGORODÓ (ANTIOQUIA). UN ESTUDIO
DE CASO EN EL SISTEMA DE CAMPOS ELEVADOS PREHISPÁNICOS DE URABÁ Y EL BAJO ATRATO" y se aprobó para producción; d) Se leyó el artículo "Políticas públicas culturales en la
experiencia de los músicos de bandas pelayeras de Córdoba, 1991-2010: Impactos y resistencias" y se pidió nueva versión; e) se leyó ela artículo titulado "Siempre con las cosas: ontocartografía en una investigación-intervención con niñxs" y se solicitó reescritura; f) se leyó el artículo "Análisis antroposemiótico de la representación del Animero en el cementerio de Mompox, Colombia" y se solicitó versión revisada; g) se leyó el artículo "Oscilaciones ontológicas en las nociones de aguas contaminadas en
la Línea Negra de la Sierra Nevada de Santa Marta, Colombia" y se solicitó nueva versión; h) se leyó el artículo "Plantas y humanos en la Plaza Samper Mendoza de Bogotá: sobre la reflexividad del conocimiento como contacto" y se solicitó nueva versión; i) se leyó el artículo titulado "Subjetividades en devenires veganos de chefs en la ciudad de Bogotá" y se decidió su rechazo; j) se leyó el artículo "Mundos que cuidan: Un acercamiento transdisciplinario a las percepciones de la salud en el Alto Putumayo" y se decidió
su rechazo; k) se leyeron las evaluaciones de "Diagénesis en los niveles de organización más bajos del hueso: estado de la cuestión y vías de abordaje en estudios zooarqueológicos" y se solicitó nueva versión; l) se leyó nueva versión de "Discursos autorizados y desequilibrios regionales en la Lista Representativa del
Patrimonio Cultural Inmaterial del Ecuador" y se tomó decisión editorial (antes de finalizar el mes). Dosier Estudios Sociales del Dinero: a) Se leyó nueva versión de "estrategias económicas en tiempos inflacionarios: soportes y estrategias domésticas en hogares de ingresos moderados" y se pidió tercera versión; b) Se leyó el artículo "Futuros ostindustriales: la economía moral de los hogares en tiempos de precariedad" y se envió a pares evaluadores. c) se leyó nueva versión de "El agua como un bien financiarizado en el contexto de crisis ecológica" y se tomó decisión editorial (antes de finalizar el mes); d) Se leyó el artículo "Monedas sociales y gobierno de sí expandido" y se envío a pares evaluadores, f) Se leyó
el artículo “Vivir de prestado”. Seis dimensiones de la vida de los hogares asalariados formales de los que se apropia el capital por medio de la deuda y la obligación</t>
  </si>
  <si>
    <t>1 Comunicación escrita con pares evaluadores externos e internos, que según estándares internacionales acrediten la suficiencia para evaluar artículos científicos
a) Investigadores activos especialistas en el área.
b) Publicaciones en ingles, portugués y español que faciliten la circulación a nivel global.
c) Implementación en la revista de artículos en áreas especificas: secciones especiales en la revista que reúnan investigaciones de punta de acuerdo con los intereses de la historiografía reciente.
2. Revisión y publicación en la página OJS y en los distintos medios de los cambios. implementados en la revista
a) Citación e Implementación de las normas Chicago 17.3
b) lanzamiento a partir del 28 de febrero de la nueva convocatoria sobre La propiedad en América Latina 1700-1850. Transformaciones, conflictos y negociaciones 
3. Reunión con Alejandra Avilan para revisar posibles formatos de divulgación.</t>
  </si>
  <si>
    <t>Lectura y comentario de los artículos por los pares académicos
Pieza audiovisual</t>
  </si>
  <si>
    <t>1 Publicación en la página OJS y en los distintos medios de los cambios. implementados en la revista para citación los siguientes anuncios: nuevas convocatorias para el año 2025; organización del panel del 10 de abril del 2024; nueva pieza del audio para el 20 de marzo; implementación de las normas Chicago 17.3 Selección de pares evaluadores externos según estándares internacionales para los siguientes artículos llegados para el dossier sobre fiestas virreinales llegados para inicios de: marzo
1. Las fiestas en Santa Fe a fines de siglo XVIII: una ciudad periférica del reino.
2. «Viva el Inca Católico, Monarca de dos Mundos» Hegemonía imperial y
monarquía mestiza en Júbilos de Lima y fiestas reales (1723) de Pedro de Peralta Barnuevo.
3. La entrada episcopal en la Puebla de los Ángeles, 1640-1774
4. Fiesta y poder en Nueva España: la fiesta en la época borbónica.
5. Del ceremonial indígena a la fiesta virreinal: notas para la reconstrucción de la
representación de la Jura por Felipe II en la Ciudad de México en 1557
6. Luto, fiesta primera Cambios socioculturales desde Chiapas (siglos XVI-XX)
7.Festejos por la Tregua de Niza en la Nueva España: La conquista de Rodas y La conquista de Jerusalén (1539)
8. Preparar la fiesta: logística y gestión material en las juras y exequias reales en el Nuevo Reino de Granada (s. XVIII)
9. ¿Por quién redoblan las campanas? Fiesta y Tragedia: Las campanas y su papel simbólico en los conflictos de independencia en España y América (1808-1825): Búsqueda de al menos 56 evaluadores doctores investigadores activos especialistas en el área para la revisión
y evaluación de artículos.
b) Proceso de difusión e internacionalización de la publicación facilitando su circulación a nivel global. c) Implementación de secciones especiales en la revista que reúnan investigaciones de punta de acuerdo con los intereses de la historiografía reciente.
2. Selección de pares evaluadores externos según estándares internacionales para los artículos llegados para la sección general llegados para inicios de :marzo del</t>
  </si>
  <si>
    <t>1. El día 10 de abril se realizó el panel semestral sobre " Pueblos indios en el periodo colonial tardío (1700-1821) en las Américas hispana y lusitana" cuyo presentador fue Antonio Escobar. Participaron como invitados: por Colombia Luis Rubén Pérez Pinzón O y Marian Johanna Rúgeles; por Argentina Cecilia Martínez y por México Marta Martin Gabaldón, Andrea Alejandra Martínez y José Gustavo González.
2. Comunicación virtual diaria con la asistente editorial para avanzar en el cronograma de la edición de la Revista 29_II y 30-I. 3. Precisión y resolución de algunos aspectos referentes al siguiente número..
4. Reunión con Lina Garzón, coordinadora editorial para trabajar sobre las siguientes tareas:
Organización del panel Organización del siguiente audio Publicación en las páginas de la Revista sobre el logro de Fronteras de la Historia en Scopus. Q1
5. Selección de pares evaluadores externos según estándares internacionales para los siguientes artículos llegados para el dossier sobre fiestas virreinales y para la sección general de la Revista. H31Se solicitaron evaluaciones a: Óscar Armando García, María Luisa Domínguez-Guerrero, Pedro Tomé Martin, Laura Paz Rescala, Rubén González Cueva, Diana Marcela Aristizábal García, Salvador Lira Saucedo, Laura Liliana Vargas, Francesco De Nicolo, Hugo Armando Felix Rocha Juan Sebastián Cruz, María Teresa Álvarez Icaza Longoria, Gabriel Cid, Guillermo Bustos Carlos Marichal, Antonio Santamaría, Daniel Campi, Horacio Crespo.</t>
  </si>
  <si>
    <t>1. Se deja al día el Plan de Mejoramiento de la revista
2. Se concluye el Manual del Editor científico de la Revista
3. Se dejan evaluados los artículos que han llegado para el numero 30-1
4. Se han enviado los correos con la ultima novedad de la revista salida al publico en 2024
5. Se ha mantenido comunicación virtual diaria con la asistente editorial, Lina Garzón para avanzar en el cronograma de la edición de la Revista 30-I.
6. Se han resuelto novedades referentes al número 30-I.
7. Se le ha solicitado a Lina Garzón las tareas pendientes respecto al numero de la Revista 30-1:
8 Se le han dado prioridad a asuntos relacionados con la indexación de la revista, particularmente la actualización de la revista en Dialnet y en y en la página de Scopus. En ambas la revista está actualizada hasta el presente año.
9. Actualizar y especificar en el OJS se incluirán los colaboradores hasta el número 29-II.
10. Revisar y tener listo para el OJS la inclusión del material gráfico de las nuevas convocatorias.
11. Atender el proceso de marcación de la Revista 29-II.
12. Enviar por correo mensual las nuevas convocatorias.
13. Difundir la convocatoria a la Revista 30-II
14. Revisión a través del software antiplagio sobre la Condición Inédita de los artículos llegados, por la interrupción del servicio de soporte técnico OJS, exportación de artículos a formato abierto (XML), software antiplagio iThenticate.</t>
  </si>
  <si>
    <t>"En la página de la revista ya aparecen las próximas dos convocatorias de la revista. Ya tenemos todos los artículos del número 30-1 en proceso de corrección. Hemos recibido varios artículos para la sección general del número 30-2 y ya recibimos un artículo para la sección especial del número 30-2.
Todos los días reviso el correo de la revista, por ahí recibimos la mayoría de consultas sobre la revista. También reviso frecuentemente las redes sociales de la revista y el OJS.
Reunión con Bibiana Castro para reorganizar el cronograma de la revista para el número 30-1. Además, ya le envié todos los artículos para corrección de estilo.
Nota: se debe revisar el expediente del editor, la coordinadora editorial"</t>
  </si>
  <si>
    <t>Trabajo editorial y preparación de cronograma de los números para proceso editorial y comités de la revista
Recepción de artículos
Preparación para la convocatoria volumen 15 número 1</t>
  </si>
  <si>
    <t>Trabajo editorial y preparación de cronograma de los números para proceso editorial y comités de la revista</t>
  </si>
  <si>
    <t>Actualización de las directrices
Comunicación con los comités editoriales
Proceso para la evaluación de artículos
Se participó de la reunión de socialización de procesos del área de comunicaciones. Se adelantó una reunión entre el coordinador editorial del ICANH: Edward Vásquez y la editora de la revista Katherine Mejía.</t>
  </si>
  <si>
    <t>Se envío un correo recordatorio de la convocatoria a los diversos participantes del Congreso Colombiano de Arqueología. Se actualizó la sección de anuncios de la página web. Se realizó el curso virtual: "de Integridad, Transparencia y Lucha contra la Corrupción".
Se recibieron las evaluación enviadas por los pares evaluadores, se subieron estas al OJS y se les comunico a los autores el resultado de dichas evaluaciones. Se recibió 2 artículos y una reseña por la plataforma OJS, el cual fue revisado para ser enviado a proceso de evaluación.</t>
  </si>
  <si>
    <t>Se revisaron los últimos 8 artículos que llegaron para la convocatoria vol.4-2024, se revisaron a través de la plataforma IThenticate, se enviaron a evaluación. Se recibieron las evaluación enviadas por los pares evaluadores, se subieron estas al OJS y se les comunico a los autores el resultado de dichas evaluaciones. Se recibión 1 articulo para la convocatoria del Vol.5-1 2025.
Se ha continuado con el proceso de seguimiento de las redes sociales. Se solicita de nuevo la pieza para la convocatoria del 5 número de la revista y se publico tanto en la página de la revista como en redes sociales la convocatoria para el vol. 5. Se realizó una reunión con el área de comunicaciones para evaluar las posibles estrategias para las redes sociales de la revista (15/08/2024). Se adelanto una propuesta audiovisual con uno de los miembros del comité para promover la convocatoria vol.5-1 2025.</t>
  </si>
  <si>
    <t xml:space="preserve">Lectura y comentario de los artículos por los pares académicos
</t>
  </si>
  <si>
    <t>En palabras de Angie Pacheco: "Serecibieronlasevaluaciónenviadasporlosparesevaluadores,sesubieronestasalOJSyselescomunicoalosautoreselresultadodedichasevaluacionesparalaconvocatoriavol.4-2024.Seinicioelprocesodecorreccióndeestilode2articulos.Alosqueselesenviolaslicenciasdeusodelostextos y de las imágenes para su publicación en la revista. articulo para la convocatoria del Vol.5-1 2025."
"Seasistieronalasreunionesdeseguimiento.SeasistióalVIEncuentroInternacionaldeArqueologíaAmazonicaentreel16yel20deseptiembreenSanJosédelGuaviare,dondeseasisitóalagranmayoriadeconferencias,sedíoaconocerlarevista,serecopilolainformacióndecontactodevariosdelosparticipantesnacionaleseinternacionalesparafuturascolabroaciónes.Serevisóelprimerysegundoborradorde:Procedimientodegestióneditorialderevistas,elaboradoporelareadepublicaciones.Igualmenteserevisolosformatosdelicenciadeusodelosarticulos,laautorizacióndereproduccióndeimagenesydeautorizacióndepublicación.Yserealizólaestandarizaciónbibliograficadelasreferenciasde los artículos aprobados".</t>
  </si>
  <si>
    <t xml:space="preserve">Receción de artículos y reseñas de los números en los que se están trabajando
</t>
  </si>
  <si>
    <t>Se enviaron a corrección de estilo .1 artículos. Se realizó el seguimiento a la corrección de estilo y de diagramación de 4 artículos, se envío para segunda evaluación 2 textos, y se solicitaron las licencias de uso y de autorización de imagen de los primeros 4 artículos aprobados.</t>
  </si>
  <si>
    <t>.- Me comunique con los autores de los últimos artículos aprobados para el vol.4-1 2024 con el fin de dar
paso a los procesos de corrección de estilo, además de comunicarme con los autores de los artículos
aprobados previamente y que se encuentran ya en proceso de diagramación. Me comunique con las
autoras del primer articulo aprobado para el Vol. 5-1 del 2025, para solicitar las licencias y demás datos
requeridos.
.- Se asistieron a las diversas reuniones de seguimiento con la supervisora Katherine Mejía. Se realizó la revisión bibliografía y corrección de 4 artículos, una reseña y la presentación de la revista, estos fueron
enviados a corrección de estilo. Se inició el proceso de búsqueda de la foto del portada del Vol 4-1 2024 y la revisión de la presentación de dicho número, elaborada por la editora de la revista. Se envío
el texto de la presentación y la imagen de portada al equipo de publicaciones el día 19 de noviembre. Se realizó el formato de autorización para la imagen de portada de la revista. Se revisaron los metadatos y bibliografía del 1er. articulo aprobado para el vol.5-1 2025.</t>
  </si>
  <si>
    <t xml:space="preserve">Planeación, preparación y articulación de la Cátedra </t>
  </si>
  <si>
    <t>Preparación y transmisión del segundo capítulo
Inicio de lectura de la obra de Rogerio Velásquez en instituciones educativas</t>
  </si>
  <si>
    <t>Transmisión tercer capítulo de la cátedra Chocó
se continua con la lectura de la obra de Rogerio Velásquez en instituciones educativas</t>
  </si>
  <si>
    <t>Preparación y gestión del espacio, recursos e invitados del coloquio</t>
  </si>
  <si>
    <t>Presentación del Coloquio Rogerio Velásquez, un pensamiento antropológico transdisciplinario.
Se cierra la actividad de lectura de la obra Rogerio Velásquez</t>
  </si>
  <si>
    <t>Se envían el informe de la investigación y el documento que relaciona sus actividad con la reseña</t>
  </si>
  <si>
    <t>Presentación de la gestión para las charlas AP</t>
  </si>
  <si>
    <t>Presentación de la gestión para las charlas AP
Presentación del programa de las charlas</t>
  </si>
  <si>
    <t>.- 4 de julio: Estudio arqueológico de las Salidas de Cumaral y Upín, en el municipio de Restrepo, Meta.
.- 11 de julio: Reconocimiento arqueológico y arte rupestre del complejo cultural Cueva Pintada, Málaga.
.-18 de julio: Acercamiento a las oposiciones técnicas en la elaboración de cerámicas tempranas en la costa caribe colombiana....
.- 25 de julio: Inventario y diagnóstico del patrimonio arqueológico de Cota</t>
  </si>
  <si>
    <t>Número de títulos ingresados a almacén</t>
  </si>
  <si>
    <t>Presencia Regional y fortalecimiento de las capacidades institucionales para el camino</t>
  </si>
  <si>
    <t>Número de seguimientos a la ejecución presupuestal del Instituto, boletín y estado financiero</t>
  </si>
  <si>
    <t>Realizar la transferencia de archivos por dependencia al archivo central de la entidad a través del Formato Único de Transferencia</t>
  </si>
  <si>
    <t>Documentar la Política de Gestión Ambiental de acuerdo al Sistema Integrado de Gestión</t>
  </si>
  <si>
    <t>Porcentaje de avance proceso de evaluación de desempeño</t>
  </si>
  <si>
    <t>Seguimiento a evaluaciones de desempeño</t>
  </si>
  <si>
    <t>Actualizar los procedimientos específicos relacionados con Seguridad y Salud en el Trabajo para la entidad de acuerdo al Sistema Integrado de Gestión</t>
  </si>
  <si>
    <t>Desarrollo Curso Virtual de Administración de Riesgos</t>
  </si>
  <si>
    <t xml:space="preserve">Implementación Políticas </t>
  </si>
  <si>
    <t>0. Generales:
- Junto con el área de biblioteca se ajustaron y se socializaron las metodologías para activar la obra de "La vorágine" como parte de las actividades de promoción de lectura, escritura y oralidad (LEO), con el fin de dar uso a las colecciones y los espacios de las salas de lectura de los Parques Arqueológicos y Sedes Administrativas del ICANH. Posteriormente se realizaron reuniones con los mediadores para socializar el plan y dar orientaciones respecto a la implementación de las actividades de biblioteca.
- Junto con el área de comunicaciones se trazaron objetivos y acciones conducentes a la creación del dominio de parques arqueológicos (y sus museos) del ICANH.
- Se construyó una matriz de contenidos de los blogs de los parque arqueológicos de San Agustín y Tierradentro, para migrar los contenidos de los blogs al nuevo sitio web.
- Morral exploratorio de los PARQUES ICANH Y OTRAS ÁREAS DE INTERÉS ARQUEOLÓGICO.
En este mes se adelantaron actividades relacionadas con la elaboración de textos curatoriales de los diferentes dispositivos que componen el morral; así mismo se realizó búsqueda y diseño de recursos gráficos: Guía de mediadores, material de apoyo de títeres, cartografías (pañuelos), mapa de parques en rompecabezas, actividad de herramientas de investigación, actividad de cuerda del tiempo y actividad de estratigrafías.
- Se realiza la actualización de la matriz de diseño curatorial.
- La actividad de Las herramientas para investigar el pasado, se rediseña completamente, por lo que se realiza la conceptualización, diseño de contenidos, búsqueda de recursos y montaje de contenidos en la matriz de diseño curatorial.
- La actividad de Estratigrafías, se elabora junto con el equipo de investigación y diseño del Carrito multisensorial de parques. Se lleva a cabo el apoyo investigativo, producción y revisión de textos y selección de recursos gráficos.
Evidencias:
00 PROYECCIÓN DE ACTIVIDADES DE LECTURA, ESCRITURA Y ORALIDAD (LEO) PARA LAS SALAS DE LECTURA DE LAS SEDES DEL ICANH
00 PANTALLAZOS DE LAS REUNIONES VIRTUALES 
00 ACTA DE REUNIÓN MUSEOLOGÍA COMUNICACIONES
00 MATRIZ DE CONTENIDOS BLOGS PAGINA WEB
00 MATRIZ DE CONTENIDOS MORRAL EXPLORATORIO ICANH 2024 00 MATERIAL DE DISEÑO Y MATRICES DE CONTENIDO DE ACTIVIDADES ESTRATIGRÁFICAS MORRAL EXPLORATORIO
1. Tierradentro: 
- Se realizó la reproducción y ajuste de la señalética del parque arqueológico: Alto de San Andrés.
- Como parte de los Laboratorios de Creación y Mediación, en el mes de mayo, se programaron actividades de apropiación del Parque con estudiantes de las instituciones Educativas de Nuestra Señora de la Candelaria, Institución Educativa Sagrada Familia de Nazareth y Centro Educativo de Inzá. En un espacio participativo se llevó a cabo el recorrido de observación Bitácora de Tierradentro: ver y sentir Tierradentro. Con estudiantes recopilamos las memorias sobre la importancia de los vestigios arqueológicos, pero también elaboramos trabajos que permitieron a los estudiantes conocer y apropiar el Parque. Además se realizaron encuentros y recorridos guiados con estudiantes universitarios de la región de Tierradentro, norte del Cauca y la Universidad Surcolombiana del departamento del Huila. Con los estudiantes se conversó sobre la importancia de resguardar la memoria expresada y tejida en las distintas artesanías que elaboran, especialmente las mujeres de la región de Tierradentro. Así mismo, se conversó sobre la importancia de mantener viva la lengua indígena Nasa Yuwe, por cuanto es el único vehículo de comunicación vigente en tiempos modernos y de cambios culturales extraordinarios.
- Se avanzó con la revisión y limpieza de las piezas del Museo Etnográfico del Parque Arqueológico
Evidencias:
01 SEÑALÉTICA ALTO DE SAN ANDRÉS
01 ACTIVIDADES LABORATORIOS DE MEDIACIÓN Y CREACIÓN
01 REVISIÓN Y LIMPIEZA DE PIEZAS MUSEO ETNOGRÁFICO
2. Macizo colombiano: San Agustín, Alto de los Ídolos y Alto de las Piedras: 
- Avances en la producción del carrito multisensorial para el PA San Agustín
- Se han adelantado actividades de montaje, rediseño y adecuación de espacios en el marco de la renovación de Sala 8 del Museo Luis Duque Gómez
- Se han realizado recorridos y actividades educativas con varios colegios de San Agustín y publico general en el marco de los Laboratorios de creación y mediación.
Evidencias:
02 MATRIZ DE CONTENIDOS_CARRITO ESTRATIGRAFÍA.PDF
02 PROPUESTA LABORATORIOS DE MEDIACION.PDF
02 FOTOGRAFÍAS Y LISTADOS DE ASISTENCIA MEDIACIÓN COLEGIO YANACUNA.PDF
02 MONTAJE ENTIERRO SECUNDARIO.PDF
02 RENOVACIÓN TERMINACIÓN MONTÍCULO.PDF
3. Santa Marta:
- Se han adelantado actividades de divulgación, como conversatorios y talleres en el marco de los Laboratorios de creación y mediación: 1, Conversatorio: resiliencia y liderazgo de las mujeres wayuu en Santa Marta, 2, CONVERSATORIO PUEBLOS INDÍGENAS DE LA SIERRA NEVADA y la importancia de la línea negra en los procesos de licenciamiento ambiental 
Evidencias:
03 FOTOGRAFÍAS DE LAS ACTIVIDADES
4. Santa María de la Antigua del Darién:
- Se finalizó el diseño editorial de la Cartilla "Abya Yala".
- Se actualizaron los contenidos de la Cartilla "El reino de Bayano".
- Se actualizó la estructura de la página Web del Parque Arqueológico de Santa María de la Antigua del Darién y se realizó seguimiento al desarrollo de la misma.
- Se acompaño el proceso de mediación en el Parque arqueológico e histórico de Santa María de la Antigua del Darién con Nancy Molinares.
- Se actualizó el guion curatorial del tercer recorrido "El reino de
Bayano" del Parque arqueológico de Santa María de la Antigua del Darién.
- Se comenzó la producción museográfica del tercer recorrido "El reino de Bayano" del Parque arqueológico de Santa María de la Antigua del Darién.
Evidencias:
04 CARTILLA "ABYA YALA".
04 CONTENIDOS CARTILLA "EL REINO DE BAYANO".
04 ESTRUCTURA PÁGINA WEB DEL PARQUE ARQUEOLÓGICO DE SANTA MARÍA DE LA ANTIGUA.
04 PRESENTACIÓN SOBRE ACTIVIDADES DE MEDIACIÓN EN SANTA MARÍA DE LA ANTIGUA.
04 GUION CURATORIAL "EL REINO DE BAYANO".
04 REGISTRO PRODUCCIÓN MUSEOGRÁFICA "EL REINO DE BAYANO".
5. Lindosa - San José del Guaviare:
- El pasado 22 de mayo se realizó una comisión a San José del Guaviare y a las veredas de Nuevo Tolima y Cerro Azul con el objetivo de identificar las líneas expositivas y divulgativas relacionadas con temas arqueológicos, etnográficos y divulgativos conectándolos con la obra literaria de la Vorágine y el triciclo interactivo, para además establecer un plan de trabajo con la mediadora en campo.
Evidencias:
05 DOCUMENTO PDF CON EL INFORME DE COMISIÓN
05 LISTADOS DE ASISTENCIA
05 PIEZA DE INVITACIÓN
6. Sede Bogotá: 
- Se apoyó el desmontaje del dispositivo interactivo de la Vorágine, en la Feria del Libro y su traslado a la reserva de etnografía en el Museo Nacional, para esto se acompañó en la feria todo el proceso y se adelantaron las gestiones del recurso humano de desmontaje y solicitud del camión.
Evidencias:
06 FOTOGRAFÍAS DEL ACOMPAÑAMIENTO DEL DESMONTAJE EN LA FERIA DEL LIBRO
06 CORREOS GESTIÓN DEL TRANSPORTE
7. Tumaco:
- Desarrollo y retroalimentación de cartografía de Nariño.
- Construcción de base de datos para la mesa de trabajo en territorio.
Evidencias:
07 CARTOGRAFÍA NARIÑO.PDF
07 BASE DE DATOS.PDF</t>
  </si>
  <si>
    <t>- Se continuo la intervención de una pieza arqueológica perteneciente al parque de Santa María la Antigua del Darién, el proceso ha consistido en elaboración de resanes con pasta cerámica tipo mexicana y reintegración cromática con colores al barniz y acuarela en húmedo y en seco.
- Se realizo la unidad de almacenamiento de la corteza de rotación de sala 15.
- Limpieza del Mueble I.
- Organización de la reserva fin de año.
- Se recibieron las piezas que se encontraban en préstamo en la Alianza Colombo Francesa, sede Bogotá.
- Alistamiento de objetos para la exposición "Gentes del Putumayo" que se llevara a cabo en la nueva sede del ICANH.
- Se retomo el proceso de actualización del estado de conservación y ubicación en Colecciones Colombianas, se logró adelantar la información del mueble XI y XII.</t>
  </si>
  <si>
    <t>GENTES DEL PUTUMAYO: -Se realizó la revisión del guion final de la exposición "Gentes del Putumayo narran". USME
El pasado jueves 18 de julio se realizó una asesoría técnica al proyecto de museo itinerante de Usme, en la que se presentaron formatos expositivos y experiencias que les podría servir de referente para el proyecto que vienen adelantando.
BOGOTÁ - ALIANZA FRANCESA
Se realizó el proceso de construcción de los documentos de estudios previos del contrato de comodato y memorando, para el préstamo de 8 piezas de la colección etnográfica al Instituto Francés de Estudios Andinos - IFEA a través de la Alianza Francesa Bogotá.
Evidencia: PDF con fotografías de la reunión virtual con Usme y presentación. PDF con los documentos del Comodato</t>
  </si>
  <si>
    <r>
      <rPr>
        <b/>
        <sz val="12"/>
        <color rgb="FF000000"/>
        <rFont val="Quattrocento Sans"/>
      </rPr>
      <t xml:space="preserve">Galeón de San José
</t>
    </r>
    <r>
      <rPr>
        <sz val="12"/>
        <color rgb="FF000000"/>
        <rFont val="Quattrocento Sans"/>
      </rPr>
      <t xml:space="preserve">- Se redacto la matriz de inventario de elementos didácticos del Galeón San José para la realización de la propuesta de diseño de Matalotaje de dichos elementos
- Se actualizó el diseño del Mapa del caribe Pluricultural del Siglo XVII, de acuerdo a las correcciones y observaciones realizadas
- Se realizó el diseño de prototipos de fichas como complemento al Mapa del caribe Pluricultural del siglo XVII
</t>
    </r>
    <r>
      <rPr>
        <b/>
        <sz val="12"/>
        <color rgb="FF000000"/>
        <rFont val="Quattrocento Sans"/>
      </rPr>
      <t>Evidencias:</t>
    </r>
    <r>
      <rPr>
        <sz val="12"/>
        <color rgb="FF000000"/>
        <rFont val="Quattrocento Sans"/>
      </rPr>
      <t xml:space="preserve">
- Propuesta de Matalotaje y matriz de contenidos
- Mapa del siglo XVII
- Prototipos de fichas</t>
    </r>
  </si>
  <si>
    <t>Presentación de la Política de Comunicaciones: En enero, se realizó la presentación oficial de la política de comunicaciones, donde se recopilaron los insumos necesarios para la construcción de la estrategia de comunicaciones.
Ajuste de la Estrategia para 2024: Se llevó a cabo la presentación y ajuste de la estrategia de comunicaciones para el año en curso. Esta actividad contó con la validación por parte de la dirección y se incluyó la planificación estratégica correspondiente para garantizar la alineación con los objetivos organizacionales.
Este proceso incluyó la revisión detallada de los documentos pertinentes, los cuales se encuentran el reporte presentado.</t>
  </si>
  <si>
    <t>1. Se avanza en la definición del plan estratégico de comunicación externa
2. Se hace una propuesta para la estrategia de comunicaciones interna, en articulación con la Secretaría General, Oficina de Talento Humano, Área de Relacionamiento con el ciudadano.
3. Durante este mes la implementación de la estrategia de divulgación contó con la realización de 415 acciones.</t>
  </si>
  <si>
    <t>1. Se Sigue trabajando en el plan de comunicaciones externo
2. Se hace una propuesta de comunicación interna el cual fue validado y aprobado en el comité de gestión y desempeño, este documento se ajusta según las necesidades de la entidad. Se planea ampliar las dinámicas y la encuesta de comunicación interna.
3. Durante este mes la implementación de la estrategia de divulgación contó con la realización de 458 acciones.</t>
  </si>
  <si>
    <t>Se hace la entrega del informe estratégico de parques, el cronograma de la APP y el estado del proyecto de la APP.</t>
  </si>
  <si>
    <t>Sede Electrónica:
Queda aprobado el nuevo proveedor en la AUDIENCIA DE ADJUDICACIÓN LP-ICANH-002-2024 SEDE ELECTRÓNICA.
Se confirma la solicitud y carga de 9 contenidos asignados.
https://docs.google.com/document/d/10p_ZPFhzyG6k2aa0xTh2asYkuRqcQWPk/edit?usp=drive_link&amp;ouid=114662844445812194962&amp;rtpof=true&amp;sd=true</t>
  </si>
  <si>
    <r>
      <rPr>
        <b/>
        <sz val="11"/>
        <color theme="1"/>
        <rFont val="Calibri"/>
        <family val="2"/>
      </rPr>
      <t>Sede Electrónica:</t>
    </r>
    <r>
      <rPr>
        <sz val="11"/>
        <color theme="1"/>
        <rFont val="Calibri"/>
        <family val="2"/>
      </rPr>
      <t xml:space="preserve">
Durante el seguimiento de la sede electrónica en la supervisión se inicia el proceso con el siguiente alcance:
Prestar los servicios de planificación, diseño, desarrollo e implementación de una nueva sede electrónica integral para el instituto colombiano de antropología e historia (ICANH) según lo definido en el contrato 392-2024 y anexo 1 ficha técnica.
● Desarrollar un plan de proyecto detallado
● Diseñar la arquitectura de la sede electrónica.
● Implementar la nueva sede electrónica
● Migrar datos del portal anterior a la nueva sede electrónica
● Realizar pruebas exhaustivas del sistema
● Capacitar a los usuarios y administradores del sistema
● Lanzar y mantener la sede electrónica, mediante configuración de servidores, usuarios, monitoreos, soportes entre otros.
</t>
    </r>
    <r>
      <rPr>
        <b/>
        <sz val="11"/>
        <color theme="1"/>
        <rFont val="Calibri"/>
        <family val="2"/>
      </rPr>
      <t>Conclusión:</t>
    </r>
    <r>
      <rPr>
        <sz val="11"/>
        <color theme="1"/>
        <rFont val="Calibri"/>
        <family val="2"/>
      </rPr>
      <t xml:space="preserve">
Se implementará un chatbot propio basado en inteligencia artificial. En caso de que el chatbot no logre resolver la inquietud del usuario, se generará un mensaje con un enlace de chat a WhatsApp utilizando el número establecido por la entidad y se enviará una copia del chat por correo electrónico. Además, se notificará al usuario sobre el tiempo estimado de respuesta y se enviará una notificación al funcionario correspondiente tanto a su WhatsApp como a su correo electrónico con la información pertinente. Para garantizar una respuesta automática a través de WhatsApp, se puede realizar una prueba de concepto para evaluar el rendimiento y la estabilidad de la solución, asegurando que el chatbot haya sido probado y estabilizado en sus respuestas durante un tiempo prudencial.</t>
    </r>
  </si>
  <si>
    <t>Sede Electrónica:
Diseño de estrategias y herramientas de migración.
Una vez recibida la copia de la base de datos del ICANH, se procede con su análisis detallado. Simultáneamente, se inicia la construcción de un script que permitirá obtener la información requerida para el proceso de migración de forma masiva. Además, se identifican las necesidades adicionales necesarias para continuar con el proceso de migración.
Implementación en WordPress – Arquitectura de navegación.
Tras recibir la estructura de navegación, se da inicio al proceso de implementación en la página que se encuentra en construcción. Asimismo, se realizan los ajustes solicitados en la anterior reunión, abarcando la separación de trámites y servicios, y la incorporación del slider para la sección de arqueología y parques. Se extiende la invitación al equipo de ICANH para que realice la revisión y posterior a esto proporcione la retroalimentación correspondiente en el siguiente enlace: https://icanh.iadatapro.com/
Se adjuntan las evidencias de las reuniones del mes de seguimiento y avance.</t>
  </si>
  <si>
    <t>En septiembre, se evidenció un 77% de alcance mensual en las publicaciones de redes sociales, con un total de 292 solicitudes. El desempeño general se ha mantenido estable, reflejando la efectividad continua de las estrategias de difusión desarrolladas y el compromiso con la audiencia del ICANH.</t>
  </si>
  <si>
    <t>En octubre, mantuvimos un 77% de alcance mensual en nuestras publicaciones en redes sociales. Este resultado reafirma la estabilidad y efectividad de nuestras estrategias de difusión, reflejando el compromiso continuo con nuestra audiencia. Además, es importante destacar el impacto de los anuncios pautados, que alcanzaron más de 165,000 impresiones promedio por anuncio, incrementando nuestra visibilidad y presencia en redes sociales.
Observación: 
En la práctica, observamos que nuestras acciones de comunicación se desarrollan en función del alcance promedio y no exclusivamente por el volumen de solicitudes, ya que algunas solicitudes pueden requerir hasta 10 publicaciones para su atención. Además, estamos midiendo el alcance en promedio y proyectando las solicitudes como elementos publicados, lo que permite un rastreo detallado de las interacciones de la audiencia con cada publicación. Podría plantearse​ una nueva fórmula a 2025.</t>
  </si>
  <si>
    <t>Para el presente mes, de acuerdo a los lugares de ejecución planteados en el marco del Convenio de Asociación 365 de 2024, se implementaron dos (2) Colaboratorios de innovación, mediación y apropiación social en: San Benito de Abad (Sucre) y Guainía. Mediante estos Colaboratorios se posibilitó la generación de espacios de conversación, encuentro y participación que aportaron al desarrollo y proyección de acciones para la gestión comunitaria del patrimonio y la gobernabilidad cultural. Asimismo, del 20 al 22 de noviembre se llevó a cabo el Encuentro Nacional de Colaboratorios 2024 que permitió el intercambio de experiencias culturales y patrimoniales entre las delegaciones que participaron en cada uno de los territorios.
Evidencias: 
01. Sistematización, listados de asistencia y registro fotográfico de la implementación del Colaboratorio “Tejiendo Patrimonio, un viaje en el tiempo: descubriendo y celebrando la herencia cultural de San Benito de Abad" en San Benito de Abad (Sucre).
02. Sistematización, listados de asistencia y registro fotográfico de la implementó del Colaboratorio “Tejer la ancestralidad y los saberes del Guainía” en Guainía.
03. Memoria, listados de asistencia y registro fotográfico del Encuentro Nacional de Colaboratorios 2024.</t>
  </si>
  <si>
    <t>1. Se realizó el envío de proyectos ajustados a tutores y equipo de estímulos para revisión y aprobación.
2. Se realizó reunión con tutores con el fin de brindar indicaciones sobre el acompañamiento a ganadores de estímulos.
3. Se realizó el envío de planillas de evaluación a ganadores.
JURADOS
4. Se proyectó el correo de notificación de la resolución modificatoria No. 0753 y solicitud de documentos para proceder con el pago a los jurados que evaluaron las convocatorias ofertadas en el marco del programa de estímulos ICANH 2024.
4.1 Se recibió y se revisaron los documentos de los 35 jurados externos seleccionados como evaluadores para tramitar el proceso de pago correspondiente a su ejercicio de evaluadores de las convocatorias ofertadas en el marco del programa de estímulos ICANH2024.
4.2 Se proyectaron y radicaron treinta (30) memorandos de solicitud de pago a jurados.
4.3 Se actualizó la matriz de seguimiento correspondiente a los jurados y que relaciona la entrega de documentos para el desembolso.
5. Se realizó la solicitud de tres Autorizaciones de Intervención Arqueológica (AIA) para los ganadores de la Beca de investigación – Arqueología.
PASANTÍAS
6. Se realizó reunión de Practicas académicas Universidad Externado de Colombia - Facultad de Estudios del Patrimonio Cultural, donde se discute la propuesta de establecer prácticas profesionales para estudiantes de la Facultad de Patrimonio en el ICANH.
6.1 Se realizó reunión con el equipo de pasantías con el fin de articular acciones y revisar avances en torno a la convocatoria 2024-II y la articulación con las universidades. 
6.2 Se remite correos para agendamiento de reuniones con pasantes y tutores, revisión de planes de trabajo y desarrollo de pasantía de los pasantes seleccionados en la convocatoria del primer semestre.
6.3 Se realiza informe de convocatoria practicas y pasantías 2024-I, donde se deja plasmadas las actividades que se han realizado para cumplir con el cronograma propuesto en la convocatoria e Informe de avance convocatoria practicas y pasantías 2024-II.
6.4 Se realiza la presentación para la jornada informativa de la convocatorias de practicas y pasantías 2024-II.
6.5 Se realizó la Primera Jornada Informativa de la convocatoria de prácticas y pasantías 2024-II.
6.6 Se realizaron articulaciones con el equipo de comunicaciones con el fin de avanzar con la estrategia de divulgación, sacar piezas de la jornada informativa y ampliar la participación en la convocatoria de prácticas y pasantías 2024-II.</t>
  </si>
  <si>
    <t>1. Se co-construyó el informe de análisis del proceso y programa de Estímulos ICANH "AVANCES, RETOS Y PROYECCIONES" como resultado de entrevistas realizadas a actores importantes de las subdirecciones de Gestión del Patrimonio, Apropiación Social e Investigación.
2. Se construyó propuesta de Evento Ganadores Estímulos ICANH 2023 con el objetivo realizar una presentación y divulgación de los resultados e impactos obtenidos en el desarrollo de 33 proyectos ganadores (De los cuales 20 no se encuentran en Bogotá), así como dar a conocer el Programa de Estímulos ICANH para mejorar la participación en 2025.
3. Se realizó la proyección del procedimiento correspondiente al Banco de jurados que evaluarán las propuestas habilitadas en el marco del programa de estímulos del ICANH.
4. Se realizó un reporte sobre las diferentes variable para realizar la correspondiente caracterización cualitativa y cuantitativa de las personas participantes inscritas al portafolio de estímulos ICANH 2024.
5. Se realizó la revisión y actualización del procedimiento del programa de estímulos, en el cual se revisaron las diferentes actividades, acciones y actores que intervienen en los procesos contemplados en el procedimiento.
6. Se participó en tres reuniones técnicas con la empresa Skaphe, en la que se revisaron los requerimientos sobre la plataforma de estímulos, con el fin de organizar el trabajo para el inicio de elaboración y planificación de los módulos como registro y usuarios, creación convocatorias y finalmente se aclararon las dudas presentadas durante la reunión respecto a la plataforma. Se reviso, se dieron recomendaciones y se aclararon dudas sobre los módulos de registro de participantes y usuarios y el modulo de creación de convocatorias. Se dio un adelanto sobre la parte gráfica que posiblemente tendrá la presentación de los módulos.
7. Se realizó documento con las necesidades para los diferentes módulos que se requieren en la plataforma de estímulos, como el módulo de inscripción, módulo de creación de convocatorias, módulo de verificación, formatos de listados y requerimientos de permisos para los usuarios de la plataforma.</t>
  </si>
  <si>
    <r>
      <t xml:space="preserve">1. Se recibieron, se descargaron y se organizaron en los expedientes los informes de avance correspondiente a la ejecución de estímulos 2024 de 46 ganadores.
2. Se realizó el envío del informe de gestión a los tutores de los proyectos ganadores, en total se enviaron 46 informes. Se organizaron los archivos y se compartió con cada tutor el link de acceso para revisión de cada proyecto.
3. En el marco del Mes de Patrimonio, se realizó articulación con la Universidad Externado de Colombia para realizar el Evento de Proyectos Ganadores Estímulos 2023 y obtener el préstamo de espacios. Sumado a lo anterior es importante aclarar que toda la logística y preparación del evento tomó alrededor de 3 semanas.
4. Se participación en la reunión técnica con la empresa Skaphe, en la que se revisaron los requerimientos sobre la plataforma de estímulos, los temas objetivo a tratar en la reunión se relacionaron con presentación avances desarrollo Front, presentación diseño módulo de inscripción y revisión sobre los ajustes documento casos de uso. 
5. Se realizó la proyección de la Cartilla </t>
    </r>
    <r>
      <rPr>
        <i/>
        <sz val="11"/>
        <color theme="1"/>
        <rFont val="Calibri"/>
        <family val="2"/>
      </rPr>
      <t xml:space="preserve">Premios de apropiación En tiempos de galeones: relatos críticos para imaginar el Caribe, </t>
    </r>
    <r>
      <rPr>
        <sz val="11"/>
        <color theme="1"/>
        <rFont val="Calibri"/>
        <family val="2"/>
      </rPr>
      <t>donde se señalan las condiciones y especificaciones de la convocatoria, frente al proceso de participación, documentos para participar, justificación del premio, tipos de participante y demás términos establecidos para la convocatoria.
6. Se realizó la proyección de la resolución de apertura de la convocatoria Premios de apropiación En tiempos de galeones: relatos críticos para imaginar el Caribe, con el fin que se pueda dar apertura formal de la convocatoria y se pueda iniciar su proceso.
7. Se realizó la revisión y ajustes al procedimiento de estímulos luego de la revisión realizada por la oficina de Planeación.</t>
    </r>
  </si>
  <si>
    <t>1. Se realizó revisión INFORME FINAL DEL PROYECTO E5995-2024 MONIFUERIÑO ganador de "TEJIENDO NARRATIVAS": BECA DE INVESTIGACIÓN SOBRE LA MEMORIA Y LA LUCHA EN LA AMAZONÍA COLOMBIANA, se constató que los soportes correspondan a las actividades realizadas en la ejecución del proyecto. Fue un ganador de las convocatorias del Ministerio de Culturas, las Artes y los Saberes.
2. Se realizó revisión INFORME FINAL DEL PROYECTO E13807-2024 Guardianes del Muari ganador de la BECA PARA EL FORTALECIMIENTO DE PROYECTOS DE TURISMO CULTURAL EN TORNO AL PATRIMONIO ARQUEOLÓGICO COLOMBIANO, se constató que los soportes correspondan a las actividades realizadas en la ejecución del proyecto. Fue un ganador de las convocatorias del Ministerio de Culturas, las Artes y los Saberes.
3. Se realizó revisión INFORME FINAL PROYECTO E13627-2024 VIGÍAS DEL PATRIMONIO ganador de la BECA PARA EL FORTALECIMIENTO DE PROYECTOS DE TURISMO CULTURAL EN TORNO AL PATRIMONIO ARQUEOLÓGICO COLOMBIANO, se constató que los soportes correspondan a las actividades realizadas en la ejecución del proyecto. Fue un ganador de las convocatorias del Ministerio de Culturas, las Artes y los Saberes.
4. Se realizó revisión INFORME FINAL PROYECTO E7611-2024 ORGANIZACIÓN AMOR ganador de la BECA PARA LA DIVULGACIÓN DE HISTORIAS Y NARRATIVAS DE LIBERTAD SOBRE MUJERES HECHAS POR MUJERES, se constató que los soportes correspondan a las actividades realizadas en la ejecución del proyecto. Fue un ganador de las convocatorias del Ministerio de Culturas, las Artes y los Saberes.
5. Se realizó revisión INFORME FINAL PROYECTO E12132-2024 ASOCIACIÓN MANOS UNIDAS ganador de: DE LA TIERRA A LA PLAZA: BECA DE INVESTIGACIÓN SOBRE LOS SABERES Y PRÁCTICAS CAMPESINAS ASOCIADOS A LA PRODUCCIÓN AGRÍCOLA, se constató que los soportes correspondan a las actividades realizadas en la ejecución del proyecto. Fue un ganador de las convocatorias del Ministerio de Culturas, las Artes y los Saberes.
6. Se realizó revisión INFORME FINAL PROYECTO E1781-2024 CEBOLLEROS DE MESA LLANA ganador de: DE LA TIERRA A LA PLAZA: BECA DE INVESTIGACIÓN SOBRE LOS SABERES Y PRÁCTICAS CAMPESINAS ASOCIADOS A LA PRODUCCIÓN AGRÍCOLA, se constató que los soportes correspondan a las actividades realizadas en la ejecución del proyecto. Fue un ganador de las convocatorias del Ministerio de Culturas, las Artes y los Saberes.
7. Se realizó revisión INFORME FINAL PROYECTO E9918-2024 CROCHÉ TÍTERES ganador de: "TEJIENDO NARRATIVAS": BECA DE INVESTIGACIÓN SOBRE LA MEMORIA Y LA LUCHA EN LA AMAZONÍA COLOMBIANA, se constató que los soportes correspondan a las actividades realizadas en la ejecución del proyecto. Fue un ganador de las convocatorias del Ministerio de Culturas, las Artes y los Saberes.
8. Se realizó revisión INFORME FINAL PROYECTO E5524-2024 MUJERES POR LA VIDA Y LA DIGNIDAD ganador de la BECA PARA LA DIVULGACIÓN DE HISTORIAS Y NARRATIVAS DE LIBERTAD SOBRE MUJERES HECHAS POR MUJERES, se constató que los soportes correspondan a las actividades realizadas en la ejecución del proyecto. Fue un ganador de las convocatorias del Ministerio de Culturas, las Artes y los Saberes.</t>
  </si>
  <si>
    <t xml:space="preserve">El 12 de junio de 2024, se llevó a cabo una reunión con el Instituto Distrital de Patrimonio Cultural (IDPC), como entidad territorial que hace parte de la Alcaldía Mayor de Bogotá. En esta reunión se socializó la Política de Apropiación Social del ICANH y, por ende, su materialización a través de los Colaboratorios de innovación, mediación y apropiación social, los cuales tienen el objetivo de "fortalecer la divulgación de la diversidad que nos constituye como nación y de nuestro patrimonio, así como potenciar su protección, conservación, activación y sostenibilidad a partir del trabajo colaborativo, desde un enfoque comunitario, situado e integral, aportando a potenciar iniciativas, proyectos y acciones que incidan en las formas de comprender, habitar y ordenar el territorio". Dicho esto, se resalta que para el presente año uno de estos Colaboratorios se realizará en el Parque Arqueológico y del Patrimonio Cultural de Usme -administrado por el IDPC- a partir de la propuesta que sea co-construida en conjunto con la comunidad que participó en el Colaboratorio del 2023, al igual que las nuevas personas del territorio que quieran sumarse. </t>
  </si>
  <si>
    <t xml:space="preserve">Durante el mes de junio se catalogaron 99 libros correspondientes al material bibliográfico de la compara-2023. 
Total consolidado: 266 de 520 libros de la compara-2023. 
Adicionalmente se catalogaron: 51 libros recibidos en donación y 14 revistas
Para un total de 164 materiales bibliográficos catalogados durante el mes de junio
Evidencia: Estadística Catalogación_Junio_2024
</t>
  </si>
  <si>
    <t>Durante el mes de junio se catalogaron 190 libros correspondientes al material bibliográfico de la compara-2023.
Total consolidado: 456 de 520 libros de la compara-2023.
Adicionalmente se catalogaron: 4 libros recibidos en donación
Para un total de 194 materiales bibliográficos catalogados durante el mes de julio
Evidencia: Estadística Catalogación_Julio_2024</t>
  </si>
  <si>
    <t>"Durante el mes de septiembre se catalogaron 28 libros correspondientes al material bibliográfico de la compara-2023. 
Total consolidado: 500 de 520 libros de la compara-2023. 
Adicionalmente se catalogaron: 18 informes arqueológicos y 16 revistas recibidos en donación
Para un total de 62 materiales bibliográficos catalogados durante el mes de Septiembre
Evidencia: Estadística Catalogación_septiembre_2024
"</t>
  </si>
  <si>
    <t>Durante el mes de diciembre no se realizó actividad teniendo en cuenta que las instituciones se encuentran en vacaciones.</t>
  </si>
  <si>
    <t>Durante el mes de noviembre se realizó la normalización de 290 registros catalográficos correspondientes.
Avance total a diciembre 2.500 registros normalizados, cumpliendo la meta para 2024
Evidencia: Estadista de normalización_diciembre_2024</t>
  </si>
  <si>
    <r>
      <t xml:space="preserve">Se continua con el seguimiento mensual al "Protocolo de respuestas a peticiones ciudadanas en el Comité de gestión y desempeño" con el fin de crear una ruta mas específica para las respuestas emitidas por el ICANH y ajustar los tipos de petición de acuerdo a la normativa vigente y actualizada de la entidad; para este periodo se decide realizar un procedimiento para el tratamiento de las peticiones que no corresponden por competencia y legalizar una ruta adecuada que no afecte los tiempos de respuesta.
</t>
    </r>
    <r>
      <rPr>
        <b/>
        <sz val="12"/>
        <color rgb="FF000000"/>
        <rFont val="Calibri"/>
        <family val="2"/>
      </rPr>
      <t>Evidencias:</t>
    </r>
    <r>
      <rPr>
        <sz val="12"/>
        <color rgb="FF000000"/>
        <rFont val="Calibri"/>
        <family val="2"/>
      </rPr>
      <t xml:space="preserve"> 01 Acta comité de gestión y desempeño mes de febrero/2024</t>
    </r>
  </si>
  <si>
    <r>
      <t xml:space="preserve">Durante el mes de abril, se realizó una reunión con el área de Gestión Documental para revisar ajustes del "Procedimiento de gestión de PQRSDF" para revisión y observaciones de la oficina asesora de Planeación.
</t>
    </r>
    <r>
      <rPr>
        <b/>
        <sz val="12"/>
        <color rgb="FF000000"/>
        <rFont val="Calibri"/>
        <family val="2"/>
      </rPr>
      <t>Evidencias:</t>
    </r>
    <r>
      <rPr>
        <sz val="12"/>
        <color rgb="FF000000"/>
        <rFont val="Calibri"/>
        <family val="2"/>
      </rPr>
      <t xml:space="preserve"> 01 Memorias de la reunión y Documento "Procedimiento de gestión de PQRSDF" ajustado.</t>
    </r>
  </si>
  <si>
    <t>Se han realizado diferentes mesas de trabajo con la Oficina Asesora Jurídica, el Área funcional de Gestión Documental y Correspondencia y el Área funcional de Relacionamiento con el Ciudadano con el fin de lograr la actualización de la circular teniendo en cuenta los temas identificados que afectan directamente el procedimiento de PQRSDF.
Evidencias: 01Acta de reunión
02 Documento borrador de actualización de circular.</t>
  </si>
  <si>
    <t xml:space="preserve">Para el presente mes, de acuerdo a los lugares de ejecución planteados en el marco del Convenio de Asociación 365 de 2024, se implementaron dos (2) Colaboratorios de innovación, mediación y apropiación social en: San Benito de Abad (Sucre) y Guainía. Mediante estos Colaboratorios se posibilitó la generación de espacios de conversación, encuentro y participación que aportaron al desarrollo y proyección de acciones para la gestión comunitaria del patrimonio y la gobernabilidad cultural. Asimismo, del 20 al 22 de noviembre se llevó a cabo el Encuentro Nacional de Colaboratorios 2024 que permitió el intercambio de experiencias culturales y patrimoniales entre las delegaciones que participaron en cada uno de los territorios. 
Evidencias: 
01. Sistematización, listados de asistencia y registro fotográfico de la implementación del Colaboratorio “Tejiendo Patrimonio, un viaje en el tiempo: descubriendo y celebrando la herencia cultural de San Benito de Abad" en San Benito de Abad (Sucre).
02. Sistematización, listados de asistencia y registro fotográfico de la implementó del Colaboratorio “Tejer la ancestralidad y los saberes del Guainía” en Guainía. 
03. Memoria, listados de asistencia y registro fotográfico del Encuentro Nacional de Colaboratorios 2024. </t>
  </si>
  <si>
    <r>
      <t xml:space="preserve">Se realizaron reuniones de trabajo con el equipo líder de la rendición de cuentas para la consolidación del informe de rendición de cuentas.
1, Rendición de Cuentas Territorial: San Agustín - sábado 27 de julio
Evidencias: 
01 Grabación de reuniones de trabajo de rendición de cuentas
02 Cronograma de rendición de cuentas
03 Informe de rendición de cuentas vigencia 2023 primer semestre 2024
Acción formulada: Preparación e implementación de espacios de participación ciudadana - rendición de cuentas
Revisión y actualización de botón Participa en la sede electrónica con el seguimiento de la Matriz de Transparencia y Acceso a la Información Pública ITA.
</t>
    </r>
    <r>
      <rPr>
        <b/>
        <sz val="11"/>
        <color theme="1"/>
        <rFont val="Calibri"/>
        <family val="2"/>
      </rPr>
      <t xml:space="preserve">Acción formulada: </t>
    </r>
    <r>
      <rPr>
        <sz val="11"/>
        <color theme="1"/>
        <rFont val="Calibri"/>
        <family val="2"/>
      </rPr>
      <t xml:space="preserve">Gestión y actualización de canales virtuales
</t>
    </r>
    <r>
      <rPr>
        <b/>
        <sz val="11"/>
        <color theme="1"/>
        <rFont val="Calibri"/>
        <family val="2"/>
      </rPr>
      <t xml:space="preserve">Evidencias: </t>
    </r>
    <r>
      <rPr>
        <sz val="11"/>
        <color theme="1"/>
        <rFont val="Calibri"/>
        <family val="2"/>
      </rPr>
      <t>Matriz ITA</t>
    </r>
  </si>
  <si>
    <r>
      <t xml:space="preserve">Se realizaron reuniones de trabajo con el equipo líder de la rendición de cuentas para la consolidación de la presentación de rendición de cuentas que se realizará el próximo 08 de octubre en el Auditorio Paul Rivet de la casa misional en Bogotá.
Evidencias: 
01 Grabación de reuniones de trabajo de rendición de cuentas
02 Cronograma de rendición de cuentas
03 Informe de rendición de cuentas vigencia 2023 primer semestre 2024
Acción formulada: Preparación e implementación de espacios de participación ciudadana - rendición de cuentas
Revisión y actualización de botón Participa en la sede electrónica con el seguimiento de la Matriz de Transparencia y Acceso a la Información Pública ITA.
</t>
    </r>
    <r>
      <rPr>
        <b/>
        <sz val="11"/>
        <color theme="1"/>
        <rFont val="Calibri"/>
        <family val="2"/>
      </rPr>
      <t xml:space="preserve">Acción formulada: </t>
    </r>
    <r>
      <rPr>
        <sz val="11"/>
        <color theme="1"/>
        <rFont val="Calibri"/>
        <family val="2"/>
      </rPr>
      <t xml:space="preserve">Gestión y actualización de canales virtuales
</t>
    </r>
    <r>
      <rPr>
        <b/>
        <sz val="11"/>
        <color theme="1"/>
        <rFont val="Calibri"/>
        <family val="2"/>
      </rPr>
      <t xml:space="preserve">Evidencias: </t>
    </r>
    <r>
      <rPr>
        <sz val="11"/>
        <color theme="1"/>
        <rFont val="Calibri"/>
        <family val="2"/>
      </rPr>
      <t>Matriz ITA</t>
    </r>
  </si>
  <si>
    <r>
      <t xml:space="preserve">Consolidación de la información registrada en la Rendición de Cuentas del ICANH vigencia 2023 y semestre 1 2024 para la construcción del informe d la estrategia de la misma y la respuesta a solicitudes ciudadanas en el marco de este espacio.
Evidencias: 
01 Preguntas rendición de cuentas y radicado Gestor documental ORFEO
Acción formulada: Preparación e implementación de espacios de participación ciudadana - rendición de cuentas
Revisión y actualización de botón Participa en la sede electrónica con el seguimiento de la Matriz de Transparencia y Acceso a la Información Pública ITA.
</t>
    </r>
    <r>
      <rPr>
        <b/>
        <sz val="11"/>
        <color theme="1"/>
        <rFont val="Calibri"/>
        <family val="2"/>
      </rPr>
      <t xml:space="preserve">Acción formulada: </t>
    </r>
    <r>
      <rPr>
        <sz val="11"/>
        <color theme="1"/>
        <rFont val="Calibri"/>
        <family val="2"/>
      </rPr>
      <t xml:space="preserve">Gestión y actualización de canales virtuales
</t>
    </r>
    <r>
      <rPr>
        <b/>
        <sz val="11"/>
        <color theme="1"/>
        <rFont val="Calibri"/>
        <family val="2"/>
      </rPr>
      <t xml:space="preserve">Evidencias: </t>
    </r>
    <r>
      <rPr>
        <sz val="11"/>
        <color theme="1"/>
        <rFont val="Calibri"/>
        <family val="2"/>
      </rPr>
      <t>Matriz ITA</t>
    </r>
  </si>
  <si>
    <r>
      <t xml:space="preserve">01 Se actualizaron las carteleras físicas de la casa administrativa y misional 
</t>
    </r>
    <r>
      <rPr>
        <b/>
        <sz val="11"/>
        <color rgb="FF000000"/>
        <rFont val="Calibri"/>
        <family val="2"/>
      </rPr>
      <t>Acción formulada:</t>
    </r>
    <r>
      <rPr>
        <sz val="11"/>
        <color rgb="FF000000"/>
        <rFont val="Calibri"/>
        <family val="2"/>
      </rPr>
      <t xml:space="preserve"> Actualizar la información institucional en las sedes del ICANH de acuerdo a la política de transparencia para público interno y externo.
</t>
    </r>
    <r>
      <rPr>
        <b/>
        <sz val="11"/>
        <color rgb="FF000000"/>
        <rFont val="Calibri"/>
        <family val="2"/>
      </rPr>
      <t xml:space="preserve">Evidencias: </t>
    </r>
    <r>
      <rPr>
        <sz val="11"/>
        <color rgb="FF000000"/>
        <rFont val="Calibri"/>
        <family val="2"/>
      </rPr>
      <t xml:space="preserve">01 Carteleras agosto
02 Se realizó gestión diaria de módulo PQRS y se asignan las peticiones de la ciudadanía a las áreas encargadas.
</t>
    </r>
    <r>
      <rPr>
        <b/>
        <sz val="11"/>
        <color rgb="FF000000"/>
        <rFont val="Calibri"/>
        <family val="2"/>
      </rPr>
      <t>Acción formulada:</t>
    </r>
    <r>
      <rPr>
        <sz val="11"/>
        <color rgb="FF000000"/>
        <rFont val="Calibri"/>
        <family val="2"/>
      </rPr>
      <t xml:space="preserve"> Gestionar el módulo PQRS en la sede electrónica de la entidad, canal disponible para que la ciudadanía realice solicitudes a la entidad.
</t>
    </r>
    <r>
      <rPr>
        <b/>
        <sz val="11"/>
        <color rgb="FF000000"/>
        <rFont val="Calibri"/>
        <family val="2"/>
      </rPr>
      <t xml:space="preserve">Evidencias: </t>
    </r>
    <r>
      <rPr>
        <sz val="11"/>
        <color rgb="FF000000"/>
        <rFont val="Calibri"/>
        <family val="2"/>
      </rPr>
      <t xml:space="preserve">02 Matriz de gestión y seguimiento del módulo PQRS-WEB_agosto
03 Revisión y actualización de botón de atención y servicios a la ciudadanía en la sede electrónica con el seguimiento de la Matriz de Transparencia y Acceso a la Información Pública ITA.
</t>
    </r>
    <r>
      <rPr>
        <b/>
        <sz val="11"/>
        <color rgb="FF000000"/>
        <rFont val="Calibri"/>
        <family val="2"/>
      </rPr>
      <t xml:space="preserve">Acción formulada: </t>
    </r>
    <r>
      <rPr>
        <sz val="11"/>
        <color rgb="FF000000"/>
        <rFont val="Calibri"/>
        <family val="2"/>
      </rPr>
      <t>Gestión y actualización de canales virtuales
Evidencias:</t>
    </r>
    <r>
      <rPr>
        <b/>
        <sz val="11"/>
        <color rgb="FF000000"/>
        <rFont val="Calibri"/>
        <family val="2"/>
      </rPr>
      <t xml:space="preserve"> Matriz ITA</t>
    </r>
  </si>
  <si>
    <t>Durante el mes de marzo se llevó a cabo la consolidación y envío de comentarios sobre el "Informe sobre la Situación de Riesgo Inminente para los Pueblos Aislados Carijona, Urumi, Murui en el Parque Nacional Natural Serranía de Chiribiquete"
Elaboración de propuesta de Plan de Trabajo para el Registro de Pueblos Indígenas en Aislamiento en el Parque Nacional Natural Serranía de Chiribiquete durante la reunión celebrada
Ajuste de propuesta de Cooperación presentada al Centro de Patrimonio Mundial
Elaboración de actas de reuniones sobre el aplicativo KAMAYUQ y el curso de acción frente a casos de Impacto Patrimonial</t>
  </si>
  <si>
    <t>Evidencias del desarrollo del simposio internacional y de las mesas de trabajo.</t>
  </si>
  <si>
    <t xml:space="preserve">Durante el mes de julio se realizaron las siguientes actividades de patrimonio cultural sumergido:
- Evento "Procesos Bioculturales de Formación de Sitios Arqueológicos Sumergidos"
- Análisis de las anomalías y la información recolectada durante la campaña del Galeón San José.
- Actas del comité técnico del proyecto Galeón San José.
- Proyecto salida de campo exploratoria para la construcción del proyecto institucional aproximación arqueológica subacuática a los paisajes lacustres del altiplano Cundiboyacense.
- II Simposio de arqueología subacuática en clave Latinoamericana: Perspectivas y Desafíos en Ríos, Lagunas y Embalses.
- De Providencia y Santa Catalina se generó el documento correspondiente al compromiso 1, se hizo la búsqueda de noticias para la generación del documento para el compromiso 2, se radicó ORFEO por segunda vez de los oficios que corresponden a los compromisos 2, 5 y 8 y se generaron fichas bibliográficas.
</t>
  </si>
  <si>
    <t xml:space="preserve">En el mes de marzo se avanzó en los proyectos: 
Establecer el Plan Estratégico de Conservación del área de San Agustín según las necesidades de cada uno de los sitios: Parque Arqueológico de San Agustín, Alto de Ídolos, Piedras, Isnos, Purutal, La Pelota, El Tablón, La Chaquira
se dio recolección de Información de investigación (estado del arte) para la construcción del plan, así como el estado del arte de las acciones de conservación preventiva realizadas en años anteriores. 
En el proyecto:
Adecuaciones en la infraestructura del Parque Arqueológico Tierradentro para la conservación de los hipogeos de los altos de San Andrés, El Aguacate, El Duende y Segovia.
se realizó la revisión de las fuentes de deterioro en Tierradentro con el fin de poder organizar el trabajo de campo que, aunque originalmente estaba planteado para marzo, por temas de tiempos tocó aplazarlo para abril. 
En el Proyecto:
Construcción de la cartografía, planimetría y topografía de Santa María la antigua del Darién - Alto de los Ídolos y Alto de las Piedras y evaluación de la arquitectura de protección.
Se continuó con el renderizado final de la documentación del Parque Arqueológico de San Agustín y ajustes menores a documentación de Tierradentro.
En el proyecto: Implementación de la base de datos (SIG) para el proceso de Inventario de los bienes Inmuebles que se encuentran en los Parques Arqueológicos
Se continuó con el cargue de datos de la información de los bienes arqueológicos inmuebles que se encuentran en los parques. 
En el proyecto:
La plaza de San Sebastián - Arqueología Comunitaria en Santa María Antigua del Darién (proyecto cofinanciado por la Oficina Suiza de Cultura)
Se culminó los documentos técnicos de soporte y el estudio previo para el Convenio con Suiza para las excavaciones en la Plaza de San Sebastián 
</t>
  </si>
  <si>
    <t xml:space="preserve">En el mes de marzo el avance con respecto al atlas arqueológico fue la respuesta a 9 consultas ciudadanas sobre el aplicativo, se ingresaron 3 sitios en el aplicativo, luego del diagnostico del atlas arqueológico, se inicia con las mesas de trabajo con los actores internos del ICANH para recoger, apreciaciones, quejas, y de más comentarios que permitan
una escucha activa para tener insumos para la formulación del proyecto del Atlas
Arqueológico.
Con respecto a CERARCO se formuló el plan de trabajo del año 2024 para el proyecto, el cual contempla 5 objetivos principales con sus respectivas actividades. Dicho plan fue socializado y acordado con la coordinación de Patrimonio y será la guía para la medición de tareas y metas del proyecto durante el año 2024. 
</t>
  </si>
  <si>
    <t>En agosto, se avanzó significativamente en la revisión del Atlas Arqueológico Colombiano. Durante este mes, se revisaron 1,036 sitios adicionales que carecían de coordenadas o tenían información incompleta. Además, desde el área de hallazgos fortuitos, se gestionó la solicitud de aprobación para 15 nuevos sitios arqueológicos, los cuales están actualmente en proceso de evaluación para su inclusión oficial en el Atlas. Estos esfuerzos subrayan el compromiso continuo con la actualización y mejora de esta valiosa herramienta arqueológica.
Durante el mes de agosto en el proyecto CERARCO se adelantaron acciones para el robustecimiento del entorno virtual. Se subieron 51 fichas procedentes de la subregión SIE con sus respectivas fotografías, ilustraciones y ubicaciones de procedencia geográfica y creación de 50 modelos de la subregión ALM.
Se apoyó el proceso de registro de piezas para la tenencia especial de los kogi. Para esto se realizaron fichas de detalle, registro fotográfico extenso y acciones de fotogrametría con el fin de tener la mayor cantidad de información posible sobre estos elementos. Se diseñó una ficha especial para cada tipo de material arqueológico y otra con un enfoque diferencial desde la perspectiva indígena.
En cuanto a acciones de divulgación se generó una estrategia de pieza de la quincena la cual por redes será divulgada para el alcance del público en general. Esta pieza gráfica no solo tiene los datos técnicos de la vasija sino las historias asociadas a ella.</t>
  </si>
  <si>
    <t>Porcentaje de solicitudes de acompañamiento atendidas a entidades territoriales para formulación de PMA y proyectos de gestión de patrimonio arqueológico (Incluye comunicaciones, evaluaciones, comisiones y participación en espacios de trabajo)</t>
  </si>
  <si>
    <t xml:space="preserve">Formulación del Plan Integral de Gestión de Control Interno </t>
  </si>
  <si>
    <t>De acuerdo al Plan Integral de Gestión de la Oficina, para el mes de junio se ha adelantado en promedio el nueve por ciento (9%), del cual el tres por ciento (3%) corresponde a acciones periódicas que desarrolla la oficina en relación a los roles de Relación con Entes de control y Liderazgo Estratégico, en cuanto al seis por ciento (6%) restante, este corresponde a:
1. Arqueo a Caja Menor en el mes de enero
2. Evaluación de Sistema de Control Interno Contable. 
3. Reporte de información a Cámara de Representantes.
4. Primera sesión del Comité Institucional de Coordinación de Control Interno. 
5. Capacitación realizada en temas de Control Interno 
Asimismo se ha tenido avances en los seguimientos de: 
1. Evaluación apertura de Caja Menor para la vigencia 2024 y el primer arqueo a la misma en el mes de mayo. 
2. Seguimiento a SUIT para primer cuatrimestre. 
3. Apertura auditoria a Talento Humano. 
4. Austeridad primer y segundo trimestre 2024.
5. Seguimiento primer cuatrimestre de PTEP. 
6. Evaluación realizada en Parque Arqueológico Teyuna. 
La Oficina de Control Interno se permite informar que, de acuerdo a lo proyectado en mayo, en el mes de junio se dio cumplimiento al 11% correspondiente a la aprobación del plan en el Comité Institucional de Coordinación de Control Interno, generando así que para el mes de junio el cumplimiento o avance de lo proyectado sea del 20%, teniendo en cuenta el 9% que se cumplió de actividades desarrolladas del Plan Integral de Gestión y el 11% proyectado en mayo.</t>
  </si>
  <si>
    <t>De acuerdo al Plan Integral de Gestión de la Oficina, para el mes de octubre se ha adelantado en promedio el doce por ciento (12%), correspondiente a:
1. Auditoria Talento Humano
2. Seguimiento a Caja Menor
3. Indicadores de gestión
Asimismo se ha tenido avances en: 
1. Auditoria Almacén
2. Auditoria a Revista Artificios
3. NTC 6047
4. SUIT
5. Auditoria a Biblioteca
Por ultimo, se continua con las actividades periódicas que lleva a cabo la Oficina de Control Interno</t>
  </si>
  <si>
    <t>Considero que la implementación del plan no debe incluir la formulación del documento. La implementación es la puesta en marcha de las actividades propuestas en el plan.</t>
  </si>
  <si>
    <t>1. Tierradentro
- Se generaron las propuestas de diseño industrial y gráfico para el dispositivo museográfico de la Línea del tiempo en Tierradentro.
- Se recibieron y se enviaron al parque las fichas técnicas y fotografías solicitadas para el Museo Etnográfico.
Evidencias: 
- Esquema elementos Tierradentro
- Evidencia de recepcióńn fichas y fotografías 
- Planos generales dispositivo 
- Diagramacióńn fichas línea del tiempo 
2. Macizo colombiano: San Agustín, Alto de los Ídolos y Piedras
- En el marco del evento de Día de las velitas se implementaron las actividades de los dispositivos del Triciclo interactivo y el morral explotario.
- Se realizaron adecuaciones al cajón de insectos del dispositivo del Triciclo interactivo
Evidencias: 
- Fotografías de la actividad
- Fotografías de la intervención al cajón del triciclo
3. Santa Marta 
- Se realizó la actualización del diseño del Mapa del Gran Caribe del siglo XVI insertando nuevos elementos ilustrados y el diseño de tarjetas como complemento a didáctica de la cartografía
Evidencias: 
- MAPA ENCUENTRO SIGLO XVII 
- TARJETAS MAPA ENCUENTRO SIGLO XVII
5. Sede Bogotá
- Se realizó el montaje de la exposición "Gentes del Putumayo narran. Travesías, intercambios y reivindicaciones" en la sede nueva del ICANH en Bogotá
Evidencias: 
- Fotografías de la planeación, montaje y visitas a la exposición
6. Tumaco
- Se adelantó la consolidación de la información de los diferentes procesos en Tumaco en un documento cartográfico
Evidencias: 
- Matriz elementos de la cartografía
7. Lindosa
- Se realizó una propuesta de diseño de mobiliario y distribución espacial para la exposición La Vorágine en San José del Guaviare.
-Se entregaron los objetos etnográficos (Curiara y artesanías) que serán utilizados en la exposición.
Evidencias: 
- Planos generales muebles 
- Actas de entrega de los elementos etnográficos</t>
  </si>
  <si>
    <t>1. Se realizó un compendio de manuales de montaje de exposiciones y de conservación preventiva para la redacción del componente de conservación y museografía del documento.
Evidencias:
- Carpeta con documentos</t>
  </si>
  <si>
    <t>Se hizo una propuesta de documento de lineamientos para prestamos interinstitucionales, comodatos y avalúos de piezas de la colección de etnográfica, basada en propuesta de política de manejo de la colección del 2015, y el manual de avalúo de BIC del Ministerio de Cultura de 2024
Evidencias:
Copia de documento</t>
  </si>
  <si>
    <t>Actividades de registro, preparación, mantenimiento, restauración y conservación de la reserva visible de la colección etnográfica: 
- Se realizo limpieza con bayetilla y alcohol de cada uno de los estantes del mueble XV. Limpieza con alcohol de las piezas presentes en estos estantes. 
-Se hizo la limpieza con alcohol de las piezas con plumas que presentaban manchas blancas asociadas a ataque biológico.  
-Se realizaron intervenciones menores en dos objetos.
-Se hizo acompañamiento en las visitas de practicantes en la reserva.
-Se hizo acompañamiento a la visita de una investigadora del Brasil.
-Se hizo alistamiento y acta de entrega del los objetos que acompañan el triciclo en el tercer piso del Museo Nacional. 
-Alistamiento de objetos para toma de fotografías piezas en diálogo.  
-Se recibió una pieza que se encontraba en préstamo en el museo colonial.
-Se adelanto el oficio que se enviara para la gestión del préstamo solicitado por el IFEA.
-Se continuo el inventario y actualización de estado de conservación de las piezas presentes en el mueble II, para un total de 61 piezas.
Actividades de acompañamiento al programa de “Conversaciones en reserva""
- Se envió una video invitación a profesores y directivos de las carreras de Antropología de las Universidades Andes, Nacional, Javeriana para visitar la reserva Visible
- Se acompaño la visita de personal del Museo Nacional dentro del ciclo de formación educativa.
Contextualización y nuevas lecturas de las piezas etnográficas:
- Se produjo una pieza audiovisual de contextualización de la pieza Corona de garras de Jaguar Sikuani
Evidencias
01. Listado de Participantes conversaciones en Reserva 14 de junio.
02. Copia correo de invitación
03. Link de video Piezas en Contexto: Corona Sikuani
04. informe de actividades</t>
  </si>
  <si>
    <t>Caminos del agua
- Se avanzó en el ensamblaje de El mapa de la memoria de los ríos, creado por mujeres tejedoras gunadule, como parte de la exposición Caminos de Agua. 
-Se realizaron ajustes al guion curatorial y al catálogo mediante reuniones con el equipo del Museo Nacional, incluyendo articulaciones con el Ministerio de Cultura y el Comité Editorial.
- Se apoyó el diseño museográfico con reuniones participativas para definir aspectos clave y se produjeron contenidos audiovisuales con un enfoque narrativo y visual coherente. Además, se desarrollaron textos colaborativos para el catálogo, abordando temas como museología comunitaria, procesos participativos y el canal interoceánico en el Darién.
- En cuanto a la animación 2D sobre la historia emberá del Árbol Jenené, se elaboró el cronograma, el guion y se trabajó en colaboración con especialistas como Juan Camilo Fonnegra y Soreidy Niaza, integrando elementos culturales emberá.
- Se propusieron guiones para la introducción de la exposición y los ejes narrativos La Justicia del Agua y contenidos sobre la comunidad gunadule. También se coordinó la investigación sobre el viaje de cuatro representantes Guna a Bogotá en 1870-71, incorporando perspectivas documentales y orales guna.
Evidencias
5.1 Registro fotográfico del ensamblaje El mapa de la memoria de los ríos
5.2 Registro de reuniones de seguimiento Caminos de agua
5.3 Registro de reuniones de museografía Caminos de agua
5.4 Sistematización de contenidos audiovisuales.
5.5.1 Textos del Catálogo sobre museología comunitaria.
5.5.2 Textos del Catálogo sobre los procesos participativos en el Parque.
5.5.3 Texto del Catálogo sobre los Intentos frustrados de hacer un canal interoceánico en el Darién
5.6 Cronograma y presupuesto Árbol Jenené
5.7 Escaleta animación árbol Jenené
5.8 Registro de reuniones con equipo de animación.
5.9 Guion Introducción Caminos de agua.
5.10 Guion Cierre Caminos de agua.
5.11 Guion El mapa de la memoria de los ríos Caminos de agua.
5.12 Avance Guión Novela Gráfica: De Tulenega a Bogotá y retorno.</t>
  </si>
  <si>
    <t>Se realizó un informe integral del plan estratégico de comunicaciones, donde se reafirman las actividades que desarrolla el equipo de comunicaciones.
Durante este mes el avance de la estrategia de divulgación contó con la realización de 341 acciones desarrolladas.</t>
  </si>
  <si>
    <t>Se hace la entrega del Plan estratégico comunicaciones para los parques Arqueológicos del ICANH
Se entrega el cronograma de la APP para parques arqueológicos
Acorde con lo anterior, el equipo de comunicaciones avanzó en el desarrollo de la aplicación de experiencias en realidad aumentada
Durante este mes el avance de la estrategia de divulgación contó con la realización de 558 acciones.</t>
  </si>
  <si>
    <t>1. Convocatoria en tiempo de Galeones
Durante el mes de diciembre se recibieron y revisaron los documentos necesarios para tramitar el pago del reconocimiento económico de los jurados que evaluaron las propuestas habilitadas de la convocatoria Premios de Apropiación En tiempos de galeones; y se realizó la gestión ante el Área Financiera.
Durante el periodo reportado, se gestionó el desembolso de los ganadores de la convocatoria "Premios de Apropiación En tiempos de galeones: relatos críticos para imaginar el Caribe".
2. Estímulos ICANH 2024
Se realizó el proceso de recepción y organización documental de los productos finales de los ganadores de la convocatoria Estímulos ICANH 2024.
Se realizó la gestión para el segundo desembolso de ganadores de becas de la convocatoria Estímulos ICANH 2024.
Se proyectaron los certificados de ganadores 2024 como evidencia de la culminación satisfactoria el proyecto y proceso de Estímulos 2024.
3. Procedimiento
Junto a la Oficina Asesora de Planeación se concluyó la actualización del procedimiento de Estímulos y la elaboración del Procedimiento de Jurados, que fueron publicados el 19 de diciembre en Intranet
4. Plataforma
Se realizaron reuniones con el proveedor que se encuentra realizando la Plataforma de Estímulos, para revisar el funcionamiento del módulo de evaluación, y en la forma de agrupar las convocatorias y programas ofertados. 
Se proyectaron modelos de documentos que la plataforma generará como el comprobante de la inscripción tanto de participantes a convocatorias como al banco de jurados.
Se realizaron pruebas en la plataforma para verificar su funcionamiento.</t>
  </si>
  <si>
    <t>En el mes de diciembre se realizó la recepción y verificación de los productos finales de los ganadores de las convocatorias del ICANH presentadas en el Portafolio del Programa Nacional de Estímulos. Se gestionaron</t>
  </si>
  <si>
    <t>01 Se actualizaron las carteleras físicas de la casa administrativa y misional 
Acción formulada: Actualizar la información institucional en las sedes del ICANH de acuerdo a la política de transparencia para público interno y externo.
Evidencias: 01 Carteleras abril
02 Se realizó gestión diaria de módulo PQRS y se asignan las peticiones de la ciudadanía a las áreas encargadas.
Acción formulada: Gestionar el módulo PQRS en la sede electrónica de la entidad, canal disponible para que la ciudadanía realice solicitudes a la entidad.
Evidencias: 02 Matriz de gestión y seguimiento del módulo PQRS-WEB_abril
03 Se ajustó la propuesta de metodología de laboratorios de simplicidad de acuerdo a lo estipulado en los lineamientos de la Política de servicio al ciudadano.
Acción formulada: Implementar en el ICANH la estrategia de lenguaje claro
Evidencia: 03 Presentación Laboratorios de simplicidad ajustada y 03 Propuesta borrador metodología laboratorios de simplicidad ajustada</t>
  </si>
  <si>
    <t>01 Se actualizaron las carteleras físicas de la casa administrativa y misional 
Acción formulada: Actualizar la información institucional en las sedes del ICANH de acuerdo a la política de transparencia para público interno y externo.
Evidencias: 01 Carteleras junio
02 Se realizó gestión diaria de módulo PQRS y se asignan las peticiones de la ciudadanía a las áreas encargadas.
Acción formulada: Gestionar el módulo PQRS en la sede electrónica de la entidad, canal disponible para que la ciudadanía realice solicitudes a la entidad.
Evidencias: 02 Matriz de gestión y seguimiento del módulo PQRS-WEB_julio
03 Revisión y actualización de botón de atención y servicios a la ciudadanía en la sede electrónica con el seguimiento de la Matriz de Transparencia y Acceso a la Información Pública ITA.
Acción formulada: Gestión y actualización de canales virtuales
Evidencias: Matriz ITA</t>
  </si>
  <si>
    <t>ATLAS
En el mes de octubre, se corrigieron 253 sitios de la base de datos como parte de su proceso de saneamiento, lo que contribuye a mejorar la calidad y precisión de la información registrada. Asimismo, se incorporaron 21 nuevos sitios arqueológicos identificados a través del área de hallazgos fortuitos
CERARCO 
Se adelanto el trabajo relacionado con contenidos divulgativos para la plataforma CERARCO, y del grupo de patrimonio con el avance 3 narrativas para google arts and culture. Se crearon 33 fichas asociadas a la subregión MAV y 5 asociadas a la región SIE y levantaron 3 Piezas de Cerarco en Milimetrado (A-372, A-373, A-374) y finalizaron 5 Piezas Cerarco (A-369, A-371,A-372, A-373,A-374)</t>
  </si>
  <si>
    <t>ATLAS
En el mes de noviembre, se completó la corrección de 200 sitios correspondientes al Atlas Arqueológico, fortaleciendo la precisión y la calidad de esta herramienta de referencia. Asimismo, se reportaron 12 nuevos sitios derivados de hallazgos fortuitos, los cuales fueron registrados para su posterior estudio y conservación, resaltando la importancia de la gestión activa del patrimonio arqueológico.
CERARCO
Se realizaron dos salidas de campo, una a Puerto Lleras, Meta, en done se registraron piezas arqueológicas y se hicieron talleres divulgativos. Levantar 5 Piezas de Cerarco en Milimetrado. Se realizaron 15 fichas de esta colección, y se avanzó en el registro en milimetrado y la creación de 17 fichas correspondiente a los modelos y variantes asociados a la subregión MGU, 16 fichas correspondientes a la subregión MAV. La otra salida de campo tuvo que ver con el proyecto de tenencia de las piezas kogui en esto se avanzo en la ficha y su diseño, así como en digitalización de 17 piezas de orfebrería y collares de cuentas.</t>
  </si>
  <si>
    <t>En el mes de enero se adelanto la contratación de 1 OPS para iniciar la conformación del grupo de trabajo de territorial, donde esta persona adelanta las respuestas a los municipios Jagua del Pilar y del Colegio, se atiende la solicitud de la formulación del PMA del arte rupestre de Farfaca, evaluación del PMA de Bogotá, se tienda consulta sobre el PMA de Soacha, Se actualizan textos para la publicación de la Cartilla Gestión del Patrimonio para entes territoriales y se hace convocatoria para el persona que conformara el grupo de territorial a nivel nacional</t>
  </si>
  <si>
    <t>Durante el mes de mayo de 2024 se brindó acompañamiento a 29 entes territoriales municipales para el manejo y gestión del patrimonio arqueológico; 12 entes territorial (Santa Marta, Bojacá, El Colegio, Tocancipá, Villa de Leyva, Lejanías, Mesetas, Puerto Concordia, Restrepo, Puerto Lleras, FuentedeOro) para la inclusión patrimonio arqueológico en instrumentos de planeación y ordenamiento; y 5 entes para pactos</t>
  </si>
  <si>
    <t xml:space="preserve">Durante el mes julio de 2024 se brindó acompañamiento a 25 entes territoriales, 8 personas o grupos, 5 entidades nacionales para la inclusión patrimonio arqueológico en instrumentos de planeación y ordenamiento. Se dio respuesta a todas las solicitudes radicadas en Orfeo. Y se proyectaron 6 oficios para la vinculación de la línea 1.6 del patrimonio arqueológico en las convocatorias departamentales de INC. 
Se realizaron 8 mesas de trabajo en torno a patrimonio arqueológico en IOT. Se realizó acompañamiento a la formulación e implementación de 5 Planes de Manejo Arqueológico. Se realizo un taller de medidas de manejo en CH y se revisaron 3 proyectos INC. </t>
  </si>
  <si>
    <t xml:space="preserve">Durante el mes de agosto de 2024 se brindó acompañamiento a 26 entes territoriales para la inclusión patrimonio arqueológico en instrumentos de planeación y ordenamiento. Se dio respuesta a todas las solicitudes radicadas en Orfeo. Y se proyectaron 21 oficios para la vinculación de la línea 1.6 del patrimonio arqueológico en las convocatorias departamentales de INC. 
Se realizaron 4 mesas de trabajo en torno a patrimonio arqueológico en IOT. Se realizó acompañamiento a la formulación e implementación de 5 Planes de Manejo Arqueológico. Se realizo un taller de medidas de manejo en CH. </t>
  </si>
  <si>
    <t>En el mes de octubre se brindo acompañamiento a 43 entes territoriales. Se dio respuesta a todas las solicitudes radicadas mediante proyección de oficios y correos institucionales. Se desarrollaron 5 encuentros sobre gestión y manejo del patrimonio arqueológico donde participaron 900 personas. Se realizo acompañamiento a la implementación del 4 PMA, se avanzó en el acompañamiento a la formulación del 12 PMA. Se participo el Panel de Patrimonio convocado por la ESAP.</t>
  </si>
  <si>
    <t xml:space="preserve">En el mes de noviembre se brindo acompañamiento a 39 entes territoriales. Se dio respuesta a todas las solicitudes radicadas mediante proyección de oficios y correos institucionales. Se desarrollaron 2 encuentros sobre gestión y manejo del patrimonio arqueológico donde participaron 900 personas. Se realizo acompañamiento a la implementación del 4 PMA, se avanzó en el acompañamiento a la formulación del 9 PMA. Se realizo acompañamiento a 20 instituciones. </t>
  </si>
  <si>
    <t>Apoyar procesos de conservación sobre patrimonio arqueológico nacional</t>
  </si>
  <si>
    <t xml:space="preserve">Informe Ejecutivo con evidencias
- Entrega de 2 conceptos técnicos en conservación
- Entrega de 1 documento borrador con ajustes al Procedimiento de intervención para bienes arqueológicos 
</t>
  </si>
  <si>
    <t xml:space="preserve">En el mes de enero se presenta el cronograma de actividades planeadas en materia de conservación para 2024,
se hace correcciones al procedimiento de intervención para bienes arqueológicos que en estos momentos tiene a cargo el grupo de arqueología.
Se inicia el desarrollo de los lineamientos de conservación para patrimonio arqueológico.
Se llevó a cabo el Concepto de conservación en relación a la metodología para levantamiento 3d de petroglifos _ Municipio de Yolombó.
Se llevó a cabo el concepto técnico en conservación: Retiro de líneas férreas en el costado sur en el marco del Proyecto: “CONSTRUCCIÓN PARA LA ADECUACIÓN AL SISTEMA TRANSMILENIO DE LA AVENIDA CONGRESO EUCARÍSTICO (CARRERA 68) DESDE LA CARRERA 9 HASTA LA AUTOPISTA SUR Y OBRAS COMPLEMENTARIAS EN BOGOTÁ D.C. GRUPOS 4, 5 y 6”
</t>
  </si>
  <si>
    <t>Informe Ejecutivo con evidencias
- Entrega de 1 concepto técnico en conservación
- Entrega de 4 informes de salidas a campo
- Entrega de 1 documento borrador con diseño estructural para los lineamientos para planes de conservación</t>
  </si>
  <si>
    <t>Informe Ejecutivo con evidencias
- Entrega de 1 concepto técnico en materia de conservación
- Entrega de 1 informe de comisión</t>
  </si>
  <si>
    <t>Informe Ejecutivo con evidencias
- Entrega de 1 concepto técnico en materia de conservación
- Entrega de 2 informes de comisión</t>
  </si>
  <si>
    <t>Durante el mes de abril, se envió respuesta a una solicitud sobre concepto técnico para intervención en el municipio de Sutatausa- arte rupestre. Así mismo, se efectuaron dos comisiones (área Arqueológica Protegida de La Lindosa). Se continúa avanzando en el diseño de los lineamientos para el Patrimonio arqueológico y con la discusión del Procedimiento de autorización de intervención de patrimonio arqueológico con el grupo de arqueología del ICANH e proponen medidas de conservación para sitios de arte rupestres y museos, dentro del la capacitación que se planea para el mes de mayo en Meta. Se realiza la presentación del grupo de conservación, indicando los avances de Proyecto Tumaco- Casa estrella del Mar- Escuela Taller. En apoyo al proyecto Qhapaq Ñan, Se diseña una herramienta diagnóstica para llevar a cabo el estado de conservación de las secciones del camino, que se implementarán en visita planeada para el mes de junio al sito. En el AAP La Lindosa, se hace acompañamiento por invitación de productora Francesa a video, evidenciando los avances del proceso diagnóstico que se lleva en el sitio. Se hace análisis de las condiciones climáticas dl archivo documental del ICANH-junio a diciembre 2023</t>
  </si>
  <si>
    <t>Informe ejecutivo que contiene: 
- Entrega de 1 concepto técnico en materia de conservación
- Entrega de 3 informes de comisión</t>
  </si>
  <si>
    <t xml:space="preserve">1.Conceptos técnicos : Concepto intervención arte rupestre Bojacá
2. Comisiones:
Comisión Soacha. Patricia Ramírez No. 28924 cuyo objeto fue: llevar a cabo el estado de conservación y presentar propuestas de intervención para la Pictografía denominada Varón del sol, que fue vandalizada el 6 de mayo . Patricia Ramírez Nieto
Comisión Soacha- Patricias Ramírez No. 28924. Entregar los resultados del diagnóstico efectuado ante la alteración de la pictografía del Varon del Sol. en el municipio de Soacha.
Comisión a Meta: Cindy Saldaña No. 24024. Informe de comisión
3. Lineamientos en conservación: Avances en el diseño de los lineamientos para el Patrimonio arqueológico y con la  discusión del Procedimiento de autorización de intervención de patrimonio arqueológico con el grupo de arqueología del ICANH. Se adelanta capítulo de conservación.
4. Entes territoriales- Conservación
Se termina los documentos de medidas de conservación para sitios de arte  rupestres y museos, que se darán a cada participante dentro de la capacitación que se realizó a municipios del meta. en Meta. Se adjunta documentos que se entregarán a la comunidad (cartilla) 
Tumaco: Revisión a nuevo Documento de infraestructura Escuela Taller de Tumaco propuesto por el Ministerio de la Cultura, las artes y los saberes en el mes de mayo.
Acevedo- Huila: Se entrega Acta que identifica el compromiso de llevar acabo un -Taller de capacitación en conservación en Palermo- Huila. Universidad Sur-Colombiana. 
Parques- Se hace revisión a textos Revisión textos pasaporte Parques
Textiles arqueológicos -convenio Externado-ICANH. Se continua le seguimiento al proceso de identificación de fibras. Se firma Acta de inicio con Harenthia SAS, quine hará los análisis científicos de identificación de fibras. 
Intervención cerámicas Tumaco. Convenio ICANH_ Universidad Externado. Iniciar conversación con el Externado-Facultad Estudios del Patrimonio para la intervención de 10 piezas de la colección Tumaco en tenencia del ICANH, por parte de estudiantes de la universidad Externado de Colombia.
5. Seguimiento AAP
Quapaq Ñan. Se finaliza la ficha de campo que es  una herramienta diagnóstica para llevar a cabo el estado de conservación de las secciones del Quapaq Ñan en visita próxima al sitoen el mes de julio de 2024. Se hace cuadro de perfiles para voluntariado qhapaq ñan 2024.
Lindosa: se hace seguimiento al grupo de trabajo a través de reuniones virtuales
Tequendama: seguimiento a Ruta 40. Plan de conservación- Tequendama. Revisión del informe de avance en la construcción del Plan de conservación.
Infiernito UPTC-Tunja: seguimiento a la implementación del Plan de Conservación del APP- el Infiernito con al UPTC-Tunja-Reunión virtual. 
6. Varios
Se adjunta cuadro de reuniones virtuales y presenciales mayo 2024
Se hace solicitud de concepto técnico a IDPC para tratamiento al varon del sol 
Se hace seguimiento a contrato de Cindy saldaña, para apoyo al Grupo de Conservación
Se hace seguimiento para 1 pago del contrato 367 Norma Jiménez 
</t>
  </si>
  <si>
    <t>Informe ejecutivo que contiene: 
- Entrega de 5 conceptos técnicos en materia de conservación
- Entrega de 5 informes de comisión</t>
  </si>
  <si>
    <t xml:space="preserve">Concepto técnico sobre las Actividades monitoreo al tratamiento efectuado sobre el petroglifo ubicado en el centro de control de operaciones (cco) Neira-Caldas. Julio 2024.
Planteamiento con propuestas para prácticas académicas U externado
Comisión. Patricia Ramírez No. levantamiento fotogramétrico con el empleo de estación total del sitio con arte rupestre Varón del sol
Entes territoriales- Conservación
Soacha: se programa levantamiento fotogramétrico con el empleo de estación total del sitio con arte rupestre Varón del sol.
Tumaco: Se lleva a cabo la segunda mesa de trabajo con MinCulturas para la socialización de la propuesta del Área de Exposición Arqueológica en la Escuela Taller de Tumaco.
Capacitación a realizar en municipios de Rivera y Acevedo.- Departamento del Huila. 
Avances en Manual de mantenimiento
Seguimiento AAP
Lindosa- reuniones con el equipo de trabajo
Facatativá. Borrador ficha de campo para toma de datos de estado de conservación de los abrigos rocoso del parque de Facatativá.
Qhapaq Ñan: actividades de fase de campo y avance en informe diagnostico del camino </t>
  </si>
  <si>
    <t>2 Conceptos técnicos en materia de conservación que emiten recomendaciones para su salvaguarda.
1 informe técnico de medidas de manejo en conservación para un petroglifo ubicado en el Centro de Operaciones de Pacifico Tres, en el corregimiento de Irra, municipio de Quinchìa en el departamento de Risaralda</t>
  </si>
  <si>
    <t>1. Se desarrolla una propuesta a la Corporación para el Desarrollo Sostenible del Norte y el Oriente Amazónico (CDA) - San Josédel Guaviare donde se solicita una visita técnica a los Polígonos Cerro Azul y Raudal por afectación por abejas tipo: Trigona-fuscipennis- Currunchus.
2. A través de una denuncia ciudadana, se solicita evaluar la autenticidad de una escultura que presenta rasgos formales similares a la reconocida estatutaria del macizo colombiano, específicamente perteneciente al Área Arqueológica San Agustín.
3. El grupo de Hallazgos fortuitos solicita definir las medidas de manejo y protección del petroglifo denominado “El Parto” localizado en el municipio de Albán, Cundinamarca.
4- El grupo de arqueología solicito concepto técnico en conservación para emitir medidas de manejo y protección de petroglifos ubicados en el municipio de Támesis, Antioquia.</t>
  </si>
  <si>
    <t xml:space="preserve">Documento borrador de resolución del Registro Nacional de Arqueólogos - RNA para comentarios de la ciudadanía </t>
  </si>
  <si>
    <t>Se avanzó en las actividades con el fin de obtener la primera capa para visualizar los polígonos generales y polígonos específicos de los Programas de Arqueología Preventiva Registrados. Durante el mes de mayo se revisaron 246 modelos de datos, se proyectaron 92 modelos de datos anteriores a versión 4, y se cargaron a la plataforma 236 modelos de datos de PAP.</t>
  </si>
  <si>
    <t>Durante el mes de julio, se realizaron dos mesas de trabajo entre el ICANH y UT ICANH NX PWD 2024, empresa encargada de diseñar e implementar la Ventanilla Única de Trámites (VUT), en dichas mesas de trabajo se conversó sobre las generalidades del proyecto, los trámites y solicitudes que se incluirían dentro de la VUT. Los primeros trámites que se empezarán a incluir en el diseño del aplicativo, son los relacionados con los Programas de Arqueología Preventiva (PAP).</t>
  </si>
  <si>
    <t>Durante el mes de octubre, se realizaron 10 mesas de trabajo entre el ICANH y UT ICANH NX PWD 2024, empresa encargada de diseñar e implementar la Ventanilla Única de Trámites (VUT). 
En dichas mesas de trabajo se conversó sobre las interacciones, flujo de trabajo y generación de formularios y prototipo para la VUT, relacionados con los trámites asociados a los trámites del Grupo de Arqueología: PAP, AIA, RNA, Conceptos, Laboratorio y el Motor de Búsqueda de Conceptos Técnicos para la Subdirección de Investigaciones.
Se debe señalar que la fase de análisis y diseño de la Ventanilla Única de Trámites finalizó durante este mes.</t>
  </si>
  <si>
    <t>Gestión estudios previos convenios con:
1. Diócesis de Tumaco
2. Universidad de Santander
3. Universidad del Rosario</t>
  </si>
  <si>
    <t xml:space="preserve"> 1. Proyección EP de la Fundación Muntu Bantu.
2. Proyección EP del convenio con la Universidad Central del Ecuador
3. Corrección y adelanto del EP con la AGN.</t>
  </si>
  <si>
    <t xml:space="preserve">Este mes se participó y se brindo apoyo técnico en los siguientes espacios: 
1. Convocatoria agenda cuarto comité interinstitucional para el seguimiento de la política pública de Comunicación de y para los Pueblos Indígenas.
2. Sesión de evaluación del estándar ambiental y social 8. Patrimonio Cultural, que organiza el Banco Mundial.
3. Mesa de Balance Interinstitucional del PURA- Auto 620 con la Unidad indígena del Pueblo Awá (UNIPA).
Asimismo, se entrega la base de seguimiento a espacios interinstitucionales alineada a la matriz de seguimiento de sentencias, ya que muchos de estos espacios responden también al proceso de sentencias. </t>
  </si>
  <si>
    <t>La dirección pidió realizar la inclusión de la línea sobre estudios afrocolombianos. Se retrasa el proceso.</t>
  </si>
  <si>
    <t xml:space="preserve">1. Se dio inicio a las Charlas AP, hasta el momento se han realizado 4 presentaciones:
- Estudio arqueológico de las Salinas de Cumaral y Upín, en el municipio de Restrepo, Meta.
- Reconocimiento arqueológico y Arte Rupestre del Complejo Cultural Cueva Pintada, Málaga, Santander.
- Acercamiento a las opciones técnicas en la elaboración de cerámicas tempranas en la costa caribe colombiana: Un estudio tecnológico de los sitios Puerto Hormiga y Monsú.
- Inventario y Diagnóstico del Patrimonio Arqueológico de Cota.
2. Se realizó el segundo capitulo de la Catedra de Chocó sobre “La obra de Rogerio Velásquez, El Chocó en la Independencia de Colombia”. Esta actividad se realizó el viernes 26 de julio a las 9:00 a.m. en el Centro
de documentación e investigaciones de las prácticas sonoras, orales y corporales del Pacífico colombiano. </t>
  </si>
  <si>
    <t>1. Del 13-16 de agosto se desarrollo el evento de beneficiarios de la cuenca del río del cauca en Buga.
2. Del 28-30 de agosto se desarrollo el coloquio "Guerra, Paz y Medioambiente".</t>
  </si>
  <si>
    <t xml:space="preserve">1. Se realizó el evento sobre violencia en el espacio en el marco del IV Encuentro internacional de Estudios Críticos de las Transiciones Políticas-PECT..
2. Se realizó la Charla ICANH. Palabra viva: tejidos de afectos, luchas y apuestas para la paz. 4 de octubre.
3. Ríos de Historia: Archivos y Memorias para la Reparación del Pacífico
Colombiano. </t>
  </si>
  <si>
    <t xml:space="preserve">1. Se realizó el Coloquio Ocupar, habitar, existir. Espacialidades y construcción del estado colombiano desde los márgenes
2, Se realizo el Coloquio Los indígenas de la Vorágine.
3, Coloquio Rogerio Velásquez, un pensamiento antropológico transdisciplinario. A realizarse entre los días 28 y 29 de noviembre, este coloquio pretende cerrar las actividades de 2024. Tuvo por objeto discutir sobre el pensamiento y obra del maestro chocoano Rogerio Velásquez Murillo a lo largo de su producción profesional y académica. 
4, Se inauguró el segundo eje de la exposición Violencia en el Espacio en la sala 5 Talleres del Panóptico, un espacio de co- creación en el que participan diferentes actores de organizaciones sociales, investigadores y personas del proyecto. Se profundizo en cómo el proyecto paramilitar dejó huellas en materiales, técnicas y objetos que hoy acompañan la vida cotidiana de quienes lo vivieron en sus territorios, y, además, transformó los modos en cómo estas poblaciones se relacionan con su entorno.
 </t>
  </si>
  <si>
    <t xml:space="preserve">Informe final fase de investigación
Ponencia
Cartografías social hídrica (3)
Certificación en participación en evento </t>
  </si>
  <si>
    <t>Gestión de las cartografías hídricas por Juan Felipe y Carlos Meza
Revisión bibliográfica temática</t>
  </si>
  <si>
    <t xml:space="preserve"> Participación como panelista en el panel 2 Mujeres liderazgo y gobernanza del Simposio Internacional Mujeres en biodiversidad por los territorios del agua, organizado por el Colectivo Río Cauca y las Mujeres en Biodiversidad en el marco de la COP16. (Octubre 23).
Aportes de Juana Camacho: presentación, junto con María Benítez, de los resultados cartográficos realizados sobre los principales cuerpos de agua que rodean y atraviesan el casco urbano de San Marcos (Mojana sucreña) y los posibles impactos de la construcción del muro protector en el ordenamiento territorial y la salud de la población, en el taller de intercambio de experiencias alrededor del agua: Tejidos del Agua, Conectividad Socioecosistémica organizados por el Colectivo Río Cauca y las Mujeres en Biodiversidad en el marco de la COP16. (Oct 22-24).
. Redacción de textos para la cartilla sobre la ERC y los derechos a la salud para su distribución a las comunidades de San Marcos.
. Participación en reuniones semanales con el equipo de trabajo del proyecto para revisar los avances de investigación y consulta bibliográfica sobre la Enfermedad Renal Crónica, su relación con el sistema de salud y los desarrollos sobre la ERC de origen no tradicional. 
. Participación en reuniones institucionales del proyecto estratégico Mojana para el seguimiento a las actividades relacionadas con la declaratoria del Área Arqueológica Protegida y el convenio Fondo Adaptación - Ministerio de las Culturas -ICANH.
. Participación en reuniones convocadas por el Fondo Adaptación con instituciones que trabajan en La Mojana sobre el Ordenamiento territorial alrededor del agua (Estrategia OTTA): Minagricultura, Minambiente, U. Jorge Tadeo Lozano.
. Escritura del prólogo para el libro del Semillero de Investigación en Educación Ambiental Normalista (SIEAN) de la Escuela Normal Superior del Bajo Cauca en Caucasia.</t>
  </si>
  <si>
    <t xml:space="preserve"> Finalización redacción de textos para la cartilla sobre la ERC y los derechos a la salud para su distribución a las comunidades de San Marcos.
. Elaboración de informe anual de resultados del proyecto sobre la Enfermedad Renal Crónica en San Marcos (Mojana sucreña), la posible asociación con la contaminación ambiental; las prácticas de cuidado y los itinerarios terapéuticos de los pacientes en el sistema de salud, y proyección de la siguiente y última etapa en 2025.
. Participación en el conversatorio prospectivo sobre el pasado, presente y futuro de la ecorregión La Mojana, convocado por la Corporación Ser Ciudadano, donde se presentaron algunos resultados del proyecto Agua, Salud y Justicia a productores agropecuarios y ganaderos, líderes sociales y estudiantes del semillero Agroanfibia, incluida la entrega de cartografía social sobre San Marcos y sus territorios aledaños. San Marcos, nov. 9-10.
Aportes de Juana Camacho: Realización de entrevistas con nuevos pacientes renales sobre las barreras de acceso a la atención en salud, los itinerarios terapéuticos, los costos de bolsillo y las labores de cuidado realizadas por las familias. Se informó a los pacientes sobre las rutas de solicitud de servicios mediante PQR a la Supersalud. 
. Participación en reuniones semanales con el equipo de trabajo del proyecto para revisar los avances de investigación y consulta bibliográfica sobre la Enfermedad Renal Crónica, su relación con las barreras de acceso de lxs pacientes renales, los gastos de bolsillo y las labores de cuidado involucradas.
. Participación en reuniones institucionales del proyecto estratégico Mojana para el seguimiento a las actividades relacionadas con la declaratoria del Área Arqueológica Protegida y el convenio Fondo Adaptación - Ministerio de las Culturas -ICANH.
. Participación en reuniones convocadas por el Fondo Adaptación con instituciones que trabajan en La Mojana sobre el Ordenamiento territorial alrededor del agua (Estrategia OTTA): Minagricultura, Minambiente, U. Jorge Tadeo Lozano.
. Escritura del prólogo para el libro Mojana: pobreza y aguante en un territorio anfibio, del profesor sanmarquero Henry Huertas.</t>
  </si>
  <si>
    <t>. Presentación de propuesta de Simposio para el 18 congreso Nacional de Antropología (Popayán junio 3-6, 2025), (anexo propuesta) y sitio web donde se confirman los simposios aceptados.
https://sites.google.com/unicauca.edu.co/congreso de antropologia/convocatorias/simposios-aprobados
. Presentación de resumen de la ponencia Cartografía, movilidad y justicia en patrimonios bioculturales del agua para la Conferencia de la Sociedad de Antropología Latinoamericana y del Caribe (SLACA) 2025. (anexo carta de aceptación). 
. Revisión diagramación cartilla sobre ERC y derechos a la salud.
. Revisión últimas correcciones artículo sobre mujeres indígenas, violencia sexual y acceso a la justicia.
. Asistencia a reuniones de socialización del proyecto estratégico Mojana; reuniones en el Minambiente sobre La Mojana.</t>
  </si>
  <si>
    <t>•	Se llevó a cabo una reunión en Tumaco con la Dirección de Patrimonio del Ministerio de las Culturas, las Artes y los Sabes y con la Escuela Taller para la definición de la infraestructura de la Sala de Exposición Arqueológica de la Colección Arqueológica de Tumaco. 
•	En conjunto con el Ministerio de las Culturas, las Artes y los Sabes se llevó a cabo la conferencia de María Fernanda Ugalde el 24 de junio a nivel institucional y para el Ministerio.
•	Se revisaron y consignaron en la base de datos 13 documentos relacionados con antecedentes arqueológicos. 
•	En relación con las actividades del análisis multitemporal del área del municipio de San Andrés de Tumaco y la incorporación geográfica de los sitios arqueológicos y demás sitios identificados de la zona del proyecto.
•	La profesional ha estado consolidando información sobre el Municipio de San Andrés de Tumaco de bases oficiales DANE y otros.
•	Capítulo Tumaco, Serie Palabra, Imagen y Memoria: se hace la apertura del escenario narrativo del Expediente Polo en el Archivo Central del ICANH; se organizan y registran las fuentes consultadas en el Archivo Central del ICANH. Se adjunta el archivo "PIM Tumaco 2024 junio".
•	Archivo Histórico de la Diócesis de Tumaco: Se elaboró el borrador del Diagnóstico del Archivo Histórico de Tumaco y el borrador del Concepto historiográfico. Se adjunta el documento "Carta Junio - Proyecto AHDT"</t>
  </si>
  <si>
    <t>"SUBDIRECCIÓN DE INVESTIGACIÓN Y PRODUCCIÓN CIENTÍFICA:
Serie ""Palabra, Imagen y Memoria"": Se realizó entrevista a Lorena Lemus Líder del Laboratorio de Arqueología del ICANH. Se han planificado actividades en torno a la construcción del guion técnico y el montaje y la identificación de información y casos alrededor de guaquería y colecciones como antecedentes y contexto para la formulación del proyecto. Se ha identificado información, voces y líneas argumentales significativas en el material de grabación recopilado en marzo pasado con el propósito de construir el guion para el avance del programa Palabra, Imagen y Memoria, dedicado a la Colección Polo en Tumaco. Se adjunta archivo correspondiente.
Se llevó a cabo una visita técnica a Tumaco con el fin de atender una reunión con representantes de la Alcaldía Municipal, en la cual se presentó el Proyecto Estratégico Institucional “Investigación, Gestión y Apropiación Social en torno a la Colección Arqueológica Tumaco – La Tolita” y se atendieron las preguntas correspondientes. Esta visita se hizo en conjunto con el Área de Ordenamiento Territorial del Grupo de Patrimonio de la Subdirección de Gestión del Patrimonio. Se adjunta informe de comisión.
Se trabajó en la presentación de una iniciativa para el Proyecto Estratégico Tumaco en el marco de la Comixta con Ecuador. Se adjunta envío de correo electrónico con la información.
Revisión de Antecedentes: Se organizó la documentación para una posible visita al Archivo Central del Cauca en septiembre, y se subieron a la base de datos de ""etnohistoria"" los documentos seleccionados. Se consultaron 12 textos relevantes, cuyos aportes se integraron a la matriz de datos arqueológicos. Se incluyó la ficha y la información del artículo de Diógenes Patiño (1995) Asentamiento, economía y ecología en el Pacífico prehispánico de Colombia y Ecuador en la matriz Antecedentes arqueológicos 2023 y 2024. Se seleccionaron las fichas de registro de las 47 piezas seleccionadas por la Subdirección de Gestión del Patrimonio para adelantar la clasificación tipológica, de la base de datos de la colección que se encuentra en la Casa de Encuentro Estrella de Mar en Tumaco. Se revisaron 2 textos relacionados con Antecedentes Antropológicos. Se inicia la georreferenciación de Cartografía Histórica recopilada hasta ahora por el equipo de trabajo. Se da inicio al proceso de consulta de aerofotografías en el IGAC Se da inicio al proceso de consulta de cartografía histórica en el IGAC a través de la plataforma Colombia en Mapas. Se adjunta archivo correspondiente.
Archivo Diócesis de Tumaco: se realizaron actividades sobre la revisión del borrador del diagnóstico y la redacción de otras secciones. Esto implicó la consulta de artículos como:
1. Vivas, A. &amp; Pérez, G., La información histórica en los archivos eclesiásticos: principales series documentales para la investigación, en "" Documentos de las ciencias de la información, vol. 34, (2011), 441-467.
2. Salvia, E. R. (2013). La especial atención de los archivos eclesiásticos [en línea], Anuario Argentino de Derecho Canónico, 19. Disponible en: http://bibliotecadigital.uca.edu.ar/repositorio/revistas/especial-atención-archivos-eclesiasticos.pdf
Además de un artículo relacionado con la historia institucional de Tumaco en 1709 publicado en la Revista Fronteras de la Historia.
SUBDIRECCIÓN DE GESTIÓN DEL PATRIMONIO:
La organización física de la colección durante los primeros días del mes de agosto se concentró en la adecuación del espacio del salón principal, mediante el movimiento de las cajas que contienen material arqueológico y la protección del material.
 Para dar continuidad a la asistencia técnica sobre gestión y protección del patrimonio arqueológico en Tumaco se tiene que el 27 de agosto se hará una mesa de trabajo con María Clara Enríquez como profesional del equipo de asistencia técnica y ordenamiento territorial del grupo de patrimonio y la Alcaldía de Tumaco para avanzar en el proyecto para formulación e implementación de un PMA municipal/distrital. Si bien esta actividad no corresponde directamente al proyecto de pactos se reconoce que es importante que el ente territorial reconozca y disponga su personal, instrumentos de gestión territorial, recursos de todo tipo y más para trabajar con el ICANH y lograr un relacionamiento institucional fortalecido que de soporte a todos los proyectos. 
Visita de María Clara Enríquez y Beatriz Eugenia Rincón a Tumaco el día 20 y 21 de agosto para la socialización y articulación con Alcaldía distrital de Tumaco e ICANH en torno al proyecto Investigación, Gestión y Apropiación Social en torno a la Colección Arqueológica Tumaco - La Tolita. Acta disponible en Drive, la misma fue revisada y ajustada por Beatriz.
 Durante el mes de agosto se atendió las visitas y reuniones con las siguientes instituciones y entidades: Alcaldía de Tumaco (4 funcionarios); Colegio María Montessori, grado 11 (13 estudiantes); Colegio Rafael Pombo: grado 6-1 (17 estudiantes), grado 6-2 (12 estudiantes); Fundación Casa de la memoria (28 asistentes); Universidad Nacional de Colombia (27 estudiantes).)
Durante este mes se realizaron los ajustes del documento-invitación para las visitas del público en general a la reserva arqueológica.
En reunión sostenida con el coordinador del grupo de arqueología el día 16 de agosto, se acordó avanzar en la actualización del inventario de la colección, haciendo énfasis en el componente cuantitativo.
SUBDIRECCIÓN DE APROPIACIÓN SOCIAL Y RELACIONAMIENTO CON EL CIUDADANO: 
Se realizó la primera mesa intercultural de Tumaco con el objetivo de crear co-curaduría con la comunidad para el desarrollo de dispositivos expositivos e interactivos. A partir de esa mesa, quedó como resultado un video del primer encuentro y una bitácora del proceso. La metodología implementada en esta mesa fue el desarrollo de una cartografía personal y una línea de tiempo con el propósito de crear una memoria del territorio desde el tiempo y el espacio. "</t>
  </si>
  <si>
    <t xml:space="preserve">Para el reporte de este mes no se incluyó la información de la Subdirección de Apropiación Social.
SUBDIRECCIÓN DE INVESTIGACIÓN Y PRODUCCIÓN CIENTÍFICA:
Archivo Diócesis de Tumaco:
1. Se adelantó el documento final del diagnóstico de los Archivos de la Diócesis de Tumaco. 
Revisión de Antecedentes:
1. Se entregó la primera versión final del documento con la recopilación de antecedentes arqueológicos, etnohistóricos y algunos antropológicos.
 SUBDIRECCIÓN DE GESTIÓN DEL PATRIMONIO:
Heimar Cortés entregó el informe final del diagnóstico del estado de la colección arqueológica, desde lo solicitado por el Laboratorio de Arqueología. </t>
  </si>
  <si>
    <t>Working Paper - Seminario Internacional sobre Despojo y acaparamiento de tierras Land Deals Politics Iniciative-LDPI, Universidad de la Andes 
Artículo académico - Aproximaciones a la propiedad colectiva en el régimen agrario putumayense (tras el acuerdo de paz)
Ponencia Congreso Académico</t>
  </si>
  <si>
    <t xml:space="preserve">Ponencia elaborada para ser presentada en el Congreso de ALA en la ciudad de Rosario (Argentina). XIV Reunión de Antropología del Mercosur
Simposio Especial 7 - Territorios Patrimoniais, Conhecimentos Tradicionais e Impactos do Neoextrativismo: em busca de políticas públicas multisetoriais innovadoras para Argentina, Brasil e Colombia. “Territorios indígenas como territorios patrimoniales. Políticas transicionales, ambientales y patrimoniales en la amazonia colombiana”. Margarita Chaves, Icanh, 26 páginas. No se pudo asistir por falta de financiación,
</t>
  </si>
  <si>
    <t>Trámite proceso de contratación de Andrés Camilo Beltrán.
Se inició la lectura del documento “La apropiación del pasado y presente indígenas. Conformación de
Colecciones Arqueológicas y Etnográficas del Museo Nacional (1823 – 1938) y Museo Arqueológico y
Etnográfico (1939 – 1948)” (Botero 1994) y se empezó la consignación manuscrita de la información
considerada relevante para el proyecto de investigación “Etnografía de la Colección Arqueológica del
ICANH”. Se leyeron 47 páginas de 470 páginas (aprox.).
.- Contratación Andrés Camilo Beltrán
.- Lectura de tesis de pregado de Clara Isabel Botero sobre las Colecciones del Museo Nacional</t>
  </si>
  <si>
    <t>De manera atenta, envío las actividades realizadas en el mes relacionadas con el proyecto de investigación "Colecciones de Referencia Cerámica como herramientas de investigación de la Arqueología Histórica, Fase Final", así como sus evidencias.
Se identificaron 5 documentos y se anexaron a la lista de referencias bibliográficas del proyecto Colecciones Históricas:
o  “Arqueología Histórica de Quito. El caso del Convento de Santo Domingo” (Victoria Domínguez 2021).
o  “Barrio de indios: arqueología de una parroquia urbana periférica en la ciudad colonial de Riobamba, Ecuador” (Ross Jamieson 2016).
o  “De Tomebamba a Cuenca. Arquitectura y Arqueología Colonial” (Ross Jamieson 2003)
o  “La cerámica indígena del Valle de Popayán. Un análisis comparativo entre dos épocas: de la preconquista a la colonia” (Oliver David Schneemann, 2022)
o  “Encuentros e intercambios euroasiáticos en el Pacífico”, (Pérez, Martínez y Permanyer 2015), Dossier.</t>
  </si>
  <si>
    <t>El equipo de investigación conformado por varios contratistas continuaron con la revisión, sistematización y redacción de la bibliografía, así como del borrador de la propuesta de ruta metodológica. En este mes se realizó la salida de campo hacia al Consejo Territorial Indígena de la Sierra Nevada de Santa Martha. Asimismo, se realizaron reuniones periódicas de los miembros del equipo y de adelantó el trabajo del componente ecológico y ambiental. El expediente de este proyecto tiene una alta producción documental y varios documentos borradores que pueden considerarse como productos o entregables.</t>
  </si>
  <si>
    <t>Lenguas indígenas de la Cordillera Oriental con registros lingüísticos: El caso del duit y el muzo-colima, etapa I</t>
  </si>
  <si>
    <t>Se envía el artículo  Sustrato chibcha en la lengua Duit</t>
  </si>
  <si>
    <t>En el marco de las reuniones semanales se discutieron cambios en las normas de publicación como la inclusión de resumenes en portugués y el posible aumento (descartado) del número de palabras exigido para los manuscritos
2.1. Consolidación de galeradas individuales en un único PDF del volumen 60-2 a publicarse el 01/05/2024 (162 páginas diagramadas). Envío a los autores para revisión. Consolidación de cambios y envío a Bibiana Castro (área funcional de publicaciones). Revisión de últimas dos armadas del volumen y preparación de archivos para publicación en OJS. Revisión de las pruebas de cubierta y montaje de la misma en OJS.
2.2. Preparación y envío de archivos del volumen 60-1 (publicado el 09/02/2024) a Edward Vásquez (área funcional de publicaciones ICANH), quien acaba de ser contratado en abril para realizar las marcaciones Scielo y Redalyc de la RCA. La activación de números DOI del volumen 60-1(publicado hace más de dos meses) aún no se pudo iniciar, por no estar vigente el contrato del ICANH con la empresa prestadora de ese servicio.</t>
  </si>
  <si>
    <t>1. Comunicación virtual diaria con la asistente editorial para avanzar en el cronograma de la edición de la Revista 29_II y 30-I. Precisión y resolución de algunos aspectos referentes al siguiente número.. 2.
organización de las siguientes tareas:
1. Siguiente audio para las redes 
2 Asistencia al Congreso de Historia para presentar la Revista Fronteras de la Historia y comentar sobre el logro de en Scopus Q1
5. Selección de pares evaluadores externos según estándares internacionales para los
siguientes artículos llegados para el dossier sobre fiestas virreinales y para la sección
general de la Revista. Se solicitaron evaluaciones a: María Luisa Domínguez-Guerrero, Paulo Augusto Castagno, Gabriel Cid, Carlos Piazzini, Nicolás Loaiza, Carlos Guillermo Páramo Bonilla, James Torres, Víctor Condori</t>
  </si>
  <si>
    <t>Proyecto de gestión Institucional Cátedra Chocó 2024</t>
  </si>
  <si>
    <t>Actividades de preparación de capítulo y coloquio
se continua con la lectura de la obra de Rogerio Velásquez en instituciones educativas</t>
  </si>
  <si>
    <t>Actividades de preparación de coloquio
se continua con la lectura de la obra de Rogerio Velásquez en instituciones educativas</t>
  </si>
  <si>
    <t xml:space="preserve">La investigadora comunica la situación de salud que vivió su asistente de investigación y el trabajo que viene desarrollando en su texto para el cierre de actividades. </t>
  </si>
  <si>
    <t>Se realizan un programa con 13 presentaciones especializadas sobre la investigación arqueológica</t>
  </si>
  <si>
    <t>Se llevaron a cabo 4 conferencias del “Ciclo de Conferencia A.P. Antes del Presente: Avances de Investigación en arqueología 2024”, según programación establecida.
Se envió correo masivo al Instituto (Grupo Parques, Grupo Planta, Grupo Contratistas) invitándolos a la charla del día 1 de agosto de 2024. Se publicó en redes sociales y en la página web del Instituto.
Se envió correo masivo al Instituto (Grupo Parques, Grupo Planta, Grupo Contratistas) invitándolos a la charla del día 15 de agosto de 2024. Se publicó en redes sociales y en la página web del Instituto.
 Se envió correo masivo al Instituto (Grupo Parques, Grupo Planta, Grupo Contratistas) invitándolos a la charla del día 22 de agosto de 2024. Se publicó en redes sociales y en la página web del Instituto.
Se envió correo masivo al Instituto (Grupo Parques, Grupo Planta, Grupo Contratistas) invitándolos a la charla del día 29 de agosto de 2024. Se publicó en redes sociales y en la página web del Instituto.
Se enviaron por correo electrónico las constancias de participación de los ponentes que participaron en el Ciclo de Conferencias en el mes de julio.</t>
  </si>
  <si>
    <t>De manera atenta, informo que en el mes de octubre no se llevaron a cabo actividades relacionadas con el Ciclo de Conferencias A.P. Antes del Presente: Avances de Investigación en Arqueología, ya que el ciclo finalizó en el mes de septiembre.
Se proyectaron para firma de la Subdirección de Investigación y Producción Científica las constancias de participación a los ponentes del mes de septiembre del “Ciclo de Conferencia A.P. Antes del Presente: Avances de Investigación en Arqueología 2024”.
Se enviaron las constancias de participación a los ponentes del mes de septiembre del “Ciclo de Conferencia A.P. Antes del Presente: Avances de Investigación en Arqueología 2024”.</t>
  </si>
  <si>
    <t>Implementar las acciones previstas en el Plan Institucional de Archivos. PINAR para la vigencia 2024</t>
  </si>
  <si>
    <t>0. Generales
Triciclo Multisensorial (P.A. San Agustín y P.A. Tierradentro):
- Coordinación y acompañamiento en la toma fotográfica de los dispositivos.
- Apoyo en la solicitud de cotizaciones de transporte al territorio.
- Asistencia a reuniones con TDD y revisión del material final de los dispositivos.
- Elaboración del preguion para la mediación y uso de los triciclos.
Evidencias:
00 CARPETA TRICICLOS QUE CONTIENE: FOTOGRAFIAS DEL DISPOSITIVO, COTIZACIÓN DEL TRANSPORTE DE LOS TRICICLOS, DISEÑOS FINALES DE CONTENIDOS DE LOS TRICICLOS, ACTA DE REUNIÓN Y GUION DE MEDIACIÓN.
00 FOTOGRAFIAS SEGUIMIENTO TRICICLOS
1. Tierradentro:
- Encuentros con el Comité de Mujeres de Inzá y colectivos de Sumapaz, San Cristóbal de Bogotá.
- Creación de ficha técnica para "Tejido de la memoria y la sabiduría".
Reuniones con el colectivo Turmas para un mural sobre la hidrografía de Tierradentro.
- Reproducción de dispositivos y artes gráficos del museo.
Estudio y definición del proveedor para reproducir dispositivos del museo.
- Morrales didácticos: Producción de diseño de dispositivos, incluyendo guías, títeres, mapas y actividades arqueológicas.
Evidencias:
Bitácoras 
01 FOTOGRAFÍAS Y LISTADOS DE ASISTENCIA DE LOS ENCUENTROS
01 CORREO PIEZA FICHA DONACIÓN
01 CARPETA REPRODUCCIÓN DE DISPOSITIVOS QUE CONTIENE: ACTA DE REUNIÓN, PORTAFOLIO PROVEEDORES Y COTIZACIONES
2. San Agustín
- Laboratorios de mediación y creación con estudiantes de la Institución educativa Yanacuna.
- Recorrido de exploración botánica en el bosque de las estatuas.
- Actividades en el Encuentro Nacional de Turismo Cultural y Arqueológico.
- Adecuaciones museográficas en la sala 8.
- Renovación del Museo Casa de los Espejos en Alto de los Ídolos.
Evidencias:
02 LINK VIDEOS ACTIVIDADES DE MEDIACIÓN
02 RECORRIDO A PANELISTAS INTERNACIONALES
02 RENOVACIÓN CASA DE LOS ESPEJOS
02 RENOVACIÓN SALA 8 MUSEO L.D.G.
4. Santa María La Antigua del Darién
- Seguimiento a la publicación de la Cartilla ""Abya Yala"" y su impresión.
- Desarrollo de la página web del Parque Arqueológico.
- Actualización de contenidos de la Cartilla ""El reino de Bayano"".
- Mediación en el parque con Nancy Molinares.
- Planeación de una comisión para montar un recorrido y realizar encuentros comunitarios.
- Creación de contenidos audiovisuales para la página web.
- Colaboración con el programa pedagógico del Ministerio de Cultura.
- Actualización del guion curatorial y seguimiento de la investigación de archivo.
Evidencias:
04 CORRESPONDENCIA CON EL ÁREA DE PUBLICACIONES PARA CARTILLA ABYA YALA
04 COTIZACIÓN DE IMPRESIÓN CARTILLA ABYA YALA
04 CORRESPONDENCIA CON EL ÁREA DE PUBLICACIONES PARA ISBN DE LA CARTILLA ABYA YALA
04 DOCUMENTO DE GESTIÓN ISBN
04 CARTILLA ABYA YALA CON ÚLTIMOS COMENTARIOS
04 ACTA DE REUNIÓN NO. 12.06.24
04 ACTA DE REUNIÓN NO. 17.06.24
04 CRONOGRAMA PARA DESARROLLO WEB DE LA PÁGINA
04 CONTENIDOS DE LA CARTILLA EL REINO DE BAYANO VERSIÓN JUNIO
04 ACTA DE REUNIÓN NO. 14.07.24
04 AGENDA Y SOLICITUD DE COMISIÓN 1-12 DE JULIO
04 ACTA DE REUNIÓN NO. 14.07.24
04 TEXTOS PÁGINA WEB PARQUE SANTA MARÍA
04 ACTA DE REUNIÓN NO. 07.06.24
04 TEMAS IDENTIFICADOS PARA CADA POBLADO
04 DIGITALIZACIÓN DE DOCUMENTOS TERRITORIO GUNADULE
04 ACTA DE REUNIÓN NO. 21.06.24
04 TEXTOS INTRODUCTORIOS DE 10 POBLADOS
04 GUION CURATORIAL ""EL REINO DE BAYANO"" VERSIÓN JUNIO
04 GUION MUSEOLÓGICO ""EL REINO DE BAYANO""
5. Sede Bogotá:
La Vorágine:
- Presentación y montaje de la exposición ""La Vorágine"" en el Museo Nacional de Colombia.
- Atención a solicitudes del museo, inventario y panel informativo.
Evidencias:
05 PRESENTACIÓN ITINERANCIA
05 FOTOGRAFIAS MONTAJE
05 FOTOGRAFIAS MONTAJE TRICICLO LA VORAGINE MUSEO NACIONAL
6. Sede Tumaco: 
Sede Tumaco:
- Comisión a Tumaco para visita técnica y proyecto de divulgación.
- Desarrollo de talleres interculturales.
- Justificación de una mesa intercultural para un guion museológico.
- Reuniones para definir el colaboratorio y cápsulas informativas.
- Acompañamiento en reuniones para aspectos técnicos de Escuela - - Taller y estrategias de divulgación.
Evidencias:
06 ACTA DE COMISIÓN
06 DOCUMENTO CON LA PROPUESTA DEL LABORATORIO INTERCULTURAL
06 DOCUMENTO CON LA JUSTIFICACIÓN DE LOS LABORATORIOS INTERCULTURALES
06 ACTA DE REUNIÓN DE COLABORATORIOS
06 ACTA DE REUNIÓN Y LINEAMIENTOS DE CAPSULAS INFORMATIVAS
06 ACTAS DE REUNIÓN DE ESTRATEGIAS DE DIVULGACIÓN, BITÁCORAS Y VISITA TÉCNICA A ESCUELA TALLER</t>
  </si>
  <si>
    <t xml:space="preserve">0. Generales:
- Se han realizado seguimiento para la ejecución de los presupuestos del área de Museología de acuerdo a los planes de trabajo acordados con la coordinación y se ha compartido este seguimiento a la Subdirección de Apropiación Social y Relacionamiento con el Ciudadano.
Evidencia:
00 Ejecución del Presupuesto 
MORRALES
- Se realizaron ajustes gráficos al mapa de rompecabezas que viene trabajando el equipo de museología.
-Se realizaron ajustes gráficos a la pieza cuerda del tiempo.
Evidencias:
00 DISEÑO CUERDA DEL TIEMPO.pdf.
00 Correo Rompecabezas mapa Colombia.pdf
00 REUNIONES DE SEGUIMIENTO MORRALES
1. Tierradentro: 
- Se coordinó y se asistió a la Mesa Virtual Intercultural que se realizó el pasado 8 de agosto, con la comunidad de Tierradentro.
-Se apoyo en el seguimiento a la producción de los dispositivos del museo arqueológico.
-Se apoyo en el seguimiento del envío de la señalética.
Evidencias:
01 Carpeta con archivos de seguimiento al la producción del dispositivo y seguimiento al envio de la señalética
01 Mesa virtual Intercultural_Tierradentro.pdf
2. Macizo colombiano: San Agustín, Alto de los Ídolos y Alto de las Piedras: 
- Se coordinó la logística del montaje de la exposición Soberanía y Diseño en la Ruralidad Colombiana 1983. Exposición que hace parte del programa de Curadurías Transversales del Parque Arqueológico de San Agustín. Para esto se realizaron las solicitudes de operador logístico, se coordinaron los tiquetes y hospedaje de los talleristas y del equipo de montaje, se coordinó el transporte de la exposición así como la compra de materiales para el montaje y la apertura.
- Se realizó registro fotográfico al seguimiento de la implementación del triciclo interactivo en el Parque Arqueológico Alto de los Ídolos en Isnos y a algunos cambios que se hicieron el Museo Casa de los Espejos.
- Se realizó acompañamiento a los talleres dirigidos a las comunidades del parque Arqueológico de San Agustín y Alto de los Ídolos, dirigidos por el maestro José Ignacio Vélez.
- Se realizaron cápsulas radiofónicas para convocar a la inauguración de la exposición.
- Se realizó el seguimiento al proceso de mediación a la programación mensual.
Evidencias:
02 Fotografías del montaje de Soberanía y Diseño en la ruralidad colombiana y participación en el evento de apertura.pdf
02 Fotografías del seguimiento e implementación del triciclo interactivo en el P.A. Alto de los Ídolos..pdf
02 Taller P.A. Alto de los Ídolos.pdf
02 Taller P.A. San Agustín.pdf
02 Carpeta: Diseños Soberanía y Diseño en la Ruralidad Colombiana
02 Cronograma de Actividades Agosto.pdf
3. Santa Marta:
- Se realizó seguimiento a la agenda y a la mediación de la exposición La Sierra. Tejido de mar, Río y montaña, en la sede.
Evidencias:
03 Presentación avances plan de trabajo de la mediación
4. Santa María de la Antigua del Darién:
- Se realizó seguimiento a las actividades de mediación y al plan de trabajo
- Se supervisó la inclusión de tres canastos pesqueros en la exposición “Caminos de agua”, que serán transformados en dispositivos de audio con relatos sobre “La justicia del agua”. Se revisó el avance en el diseño gráfico de la web del Parque Arqueológico e Histórico de Santa María de la Antigua del Darién y se crearon especificaciones para plantillas de recorridos: La ciudad colonial, Abya Yala, El reino de Bayano, y Plantas y medicina tradicional del Darién. 
- Se desarrollaron los contenidos de cuatro plegables y se acompañó a una estudiante de antropología en su pasantía. Se realizaron reuniones para la investigación del archivo del Eje El Territorio y se elaboraron 11 matrices sobre poblados seleccionados. Se comenzaron a desarrollar guiones deliberativos para estos contenidos, que se socializarán con el Comité Cultural del Darién y comunidades locales. Además, se investigó sobre la escultura angolana y el bastón jaibaná emberá para contenidos de El reino de Bayano y se elaboró el guion para la ilustración del mapa del parque.
Evidencias:
04 Presentacióńn proceso de mediacion.pdf
4.1 Registro fotográfico de piezas
4.2 Registro de los avances en el diseño gráfico del recorrido Abya Yala
4.3 Especificaciones técnicas plegables Darién  
4.4.1 Contenidos Plegable La ciudad colonial
4.4.2 Contenidos Plegable Abya Yala
4.4.3 Contenidos Plegable El reino de Bayano  
4.4.4 Contenidos Plegable Plantas y medicina tradicional del Darién 
4.5 Plan de trabajo de la estudiante Laura Juliana Pedraza 
4.6 Registros de las reuniones sobre los Archivos de El territorio
4.7 Matrices de archivos Eje El Territorio del Darién
4.8 Guiones deliberativos para el Eje El Territorio del Darién 
4.9 Texto Huellas de africanía en el arte sagrado de los Emberá del Chocó
4.10 Guión Mapa del Parque arqueológico  
4.11 Ilustración Mapa del Parque arqueológico
5. Bogotá
- Se realizó el seguimiento al desmontaje y transporte del Triciclo de la Vorágine con destino hacia el Museo del río Magdalena en Honda.
Evidencias:
05 Fotografías seguimiento transporte Triciclo Vorágine.pdf
6. Tumaco: 
TUMACO:
-Se realizó la conceptualización del taller de la segunda sesión de forma detallada y se definió la metodología de trabajo y se realizaron reuniones de logística para el segundo laboratorio de Tumaco así como las solicitudes pertinentes.
- Se revisó el material recolectado en el primer taller y se realizó reunión de retroalimentación del proceso.
-A partir de la revisión del material construido en la primera mesa intercultural de Tumaco, se realiza el diseño de la bitácora del primer encuentro.
-Se realizó la revisión del video del primer encuentro y se realizó de observaciones pertinentes para el video final.
-Se realizó la revisión de los gastos del primer encuentro intercultural en Tumaco y se subió a la matriz de control de gastos.
-Se revisó los formatos diligenciados.
-Se realizó coordinación con el equipo de Tumaco para la articulación de las actividades en Tumaco.
-Se realizaron las piezas gráficas para el desarrollo del taller en Tumaco
-Se sistematizo la información recogida en la segunda mesa intercultural
- 
Evidencias:
06 Carpeta que contiene desarrollo gráfico para el trabajo de la segunda mesa
7. Lindosa - San José del Guaviare:
- Se iniciaron los procesos para el desarrollo de la exposición temporal la Vorágine.
-Se realizaron reuniones con la mediadora en territorio para identificar necesidades.
- Se realizó seguimiento a la plan de trabajo de la mediadora.
Evidencias:
07 Carpeta que contiene el tablero de referentes de la propuesta.
07 Plan de trabajo San José del Guaviare y reporte de actividades
</t>
  </si>
  <si>
    <t xml:space="preserve">0. Generales:
Se realizó el seguimiento de los presupuestos de Museología según los planes acordados, con avances compartidos con la Subdirección de Apropiación Social. El 10 de septiembre, se socializaron actividades de museología y biblioteca realizadas entre agosto y septiembre en parques arqueológicos y sedes del ICANH, presentando fotos, videos y revisando planes para definir responsabilidades.
Además, se llevaron a cabo reuniones para el seguimiento metodológico de propuestas expositivas en Tierradentro y San José del Guaviare. Para controlar las actividades de los mediadores, se crearon dos formatos: un Plan de trabajo y un Sílabo de actividades, organizando tareas en los museos y sedes del ICANH.
Evidencias:
- Archivos PDF con actas y pantallazos de las reuniones virtuales llevadas a cabo con mediadores en territorio.
- Formatos plan de trabajo y sílabo para mediadores
0.1. Morrales Exploratorios
0.1.1. Finalización de diseños y prototipos.                    Evidencias:                              0.1.1. Diseños finales.
1. Tierradentro: 
-Se realizó el seguimiento a la producción de los dispositivos del museo arqueológico, se generaron indicaciones para un correcto funcionamiento y durabilidad de las piezas.
-Se realizó la propuesta de actualización de las fichas de sala para el museo arqueológico.
Evidencias:
-Fotografías visita al taller Toquica, espacio de prueba de los dispositivos museográficos Mutoscopio, Imagen 3D y Animación.
-Archivo pdf. Propuesta actualización fichas de sala.
2. Macizo colombiano: San Agustín, Alto de los Ídolos y Alto de las Piedras: 
Evidencias:
3. Santa Marta:
3.1. Se diseñó la matriz para el guion de la cartografía del Gran Caribe, se comienza a desarrollar con los insumos documentales que se han discutido.                    3.2. Reuniones de planeación para definir temas y contenidos claves de la cartografía del Gran Caribe.    
3.3. Revisión bibliográfica y elaboración de base de datos del Gran Caribe.
Evidencias:
3.1. Matriz de contenidos cartografía del Gran Caribe                 3.2. Documento de desarrollo del proyecto.                     3.3. Bibliografía relacionada.
4. Santa María de la Antigua del Darién:
4.1 Se hizo seguimiento continuo al desarrollo de la página web, evaluando avances en diseño y aspectos técnicos, 
4.2 Se elaboraron contenidos para cuatro plegables (La ciudad colonial, Abya Yala, El reino de Bayano y Plantas y medicina tradicional del Darién), supervisando el diseño e impresión.
4.3 Se apoyó el diseño curricular de la Escuela Itinerante de Artes, con un enfoque especial en Unguía. 
4.4 Se diseñaron laboratorios de cocreación con el Comité Cultural del Darién, programados para octubre, con el objetivo de definir los contenidos de la exposición "Caminos de Agua" y socializar los archivos del Eje "El Territorio".
4.5 Se actualizaron 11 matrices de los primeros poblados del Eje "El Territorio" en la web, describiendo los archivos encontrados, organizados por temas.
4.6 Se empezaron a desarrollar guiones deliberativos basados en las 11 matrices, los cuales se socializarán con el Comité Cultural y comunidades locales para garantizar que las narrativas reflejen sus historias.
Evidencias:
4.1.1 Video navegabilidad del Home de la página Web
4.1.2 Video navegabilidad del recorrido La ciudad colonial de la página Web
4.1.3 Video navegabilidad del recorrido Abya Yala de la página Web
4.1.4 Video navegabilidad del recorrido El reino de Bayano de la página Web
4.2.1 Plegable La ciudad colonial
4.2.2 Plegable Abya Yala  
4.2.3 Plegable El reino de Bayano
4.2.4 Plegable Plantas y medicina tradicional del Darién
4.2.5 Prueba de impresión
4.3 Cronograma de actividades Escuela itinerante
4.4 Agenda de comisión octubre
4.5 Matrices de archivos Eje El Territorio del Darién
4.6 Guiones deliberativos para el Eje El Territorio del Darién 
5. Bogotá
-Se realizó las propuestas museográfica para exhibir la exposición "la vorágine" y "Pura Fibra" en la nueva sede del ICANH en Bogotá
y así activar el espacio de exposiciones.
Evidencias:
6. Tumaco: 
Se realizó la comisión a Tumaco para la segunda mesa intercultural, incluyendo reuniones para definir la metodología de trabajo y logística del segundo laboratorio. Se coordinó con el equipo local para articular las actividades, diseñando material gráfico y solicitando piezas divulgativas.
Se inició el diseño del dispositivo "línea de tiempo" y se sistematizó la información del encuentro, creando una bitácora. Además, se gestionaron cotizaciones y revisiones de gastos. Se llevaron a cabo reuniones para desarrollar el taller de líneas curatoriales, proponiendo la recopilación de la segunda mesa y un avance del Calendario de Festividades.
Evidencias:
-Bitácora sistematización del segundo encuentro mesa intercultural
-Propuesta de sistematización Calendario de Festividades.
7. Lindosa - San José del Guaviare:
-Se genero la propuesta expositiva para exposición La Vorágine.
-Propuesta de dirección de arte y tablero de referentes para los dispositivos que acompañaran la exposición.
Evidencias:
-Archivo pdf tablero de refrentes exposición la Vorágine San José del Guaviare.
-Imágenes 3d de la distribución espacial de la exposición La Vorágine.
</t>
  </si>
  <si>
    <t xml:space="preserve">Generales:
Se brindó apoyo técnico en la ejecución del contrato para piezas y dispositivos didácticos de la Subdirección de Apropiación Social, incluyendo asistencia a reuniones, organización de materiales en Drive y entrega de muestras.
Evidencias:
- PDF con pantallazos de las reuniones de revisión de publicaciones y entrega del morral como evidencia del apoyo técnico brindado a la ejecución del contrato de dispositivos didácticos
Tierradentro:
Se realizaron correcciones y pruebas de prototipado para los dispositivos del Museo Arqueológico, generando indicaciones finales tras testearlos en la reserva del ICANH. Se propuso la línea museográfica, el tablero estético y la paleta de colores. Además, se revisaron cronogramas y se identificaron momentos clave.
Evidencias:
1.1 Tablero de orientacióńn estética Tierradentro
1.2 Planos generales dispositivo Tierradentro línea del tiempo
1.3 Acta socialización final dispositivos Tierradentro
1.4 Cronograma Proyecto Muestra Tierradentro
Macizo Colombiano:
Se implementó el triciclo interactivo en San Agustín, el Alto de los Ídolos y el Alto de las Piedras, incluyendo acciones para su despliegue y uso.
Evidencias:
2.1. Registro fotográfico de la implementación del triciclo
Santa Marta:
Avances en la Cartografía del Gran Caribe para la época prehispánica y de contacto. Se revisaron fuentes, elaboró una matriz de contenidos y se avanzó en el diseño del producto.
Evidencias:
3.1. Desarrollo del producto: Cartografía del Gran Caribe. época prehispánica y contacto. Revisión de fuentes documentales y bibliográficas y reuniones de discusión y diseño.                 3.2. Elaboración de matriz de contenidos.                                       3.3. Avances de diseño de cartografía.
Santa María de la Antigua del Darién:
Se supervisaron los ajustes en la página web del parque y la reducción de la cartilla Abya Yala. Se realizó una salida de campo para talleres de cocreación y guion colaborativo, y se socializaron avances del proyecto con comunidades locales.
Evidencias:
4.1 Últimos ajustes realizados a la página Web
4.2.1 Caratula y guardas Versión final de la cartilla Abya Yala 
4.2.2 Internas Versión final de la cartilla Abya Yala
4.2.3 Caratula y contra final de la cartilla Abya Yala
4.2.4 Guardas Versión final de la cartilla Abya Yala
4.1.1 Lista de asistencia Comité Cultural del Darién 12 de octubre
4.3 Informe de desplazamiento del 11 al 18 de octubre
4.4 Registro de taller de archivo para la Página Web del Parque con el Comité Cultural del Darién
4.5 Registro de reuniones con representantes de las comunidades
Tumaco:
Se consolidaron elementos museográficos, fortaleciendo procesos interculturales con comunidades locales como el pueblo Awá. Se elaboraron informes, registros audiovisuales y se diseñaron vitrinas para la exposición.
Evidencias:
-Bitácora primera y segunda mesa intercultural.
-Informe proyecto de Tumaco
-Video segunda mesa intercultural
-videos pueblo Awá
-Recibo a satisfacción talleres
-mobiliario Tumaco
Lindosa - San José del Guaviare:
Se propusieron lineamientos estéticos, se revisaron cronogramas y se realizó una comisión en San José del Guaviare para identificar proveedores y medir espacios. Se avanzó en los diseños para la exposición y se exploró contenido adicional.
Evidencias:
7.1 Tablero de orientacióńn estética San José́ del Guaviare
7.2 Planos generales dispositivo San José́ del Guaviare
7.3 Cronograma Proyecto San José́ del Guaviare
7.4 Informe de comisióńn San José́ del Guaviare
7.5 Esquema distribucióńn San José́ del Guaviare
7.6 Estructura Guión Expositivo Muestra San José del Guaviare
</t>
  </si>
  <si>
    <t>0. Generales:
Morrales Exploratorios y triciclos
- Se ha acompañado en aspectos técnicos la ejecución del contrato de dispositivos didácticos, así como la implementación de los morrales en Cartagena y de los triciclos en San Agustín, Tierradentro e Isnos.                
Evidencias:  
- Registro fotográfico de las reuniones de seguimiento al morral
- Documentos con ajuste a los planos técnicos solicitados por el proveedor. 
- Registro fotográfico de la implementación de morrales
- Registro fotográfico de la implementación de los triciclos interactivos                             
1. Tierradentro: 
- Se elaboraron bocetos para la línea del tiempo museográfica, se actualizó y envió material bibliográfico y fotográfico al territorio, y se ajustó el cronograma de la muestra temporal. Además, se realizaron reuniones de preproducción y se atendieron solicitudes del mediador del Parque Arqueológico de Tierradentro sobre constancias de prácticas sociales de jóvenes.
Evidencias:
1.1 Tablero de orientacióńn estética Tierradentro a 30112024.
1.2 Cronograma Tierradentro a 30112024.pdf 
1.3 Fichas y fotografías Tierradentro para produccióńn a 27112024.pdf
1.4 Fichas y fotografías Tierradentro para produccióńn a 271120242.pdf
1.5 Planos generales dispositivo Tierradentro.pdf
1.6 Ilustraciones iniciales línea del tiempo Tierradentro.pdf
1.7. Constancias.pdf
2. Macizo colombiano: San Agustín, Alto de los Ídolos y Alto de las Piedras: 
- Se presentó información sobre las acciones de Museología en la socialización al público del Plan Estratégico de Conservación para el Parque Arqueológico de San Agustín y sus áreas de influencia.
- Se finalizó la renovación museográfica de Sala 8: De tumbas y entierros
Evidencias:
2.1. Presentación San Agustín
2.2. Fotografías renovación museográfica de Sala 8
3. Santa Marta:
- Se diseñó un mapa cartográfico del Gran Caribe del siglo XVI para representar gráficamente el encuentro entre europeos e indígenas en el Caribe colombiano. Incluye capas de información que muestran la diversidad cultural, la colonización temprana española y la resistencia indígena, con énfasis en Cartagena, Santa Marta, el Darién, las Antillas y el Golfo de México.
Evidencias:
- Avances en la cartografía del Gran Caribe
4. Santa María de la Antigua del Darién:
- Se realizó seguimiento al diseño y desarrollo de la página web del proyecto, asegurando su funcionalidad y estética. 
- Se diseñó la metodología para la Escuela Itinerante de Artes en Unguía, proyectando actividades para 2025 en el Parque de Santa María. 
- Se apoyó la participación del docente gunadule Edgar Ramírez en un espacio académico sobre reparaciones simbólicas. Además, se completaron los guiones para la sección El Territorio de la página web, incorporando aportes comunitarios y elementos culturales del Darién.
Evidencias:
4.1 Página Web del Parque
4.2 Metodología Escuela itinerante de Artes plásticas y visuales
4.3 Planeación proyector Parque Santa María
4.4 Registro Edgar Ramírez en la Cátedra de Historia
5. Bogotá
-Se realizó el diseño y desarrollo de especificaciones para la adecuación de la sala de exposiciones en la nueva sede del ICANH.
-Se acompañó la visita técnica a la sala de exposiciones a la nueva sede del ICANH para hacer la evaluación técnica del lugar para el proceso de cotización.
Evidencias:
5.1. Cuadro de especificaciones
5.2. Plano adecuaciones
5.3. Acta de reunión. 
6. Tumaco: 
- Se visitó el museo MUSA para revisar sus piezas en reserva y el Externado para evaluar avances e integración al guion. 
- Se trazaron lineamientos iniciales del guion y se apoyó el desarrollo de la cartografía de Tumaco con base en el trabajo avanzado en mesas interculturales y el informe de la subdirección de investigación.
Evidencias:
6.1. Fotografías visita MUSA
6.2. Fotografías visita Externado
6.3. Guion Base proyecto Tumaco
6.4. Matriz cartografía Tumaco
7. Lindosa - San José del Guaviare:
- Se realizó la actualización del cronograma de la muestra temporal.
- Se trabajo en el rediseño del mobiliario para la exposición.
- Se realizo una primera revisión del guion de la muestra temporal.
Evidencias:
7.1 Tablero de orientación estética San José del Guaviare a 30112024.pdf
7.2 Cronograma San José del Guaviare a 30112024.pdf
7.3 Planos generales muebles San José del Guaviare,pdf
7.4 Estructura Guión Expositivo Muestra San José del Guaviare.pdf</t>
  </si>
  <si>
    <t xml:space="preserve"> 
- Se realizó limpieza de estantes y piezas en la reserva etnográfica. Se acompañó a estudiantes, musicólogos, el pueblo Ika, una practicante y una investigadora. Se revisó el comodato con ICANH para piezas solicitadas por la Alianza Colombo Francesa. 
- Se ajustó la iluminación en sala 1, se desmonte y embalaje de piezas para exposición, y se acomodó una pieza en sala 7. 
- Se avanzó en la revisión de inventario y conservación de piezas en estantes XIII, pero los datos aún no se suben al sistema debido a problemas con colecciones colombianas.
Evidencias:
01. Informe de actividades en la reserva etnográfica</t>
  </si>
  <si>
    <t xml:space="preserve">Se llevan a cabo las siguientes actividades de conservación durante el mes de junio 2024:
1. Se emiten los conceptos técnicos Conceptos técnicos 
• Concepto Sitio Arqueológico Piedra Pintada en Aipe, Huila. 
• Concepto técnico en conservación: Concepto de Afectación por Actividades de la Agencia de Viajes "Colombia Oculta". Parque Nacional Natural Serranía de Chiribiquete, municipios de Caquetá y Guaviare.  
• Concepto técnico Cartilla de lineamientos técnicos para el mantenimiento y la conservación de Caminos Ancestrales y Senderos Peatonales. Instituto Nacional Invias. 
• Concepto técnico relacionado con la propuesta de manejo de los hallazgos de los pozos y/o aljibes encontrados en el Lote Coral 7 del Proyecto Urbanístico Serena del Mar en la ciudad de Cartagena D.T. y C., municipio de Bolívar. Proyecto Urbanístico Serena del Mar, Cartagena, municipio de Bolívar.
• Concepto técnico en conservación: solicitudes de mejora estructurales y medidas de conservación en los bienes arqueológicos Museo Guayupe Fuente de Oro, Meta. 
2. Comisiones: 
• Patricia Ramírez No. 30524 . El objeto de la comisión Realizar la visita y dar recomendaciones a los profesionales del Ministerio de Cultura y del Museo Nacional para la conservación de la colección arqueológica en el futuro Museo Tumaco, ubicado en la Escuela Taller del municipio de Tumaco, en el departamento de Nariño
•Patricia Ramírez No. 41. Área arqueológica protegida de Nemocón. El objeto de la comisión fue llevar a cabo actividades de diagnósticos generales de los 4 sitios que componen el área arqueológica protegida de Nemocon.
• Patricia Ramírez 34624. Lindosa. Polígono Cerro Azul. El objeto de la comisión fue realizar el seguimiento a la toma de 30 muestras de laboratorio que se llevarán a cabo en los paneles rupestres de: Dantas, Panel Principal, Panel Largo y Panel Demoledores, ubicados en el área arqueológica protegida de la lindosa, polígono Cerro Azul con el fin de efectuar lo planteado en el proyecto.
• Patricia Ramírez No. 37. Parque Arqueológico de Facatativá. El objeto de la salida fue Llevar a cabo una visita técnica de seguimiento a las medidas de conservación emitidas dentro PMA del Parque Arqueológico de Facatativá.
• Cindy Saldaña No. 38. Parque Arqueológico de Facatativá. El objeto de la comisión fue Realizar una visita técnica para analizar las actividades de conservación que se han realizado en el Parque Arqueológico de la Piedras del Tunjo en Facatativá en los últimos años.
• Cindy Saldaña No. 36924. Qhapaq Ñan. El objeto de la comisión fue: Llevar a cabo la documentación del estado de conservación de 4 secciones del camino de Qhapaq Ñan ( Rumichaca, San Pedro, La Cofradía y La Paz), realizando el registro gráfico y fotográfico y ubicar los elementos tales como caminos, muros, acequias, puentes, canales, edificaciones en planos geográficos.
• Norma Jiménez No. 33224. A Soacha. El objeto de la comisión fue Participar en la primera mesa técnica de trabajo con la alcaldía de Soacha y la comunidad; donde se debatirán las diferentes propuestas presentadas para la conservación del SAR.
• Norma Jiménez No. 36824. Qhapaq Ñan. El objeto de la comisión fue Realizar actividades de mediciones de las áreas de trabajo de campo que permitan realizar la documentación de los 9 tramos o rutas del Qhapaq Ñan
4. Entes territoriales- Conservación
● Soacha: se emite una solicitud la dirección del Instituto Distrital de Patrimonio Cultural con el fin de recibir concepto técnico frente a un posible proceso de intervención de restauración del sitio con arte rupestre Varón del sol,
• Tumaco: Se entrega la versión final de la presentación en power point  de la infraestructura Escuela Taller de Tumaco propuesto por le ICANH en junio 2024.
5. Seguimiento AAP
● Facatativá. Se hace seguimiento al Área Arqueológica Protegida PAF, Municipio Facatativá.
● Quapaq Ñan. Se entrega la versión final el glosario de términos de la Ficha de Conservación y se detalla el cronograma de la comisión que tendrá como objeto la verificación del estado de conservación actual de los trayectos del qhapaq Ñan.
● Lindosa: se hace seguimiento a la toma d muestras para análisis arqueometricos en el polígono de cerro azul
● Tequendama: seguimiento a Ruta 40. Plan de conservación- Tequendama. Revisión del informe de avance (5) en la construcción del Plan de conservación.
● Seguimiento al estado de conservación del AAP-Checua-Mogua y Salina- Nemocón. Se hace seguimiento al Área Arqueológica Protegida.
6. Varios
● Se asiste a reuniones virtuales y presenciales junio 2024.
● Se hace seguimiento a contrato de Cindy saldaña, para apoyo al Grupo de Conservación
● Se hace seguimiento all contrato 367 Norma Jiménez 
</t>
  </si>
  <si>
    <t xml:space="preserve">SUBDIRECCIÓN DE INVESTIGACIÓN Y PRODUCCIÓN CIENTÍFICA:
Serie "Palabra, Imagen y Memoria": Se dio apertura a la realización de entrevistas con profesionales vinculados al ICANH en busca de las coordenadas disciplinares e institucionales desde donde se llevó a cabo el proceso administrativo respecto al coleccionismo derivado de guaquería del cual fue resultante la colección Polo, como una forma de ampliar la reflexión sobre el lugar de los objetos arqueológicos en el discurso científico y su contraste con diversos coleccionismos privados.
De esta manera, se desarrollaron dos ejes de actividad:1) Ampliación de la reflexión sobre el campo de la arqueología en contextos de guaquería y coleccionismos privados y 2) Avance en la ampliación de la producción de entrevistas del proyecto Tumaco. Se anexa documento PIM TUMACO JULIO 2024.
Se envió a la Subdirección de Investigación y Producción Científica el Estudio Previo con las actividades que incluyó la Diócesis de Tumaco para el convenio. Se adjunta correo electrónico.
Se llevó a cabo una visita técnica a Tumaco con el fin de adelantar las actividades programadas en el proyecto “Investigación, Gestión y Apropiación Social en torno a la Colección Arqueológica Tumaco - La Tolita. Proyecto de creación de un Museo Comunitario", enfocado en la metodología para su clasificación tipológica y planeación y organización de otras actividades relacionadas con el proyecto.
Se llevó a cabo la Reunión II SESIÓN COOPERACIÓN TÉCNICA - Museo Rietberg para el tema de la colección arqueológica Tumaco – La Tolita. En esta sesión se presentó el proyecto que actualmente adelanta el ICANH, en especial las actividades desarrolladas por la Subdirección de Investigación y Producción Científica y la Subdirección de Gestión del Patrimonio.
Se revisaron y consignaron en la base de datos 11 documentos relacionados con antecedentes arqueológicos y etnohistóricos. Las bases de datos se pueden consultar en los siguientes links: https://docs.google.com/spreadsheets/d/1K973d_m8MPMyymJpKZp5_hkSJP6vrx5f/edit#gid=577527819    https://docs.google.com/spreadsheets/d/1Je1Hw307_-udv2ZgIaPpHgl98f7FARvj/edit#gid=48750609   https://docs.google.com/spreadsheets/d/1LByCT3kTZC3DUw4JcOcqsW8rOom5kCU_/edit?usp=drive_link&amp;ouid=104329930496909633129&amp;rtpof=true&amp;sd=true.
Se adelantó la georeferenciación de 9 puntos arqueológicos.
Se generaron las salidas gráficas requeridas para la presentación correspondiente a la "Segunda mesa de trabajo ICANH - Museo de Rietberg Proyecto Tumaco"
Se realizó una verificación preliminar a la información que puede ser consultada a través del aplicativo “Observatorio de la Tierra y el Territorio (IGAC)”, con el fin de analizar las imágenes satelitales disponibles en el área de estudio, teniendo como objetivo el desarrollo del análisis multitemporal. A través del correo de la Subdirección se solicitaron 4 imágenes de 2023 y 2020, las cuales aún no han sido remitidas. 
Continuó la lectura del texto “La gente de los ríos Junta Patía”.
Se adjunta el documento "Relación de Actividades Julio Revisión de Antecedentes"
Archivo Diócesis de Tumaco: Se realizó la versión inicial del concepto historiográfico y la lectura de los siguientes documentos para mejorar las secciones del borrador del diagnóstico:
Guillermo Sosa, Iglesia sin Rey - El clero en la independencia neogranadina 1810-1820, Bogotá, Instituto Colombiano de Antropología e Historia, 2020.
Juan Camilo Galeano, Curas en la Diócesis de Popayán, Bogotá, Instituto Colombiano de Antropología e Historia, 2021.
Se adjunta el archivo Evidencia obligación 3 Julio Archivo Diócesis
SUBDIRECCIÓN DE GESTIÓN DEL PATRIMONIO:
Se realizó un proceso de limpieza y organización física de 224 bienes arqueológicos de la colección arqueológica de Tumaco, entre los que se encuentran vasijas, silbatos, figuras zoomorfas y antropomorfas de tipo cerámico. A su vez, se ha venido actualizando el inventario de los bienes arqueológicos, labor en la cual, se ajustaron algunas descripciones de los bienes y además, entre los que se encuentran algunos elementos que fueron escogidos para procesos de restauración que hará más adelante el Grupo de Patrimonio del Instituto.
Se avanzó en la redacción de la invitación para las visitas del público en general a la reserva arqueológica; además, se sigue a la espera de la revisión de la invitación a las instituciones educativas del Distrito Especial de Tumaco, junto a las piezas digitales por parte de los Coordinadores de Arqueología y Subdirección de apropiación social.
Se adjunta documento Reporte de actividades julio 2024.
SUBDIRECCIÓN DE APROPIACIÓN SOCIAL Y RELACIONAMIENTO CON EL CIUDADANO: 
Las actividades realizadas este mes por la Subdirección de Apropiación Social y Relacionamiento con el Ciudadano, se basaron en las actividades que adelantó el contratista Moisés Montaño, mediador de esta Subdirección en Tumaco. Estas consistieron en visitas a Instituciones educativas de Tumaco, a Juntas de Acción Comunal, a Fundaciones y Colaboratorio para realización del taller de la mesa intercultural. Se adjunta el documento Informe del mes de julio - Moisés Montaño.
</t>
  </si>
  <si>
    <t>SUBDIRECCIÓN DE INVESTIGACIÓN Y PRODUCCIÓN CIENTÍFICA:
Serie "Palabra, Imagen y Memoria": se adelantaron actividades preliminares al montaje, relacionadas con la construcción del pre-guion técnico (descripción de tres entrevistas, proyección temática de conexiones visuales y enlaces testimoniales, y análisis argumental) y la edición de un primer grupo de apoyos visuales. Se realizó un primer acercamiento al análisis argumental. Se adjunta archivo correspondiente (PIM Septiembre 2024).
Se llevó a cabo una visita técnica a Tumaco con el fin de adelantar las actividades del Proyecto Estratégico Institucional “Investigación, Gestión y Apropiación Social en torno a la Colección Arqueológica Tumaco – La Tolita” relacionadas con metodología para clasificación tipológica. Se adjunta informe de comisión.
Revisión de Antecedentes: se preparó y presentó un informe parcial preliminar con los resultados de la revisión de antecedentes en arqueología, etnohistoria y antropología. Se adjunta el informe parcial entregado por el equipo de trabajo. 
Archivo Diócesis de Tumaco: Se realizaron reuniones sobre: medidas y modelos de carpetas de conservación para los documentos del archivo de la Diócesis, articulación de los procesos archivísticos e históricos entre los miembros del equipo de trabajo y el Área de Gestión Documental del Instituto, los rótulos que deben llevar las carpetas donde se almacenen los documentos de archivo de la Diócesis, se participó en una charla relacionada con la temática en la Universidad del Rosario. 
  Se llevaron a cabo las siguientes actividades: propuesta de la tabla de series documentales del archivo de la Diócesis, lectura de artículos y documentación sobre carpetas de conservación y selección de imágenes para instructivo. Además se revisó bibliografía relacionada con las series documentales de archivos eclesiásticos, investigación histórica y conservación documental.
Se adjuntan las evidencias.
SUBDIRECCIÓN DE GESTIÓN DEL PATRIMONIO:
Se llevó a cabo la organización física de la colección mediante la limpieza básica de los elementos arqueológicos que se encuentran en los estantes que se siguen inventariando.
También se avanzó en la actualización del inventario del Salón 1 así: Estante 24, bandejas: A, B,C (66 elementos); Estante 5, bandejas A, B, C, D, E (32 elementos); Estante 6, bandejas A, B, C, D (17 elementos); Estante 7, bandejas A,B, C, D, E, F y 3 cajas de nivel superior (156 elementos); Estante 8 bandejas A, B,C ,D ,E ,F y 3 cajas de nivel superior (192 elementos); Estante 9 bandejas A, B, C, D y elemento óseo en parte superior (43 elementos); Piso TUN-0954 (1 elemento). Corredor, así: Estante 27, bandejas: A, B, C, D, E (92 elementos); Estante 28, bandejas A, B, C, D, F, G H, I, J (528 elementos) Hasta el momento se advierte la existencia de gran parte de los elementos y piezas registradas (con fotografía), salvo la reubicación de algunos elementos y piezas que deben ser corroborados en los otros espacios de la reserva y durante este mes se finalizaron y enviaron las invitaciones para realizar visitas a la reserva arqueológica, tanto para público en general como a instituciones educativas. 
La invitación a instituciones educativas del D.E de Tumaco se hizo a instituciones ubicadas en zona rural como urbana. La invitación se realizó a través de correo masivo a un total de 94 instituciones; cabe resaltar que dentro de los correos electrónicos se identificaron correos institucionales y correos personales de los representantes de cada Institución.
SUBDIRECCIÓN DE APROPIACIÓN SOCIAL Y RELACIONAMIENTO CON EL CIUDADANO: 
Durante la jornada del 6 y 7 de septiembre de 2024 desarrollamos en la casa de encuentros Estrella de Mar, la segunda mesa intercultural: “ECOSISTEMAS Y PRÁCTICAS CULTURALES EN EL PACÍFICO NARIÑENSE”. A lo largo de la jornada, trabajamos con 35 personas vinculadas a diferentes gestores, estudiantes, entidades, profesores, entre otros, en función de pensar, entender y construir narraciones sobre el extenso y diverso territorio de Tumaco. La conversación giró alrededor de la reflexión sobre las diferentes prácticas culturales y formas como los tumaqueños se relacionan individual y colectivamente con el mar, el mangle, el bosque, el río, y cómo estas prácticas se han transformado, para bien o para mal, a través del tiempo. ¿Cómo se ven esas prácticas en el tiempo? ¿Hay beneficios con las afectaciones? ¿Hay afectaciones sin beneficios?. Como resultado de esta mesa, se definieron 5 ejes temáticos, los cuales serán trabajados dado que orientarán el guion museográfico: 
Plantas medicinales
Mujeres y hombres piangueras.
Relación de plantas y árboles en los ecosistemas
Listado de fauna (aves y peces)
Historia de los festejos</t>
  </si>
  <si>
    <t>SUBDIRECCIÓN DE INVESTIGACIÓN Y PRODUCCIÓN CIENTÍFICA:
Serie "Palabra, Imagen y Memoria": no se adelantaron actividades relacionadas con el Capítulo Tumaco, ya que se avanzó en otros capítulos de la serie.
Revisión de Antecedentes: se realizó la búsqueda de fuentes histórico-arqueológicas, fuentes de archivo, fuentes de arqueología enfocado específicamente en el área Tumaco-La Tolita, bibliografía del sur del departamento de Nariño y sistematización de la base de datos. De igual manera, se la visita a la reserva del Museo Arqueológico Casa del Marqués de San Jorge MUSA para observar las piezas Tumaco – La Tolita que se encuentran en la reserva del MUSA y tomar algunas fotografías, para observar las condiciones de almacenamiento de la colección en reserva y contar con información técnica relevante sobre los bienes arqueológicos registrados, para la ampliación de los antecedentes arqueológicos de la colección del ICANH. Se inició la revisión del texto "Ordenamiento territorial en comunidades negras del Pacífico colombiano : Olaya Herrera, Nariño. 1995. Jorge Ignacio del Valle Arango. Artículo. Se realizó la georreferenciación de los sitios que conforman el denominado Triángulo Histórico y Sociodemográfico (Rodríguez, 2002), conformado por los municipios de Tumaco, Santa Bárbara (Iscuandé) y Barbacoas, mencionados en el documento de Poblamientos y se generó la respectiva salida gráfica. Se realizó georreferenciación de los ríos mencionados en el capítulo 8 del Informe Parcial del Proyecto Tumaco (ríos Mejicano, Mira, Patía, Guelmambí, Satinga y Sanquianga). De igual manera, se generó la respectiva salida gráfica. Se continua con el proceso de georreferenciación de fotografías aéreas de los municipios de El Charco y Timbiquí. Se realizó la actualización de la GOB. del Proyecto Tumaco La Tolita con la información generada durante el período. Se adelanta la generación del documento que describe la metodología de trabajo adelantado para el proceso de análisis multitemporal en la zona de estudio del Proyecto Tumaco - La Tolita.
Archivo Diócesis de Tumaco: Se realiza la entrega completa del segundo grupo de contenedores listos para el armado y con el rotulado de identificación adherido en cada una de ellas, para realizar el almacenamiento del archivo de la diócesis de Tumaco, se rotula y se toman algunas fotografías del proceso.
Participación en la jornada de trabajo interna para la proyección de la sede del Instituto en Tumaco.
SUBDIRECCIÓN DE GESTIÓN DEL PATRIMONIO:
Se llevó a cabo la organización física de la colección mediante la limpieza básica de los elementos arqueológicos que se encuentran en los estantes que se siguen inventariando.
Durante el mes de noviembre se avanzó en la actualización del inventario de los estantes ubicados en el salón principal, así: Estante 31, bandejas: A, B, C, D , E (109 elementos); Estante 33, bandejas A, B, C, D, E, F,G, H (413 elementos); Estante 35 , bandejas, A, B, C, (197 elementos); Estante 23, bandejas A, B, C, D, E, (54 elementos); Estante 22, bandejas A, B,C, D (106 elementos); Estante 21, bandejas A, B, C, D (58 elementos); Estante 20, bandejas A, B, C (24 elementos); Estante 19, bandejas A,B,C (14 elementos); Estante A,B,C,D y nivel superior (200 elementos); Estante 17, bandejas A,B,C,D,E y nivel superior (328 Elementos); Estante 16, bandejas A,B,C,D,E y nivel superior (190 elementos); Estante 15 bandejas A,B,C,D,E y nivel superior (163 elementos); Estante 15, bandejas A,B,C,D,E y nivel superior (163 elementos); Estante 26, bandejas A,B,C,D,E y nivel superior (237 elementos); Estante 25, bandejas A,B,C,D y nivel superior (122 elementos); Estante 34, bandejas A,B,C,D,E (271 elementos); Estante 32, bandejas A,B,C,D,E,F,G,H,I (383 elementos) Piso, corredor TUN-1110A;1110B (1 elemento). Hasta el momento se advierte la existencia de la gran mayoría elementos y piezas registradas (con fotografía), salvo la reubicación de algunos elementos y algunas piezas que deben ser corroboradas en los otros espacios de la reserva.
El día 15 de noviembre se asistió a la invitación que realizó la Policía Nacional para la clausura del servicio social de 80hrs del Instituto Técnico Popular de La Costa, dentro del marco de Colegios Amigos del Turismo y la iniciativa Guardianes del turismo y Patrimonio Cultural, programa de formación en el cual, la reserva arqueológica Tumaco-ICANH recibió distintos grupos de estudiantes a quienes se impartió nociones básicas acerca del patrimonio arqueológico de los colombianos, su importancia, valoración y el marco de protección.
Durante el mes de noviembre se atendieron las visitas y reuniones con las siguientes Instituciones Educativas: ITPC (10 personas); Colegio Nueva Florida, sede El Morrito (14 personas). De la misma manera se atendió las visitas de turistas que deseaban conocer la reserva arqueológica.
El 1 de noviembre participamos en la jornada de trabajo programada por la dirección del ICANH para pensar la proyección de la sede del Instituto en el Pacifico Sur de Colombia y el papel de la Reserva Arqueológica Tumaco en dicho proceso.
SUBDIRECCIÓN DE APROPIACIÓN SOCIAL Y RELACIONAMIENTO CON EL CIUDADANO: 
Se realizó una comisión como equipo del Instituto Colombiano de Antropología e Historia (ICANH) en donde se conoció, evaluó y proyectaron procesos con base al 2024 para el 2025;
Se llevaron a cabo actividades realizadas por el mediador de la colección en Tumaco.
Y la producción del capítulo de Tumaco de la serie de televisión pública "Diarios del Agua". El capítulo está en postproducción.</t>
  </si>
  <si>
    <t xml:space="preserve">Informe final de fase de investigación                     </t>
  </si>
  <si>
    <t xml:space="preserve"> Visita técnica de Andrés Camilo Beltrán a la Colección de los Parques Arqueológicos Alto de los Ídolos y Alto de Las Piedras.
- Presentación de resultados parciales del proyecto “Etnografía de la Colección Arqueológica del ICANH” en el marco del evento de las “Retomando las Mingas” el día 26 de junio en el auditorio Paul Rivet del Icanh.
- Se identificaron los siguientes documentos para el marco teórico y conceptual del proyecto Etnografía de la Colección Arqueológica del ICANH y se anexaron a la lista de referencias bibliográficas:
- “La dimensión desconocida de las colecciones. ¿Qué preservamos cuando conservamos?” (Mariela González Casanova 2021).
- “Creación de la colección arqueológica del Museo Provincial de Lugo” (Aurelia Balseiro García 2017).
- “Las colecciones arqueológicas del Museo de Jaén. Ayer y hoy” (Francisca Hornos Mata).
- “Reflexiones sobre la agencia de los objetos. Una Aproximación Desde Las Colecciones del Instituto de Arqueología y Museo” (Agustina Ponce y Maia Rodríguez 2022).|    +
- Se avanzó con las actividades realizadas por el contratista Andrés Camilo Beltrán. Se adjunta informe del mes de junio.</t>
  </si>
  <si>
    <t xml:space="preserve">Informe parcial de fase de investigación
Informe final de la fase de investigación      </t>
  </si>
  <si>
    <t xml:space="preserve">Documento de trabajo      </t>
  </si>
  <si>
    <t>Duramte el mes se adelantó la actualización de inventarios por funcionarios retirados a través del aplicativo como activos por responsable, a través del aplicativo NovaSoft</t>
  </si>
  <si>
    <t>Para el mes de septiembre, aunque se tenían programados con el equipo de Almacén la actrualización de 3 inventarios, sólo se lograron completar 2 de ellos: TUMACO Y SANTA MARÍA LA ANTIGUA. Acciones que requirieron desplazamientos y trámites de comisiones para la construcción de los inventarios en las regiones. Adicionalmente se reporta como complemento a los inventarios entregados en Agosto: el inventario de la casa nueva dispuesta para fines administrativos en el ICANH.
Queda pendiente para el mes de Noviembre el inventario de la Bodega Boyacá Real.</t>
  </si>
  <si>
    <t>"Certificado de Inventarios y Activos
Aplicativo Novasoft"
Idolos, Piedras y San Agstín
San José del Guaviare</t>
  </si>
  <si>
    <t>Para el mes de Octubre se registran retrasos en el avance de los desplazamientos y compromisos de la construcción de inventarios planeados. De los 4 inventarios propuestos, sólo se realizó la entrega del Inventario de SAN JOSÉ DEL GUAVIARE. Se espera que para el mes de Noviembre se adelanten las acciones necesarias para finiquitar los demás inventarios a cargo del grupo de Almacén.  Los demás inventarios es decir 7 más, se verificarán en los meses de noviembre y diciembre de 2024, con la posiblidad de que el parque Tierradentro por problemas de orden público se realice de manera virtual.  
Queda pendiente para el mes de Noviembre el inventario de la Bodega Boyacá Real.</t>
  </si>
  <si>
    <t>Para el mes de noviembre se registra un gran avance y adelanto en los compromisos que venían retrasados por la dificultad respecto a la programación de viajes a los territorios. 
El proceso fue abordado por todo el equipo desde el 8 de noviembre, y se espera el avance tanto de las gestiones para los viajes de comisiones y trabajo de campo, como del proceso de inventario en los parques de; Idolos, Piedras, San Agustín, Santa Marta, Teyuna. En tanto el proceso con la bodega Boyaca Real ha sufrido inconvenientes con la programación y coordinación de los tiempos del personal técnico encargado de la bodega.
Se adjunta el inventario de Tierradentro que se registra con fecha del 8 de noviembre.</t>
  </si>
  <si>
    <t>Para el 5 de diciembre y 6 de diciembre de 2024, se registra cómo el equipo del área funcional de almacén realizó y sistematizó los inventarios de los parques:Idolos, Piedras, San Agustín, Santa Marta, Teyuna; quedando pendiente unicamente La Bodega de la SAE, debido al cruce de horarios y la imposibilidad de realizar la jornada en la bodega, con un porcentaje cumplimiento del 93%, en cuanto se entregaron 13 de los 14 inventarios propuestos para la vigencia 2024.
Adicionalmente desde el área de Almacén se realiza un informe general de gestión de inventarios del ICANH adjunto, el cual evidencia el balance de toda la vigencia. 
Se adjunta carpeta comprimida con todos los soportes de los inventarios de la vigencia 2024</t>
  </si>
  <si>
    <t>Durante el mes de febrero inició la construcción de las fichas de baja de bienes, con la cual se registraron los movimientos y traslados generados durante la vigencia.  
Además inicIó la construcción del documento de Resolución por el cual se crea el comité de bajas de bienes del ICANH.</t>
  </si>
  <si>
    <t>Durante el mes de abril inició la construcción de las fichas de baja de bienes, con la cual se registraron los movimientos y/o raslados generados. Además se continuó con la elaboración y ajustes del documento de Resolución por el cual se crea el Comité de Bajas de Bienes del ICANH, junto con los profesionales de apoyo de la Secretaría General y la dirección. Se encuentra en proceso de revisión, visto bueno, aprobación por parte de las áreas involucradas y su posterior publicación.</t>
  </si>
  <si>
    <t>Durante este mes no se adelantaron acciones necesarias para el avance en el cumplimiento de esta actividad</t>
  </si>
  <si>
    <t xml:space="preserve">Desde el Área se está trabajando en la actualización del Manual, para ello, se remite los correos donde se asignó al abogado, el requirio el formato en word, el cual, fue remitido por la oficina de planeación en el mes de marzo y sobre este se está haciendo la actualización. </t>
  </si>
  <si>
    <t>Para el de septiembre el Área Funcional de Contratos eleboró la actiualización del Manual. La actualización se encuentra en revisón de la Líder del área.</t>
  </si>
  <si>
    <t>Para el mes de noviembre los documentos de Manual de Contratación identificado con el código  GC-MA-01, y el Manual de Supervisión e Interventoría identificaado con el código GC-MA-02, fueron revisados y aprobados por las oficinas responsables en el proceso de validación, y por tanto entraron formalmente al sistema integrado de planeación y gestión.</t>
  </si>
  <si>
    <t>Para el primer trimestre del año, se realiza el primer informe de la vigencia, realizando un reporte y seguimiento de alertas y acciones pendientes, a través del reporte presentado por el área de Convenios y Contratos.  Con esto se genera el compromiso y la forma específica de este informe para tener un control constante.</t>
  </si>
  <si>
    <t>Durante este periodo, el Área Funcional de Convenios y Contratos han continuado con la
implementado acciones enfocadas en optimizar los procesos y trámites poscontractual.
Inicialmente, enfrentamos la falta de consolidación de la información correspondiente a los
dos primeros trimestres, pero esta situación ha sido resuelta. Ahora, contamos con una
unificación de la información, lo que nos permite realizar un seguimiento y métricas precisas
de los avances logrados.
Se reportan las acciones tendientes a liquidar los contratos y la unificación de información y criterios en este proceso.</t>
  </si>
  <si>
    <t>Actividad finalizada en el mes de noviembre</t>
  </si>
  <si>
    <t>Para el segundo trimestre del año,  se realiza el segundo informe de gestión etapa poscontractual, de los contratos próximos a vencer competencia en su liquidación. Este informe resume las acciones realizadas y los resultados obtenidos durante este periodo. Durante el segundo trimestre, avanzamos en la gestión poscontractual con mayor agilidad.
Hemos encontrado soluciones para las problemáticas relacionadas con expedientes y gestión documental en la plataforma Orfeo. Sin embargo, aún hay procesos que debemos mejorar para lograr una gestión más efectiva.</t>
  </si>
  <si>
    <t>Para la fecha se adjunta todo el compilado de verificaciones de declaraciones de bienes y rentas de la entidad, presentandolo por parques y las sedes de Bogotá, se han llevado a cabo algunas actualizaciones por retiro que se registran y actualizan en los próximos reportes.</t>
  </si>
  <si>
    <t>Ingreso de Jeyson Alberto Rodriguez Pacheco de ingreso
Evidencia la declaración</t>
  </si>
  <si>
    <t>Durante este mes no se hizo necesario el registro de bienes y rentas de nuevos funcionarios, por lo que se cierra la actividad dando cumplimiento a los registros que por normatividad se programan principalmente a inicio de la vigencia.</t>
  </si>
  <si>
    <t>Para el mes de febrero se registraron incentivos  principalmente de día de cumpleaños y se suman las validaciones de incentivos por el Uso de Bicicleta, lo cual se registra con sus respectivos soportes.</t>
  </si>
  <si>
    <t>Se continúa el registro y desarrollo de las acciones objeto de incentivos para los trabajadores del instituto, relacionados con los temas de cumpleaños, entre otros incentivos institucionales como el Día de la Familia y otros asociados al uso de la bicicleta . Para el mes en cuestión se relacionan nuevos registros.</t>
  </si>
  <si>
    <t>Se continúa el registro y desarrollo de las acciones objeto de incentivos para los trabajadores del instituto, relacionados con los temas de cumpleaños, entre otros incentivos institucionales. Para el mes en cuestión se relacionan nuevos registros sobre estos incentivos mencionados.</t>
  </si>
  <si>
    <t>Para el mes de Octubre, se llevaron a cabo 2 actividades  relacionadas con el Plan de Bienestar, que se relacionan con un espacio para la salud mental y el desarrollo de "retos cognitivos", así como la invitación a la semana de receso la cual se desarrollo en dos jornadas el 9 y el 11 de octubre.</t>
  </si>
  <si>
    <t>Para el mes de Noviembre se reportan avances relacionados con acciones que aportan al desarrollo del Plan de Bienestar, especialmente las relacionadas con la asistencia a las dos jornadas de medición del riesgo psicosocial llevada a cabo los días 12 y 15 de noviembre, así como la jornada de taller de maquillaje artístico que se propuso desde el área y finalmente la invitación a la Rumbaterapia como una forma de mitigar el estrés laboral de los funcionarios y contratistas, llevada a cabo el 25 de noviembre</t>
  </si>
  <si>
    <t>Para el mes de diciembre en lo específico se registra el espacio dispuesto para la jornada de inducción y reinducción, así como las actividades propias del cierre de gestión, entrega de regalos para los hijos de funcionarios, así como la invitación a actividades de fin de año.
Al final de la viencia en el plan de bienestar se realizaron actividades que se encaminaron a incentivar el sentido de pertenencia y apropación institucional, como las siguientes:,a) reducción del estrés laboral a través de la rumboterapia, b) día de la familia, c) incentivos por cumpleaños, d) Cierre de gesión, e incentivo por uso de bicileta, f) carreras atléticas,g) conmemoración del servidor público entre otras, lo anerior, ha permitido que tanto funcionarios como contratistas se integren y utilicen tiempo de cuidado para ellos mismos y sus familias.</t>
  </si>
  <si>
    <t>Para el mes de julio se logró consolidar el apoyo y acompañamiento del ámbito de la gestión ambiental, la salud y seguridad en el trabajo, por lo que se realizaron dos reuniones de trabajo con el área para terminar de ajustar y construir el documento de política ambiental el cual fué enviado al área jurídica para la revisión y ajustes respectivos. Por otro lado, el documento PIGA se construirá con los insumos que se recogen del anterior referente de tema en el área de Talento Humano.</t>
  </si>
  <si>
    <t>El documento de Política Ambiental del ICANH, fue un documento construído desde el área de Talento Humano que integró los ajustes de la Oficina Asesora Jurídica, los cuales fueron trabajados y corregidos por los profesionales SST y el apoyo jurídico del área Funcional de Gestión del Talento Humano.
Se adjunta la segunda versión con los segundos comentarios de la OAJ integrados al documento y se envía nuevamente para la validación del área.</t>
  </si>
  <si>
    <t>Para el día 5 de diciembre, el abogado del área de Talento Humano realizó el envío final con las revisiones de todos los actores implicados en el desarrollo de esta política, integrando y validando las  dudas y preguntas planteadas desde la Oficina Asesora Jurídica. Se envía el documento con firmas para que sea aprobado por la Oficina Asesora de Planeación.</t>
  </si>
  <si>
    <t>Se han desarrollado acciones asociadas al manejo ambiental y de residuos que hacen parte del plan que se está construyendo, algunas  de inspección de puntos de acopio. 
También desde el componente de formación; se desarrolla la capacitación sobre el manejo y separación de residuos, que se realizó en la bodega del ICANH en Corferias.
- Consolidación del contrato de la separación de los residuos y Manejo de residuos en parques específicamente
- La consolidación de los mecanismos y herramientas para el seguimiento de los pagos de agua y de luz -  así como las medidas de teletrabajo para los casos de emergencia ante el racionamiento de agua.
- Limpieza y desinfección de pozos sépticas manejo de lodos.
- Controles de plagas y roedores - 
- Riesgo químico para efectos de control de sustancias., entre otros aspectos determinados por la consolidación de la política de gestión ambiental.</t>
  </si>
  <si>
    <t xml:space="preserve">El Plan Institucional de Gestión Ambiental (PIGA) se encuentra en proceso de validación; sin embargo, el Área Funcional de Talento Humano ha implementado acciones orientadas al control y prevención de riesgos en el Parque Arqueológico de Tierradentro, en estrecha colaboración con los trabajadores de la entidad.
Estas acciones reflejan un compromiso con la sostenibilidad ambiental y la seguridad laboral, que son pilares fundamentales del PIGA, aun cuando este no haya sido formalmente aprobado. Las medidas adoptadas por Talento Humano no solo mitigan riesgos específicos del entorno laboral, sino que también fomentan una cultura de responsabilidad ambiental entre los empleados y colaboradores.
El trabajo conjunto con los trabajadores demuestra que la implementación de prácticas preventivas y sostenibles puede iniciarse desde las áreas operativas, alineándose con los objetivos del PIGA. Esto no solo garantiza el cumplimiento anticipado de las metas ambientales, sino que también fortalece la integración de los principios de sostenibilidad en los procesos institucionales, promoviendo un ambiente de trabajo seguro, consciente y respetuoso del patrimonio natural y cultural del parque.
El seguimiento que se reporta corresponde al mes de septiembre es en relación al avance de validación del PIGA </t>
  </si>
  <si>
    <t>A pesar de solicitar reportes, presencialmente, vía correo electrónico institucional y vía whatsapp con los integrantes del equipo, a la fecha, no se realizó el envío de soportes y cierre de las acciones PAI.</t>
  </si>
  <si>
    <t>Para el mes de Noviembre, se realizó el tercer corte de recolección de residuos generados en el ICANH, esta vez en la sede de la Bodega Boyacá Real de la SAE. Pero no se cuenta con el respectivo soporte, que está a la espera de ser enviado por la Asociación de recicladores.</t>
  </si>
  <si>
    <t xml:space="preserve">Para el año 2024 el ICANH apoyó en el marco del plan de trabajo ambiental, la actividad de recolección de residuos sólidos realizada en el parque arqueológico Tierradentro, en el participaron comunidades indígenas y campesinas. 
Como resultado de la actividad se realizó la recolección de residuos sólidos identificados en los senderos del parque, esta actividad busca prevenir en el corto tiempo incendios forestales por conatos de incendios originados por la mala disposición de los residuos sólidos en el territorio. 
Para el cierre de la vigencia, con fecha de corte al 31 de diciembre, se reportan en total 3 oportunidades en donde la asociación de recicladores llegaron a las sedes en Bogotá del ICANH, con el objetivo de realizar la recolección de los residuos generados.  </t>
  </si>
  <si>
    <t>Para el mes de marzo se realizaron los seguimientos a las evaluaciones de desempeño, con un registro total de  4evaluaciones recopiladas, y una recopilación en una carpeta de archivos relacionados con la sistematización de los compromisos individuales.</t>
  </si>
  <si>
    <t>Se reporta que hubo un registro de evaluación de desempeño que no completo el proceso al cierre de la vigencia 2024. Se adjunta el soporte del proceso de evaluación asociado al funcionario Luis Francisco López.</t>
  </si>
  <si>
    <t>Para el cierre de la vigencia, se reporta la creación y actualización de los Planes de Emergencia de la entidad, incluyendo las regiones y parques arqueológicos.
Se reportan y adjuntan en total  7 planes específicos que componen el Plan de Emergencias Integrado, con la proyección para:
Casa Misional
Casa Administrativa y Edificio Nuevo
Parque Arq Alto de los Ídolos -  Isnos
Parque  Arq  Tierradentro
Parque  Arq San Agustín
Parque  Arq Santa María de la Antigua del Darién
Parque  Arq Teyuna</t>
  </si>
  <si>
    <t>AJUSTES DOCUMENTO SST</t>
  </si>
  <si>
    <t>Para el mes de Abril se trabajó sobre el documento construído y se aportaron desde el enlace de planeación aspectos esenciales en la construcción de una política de salud y seguridad en el trabajo en el marco de un Sistema Integrado de Gestión, por lo cual debe estar relacionado con las políticas ambientales y MIPG.</t>
  </si>
  <si>
    <t>Con el apoyo de la secretaría general y la asistencia técnica del nuevo referente de Talento Humano para el tema de Seguridad y salud en el trabajo, se trabajó en 3 sesiones virtuales el borrador de Documento de Resolución Política de SST construído conjuntamente, el cual fue enviado para la revisión de la Oficina Asesora Jurídica y posterior formalización con la OAP.</t>
  </si>
  <si>
    <t>A pesar de solicitar reportes, presencialmente, vía correo electrónico institucional y vía whatsapp con los integrantes del equipo, a la fecha, no se realizó el envío de soportes ni avances relacionados específicamente con el procedimiento de e Seguridad y Salud en el Trabajo actualizado y publicado. Aunque el documento y resolución de la Política de SST fue tramitada y formalizada por el área.</t>
  </si>
  <si>
    <t>Para el mes de diciembre en lo específico se registra la realización de la jornada de de inducción y reinducción, así como las actividades propias del cierre de gestión, en donde se ofertaron los cursos virtuales de la Escuela de Alto Gobierno, así como la invitación generalizada para el proceso de reinducción de toda la entidad. Se propone generar una planeación de la jornada en  los primeros meses de la próxima vigencia.</t>
  </si>
  <si>
    <t>Evidencias y seguimiento de ejecución del plan</t>
  </si>
  <si>
    <t xml:space="preserve">Reunion con las areas para Actualizacion de TRD </t>
  </si>
  <si>
    <t>Se realizo sesion con la oficina de control interno para revision de funciones y produccion documental, se actualizo la TRD de la oficina y quedaron algunos compromisos para revision en mayo</t>
  </si>
  <si>
    <t>Se realizo sesion con el grupo de investigaciones para revision de funciones y produccion documental, se actualizo la TRD del grupo y quedaron algunos compromisos para revision en mayo</t>
  </si>
  <si>
    <t xml:space="preserve">Una Tabla de retencion en borrador </t>
  </si>
  <si>
    <t xml:space="preserve">Tabla de retencion en borrador </t>
  </si>
  <si>
    <t xml:space="preserve">Se reviso y se modificó la tabla de retención del Área funcional de Relacionamiento con el Ciudano </t>
  </si>
  <si>
    <t>Para el seguimiento del mes de Octuibre esta actividad no se realizo debido a que se espera el rediseño institucional y poder dar continuidad.</t>
  </si>
  <si>
    <t xml:space="preserve">Se realizo reunion con el Ingeniero Camilo Pintor el desarrollador de ORFEO para revisar cronograma de desarollos del sistema como evidencia esta el correo enviado a la Secretaria General Sandra Montoya  </t>
  </si>
  <si>
    <t>Se presento en el comite de Gestion y Desempeño el cronograma quedara como resultado la firma por ORFEO</t>
  </si>
  <si>
    <t>Se presento actualizacion en el cronograma de desarrollo de ORFEO</t>
  </si>
  <si>
    <t>Se definio la ruta de trabajo para entrega de la firma digital en ORFEO</t>
  </si>
  <si>
    <t>Se adelantaron reunion para terminacion de firma ORFEO, sin embargo se le dio prioridad a la integracion de la Ventanilla Unica Con ORFEO</t>
  </si>
  <si>
    <t>Para el seguimiento del mes de Febrero se digitalizaron 179 solicitudes  correspondenites a 10,978 imagenes</t>
  </si>
  <si>
    <t>Para el seguimiento del mes de Marzo se digitalizaron 149 solicitudes  correspondenites a 8,439 imagenes</t>
  </si>
  <si>
    <t>Para el seguimiento del mes de Abril se digitalizaron 194 solicitudes  correspondenites a 9,458 imagenes</t>
  </si>
  <si>
    <t>Para el seguimiento del mes de Mayo se digitalizaron 69 solicitudes  correspondenites a 5,594 imagenes</t>
  </si>
  <si>
    <t>Para el seguimiento del mes de Junio se digitalizaron 143 solicitudes  correspondenites a 3,298 imagenes</t>
  </si>
  <si>
    <t>Para el seguimiento del mes de Julio se digitalizaron 213 solicitudes  correspondenites a 8,121 imagenes</t>
  </si>
  <si>
    <t>Para el seguimiento del mes de Agosto se digitalizaron 653 solicitudes  correspondenites a 5,717 imagenes</t>
  </si>
  <si>
    <t>Para el seguimiento del mes de Septiembre se digitalizaron 865 solicitudes correspondenites a 26,733 imágenes</t>
  </si>
  <si>
    <t>Para el seguimiento del mes de Octubre se digitalizaron 661 solicitudes correspondenites a 13,713 imágenes</t>
  </si>
  <si>
    <t>Para el seguimiento del mes de Noviembre se digitalizaron 349 solicitudes correspondenites a 2,471 imágenes</t>
  </si>
  <si>
    <t>Para el seguimiento del mes de Diciembre se digitalizaron 21 solicitudes correspondenites a  9,285 imágenes</t>
  </si>
  <si>
    <t>Durante este mes no se adelantaron acciones para el cumplimiento de la actividad sin embargo se realizaron mesas de trabajo junto con el area funcional de contratos y convenios para conformar los expedenites contractuales definitivos de la vigencia 2023 en el sistema documental ORFEO.</t>
  </si>
  <si>
    <t>En el mes de mayo se inició con la actividad de completar los expedientes contractuales de la vigencia 2023, para ello se asignó la matriz de seguimiento para dejar completos los expedientes correspondientes a 95 expedientes contractuales de persona jurídica a Mayerly Tinjaca, Milena Pinto, Julio Acosta, Alonso Feria y Andres Alfonso y 464 de persona natural a Fanny Quiroga.</t>
  </si>
  <si>
    <t xml:space="preserve">Para el seguimiento del mes de junio se completaron 5  expedientes contractuales de 95 pertenecientes a persona jurídica se reporta en las matrices de Mayerly Tinjaca, Milena Pinto, Julio Acosta, Alonso Feria y Andres Alfonso 
Para el seguimiento del mes de junio se completaron 250 expedientes contractuales de 464 de persona natural se reporta en la matriz de Fanny Quiroga.
</t>
  </si>
  <si>
    <t xml:space="preserve">Para el seguimiento del mes de julio se completaron 15  expedientes contractuales faltan por completar 75 expedientes pertenecientes a persona jurídica se reporta en las matrices de Mayerly Tinjaca, Milena Pinto, Julio Acosta, Alonso Feria y Andres Alfonso 
Para el seguimiento del mes de julio se completaron 352 expedientes contractuales de 464 de persona natural se reporta en la matriz de Fanny Quiroga.
</t>
  </si>
  <si>
    <t xml:space="preserve">Para el seguimiento del mes de agosto se completaron 35  expedientes contractuales faltan por completar 25 expedientes pertenecientes a persona jurídica se reporta en las matrices de Mayerly Tinjaca, Milena Pinto, Julio Acosta, Alonso Feria y Andres Alfonso 
Para el seguimiento del mes de julio se completaron 408 expedientes contractuales de 464 de persona natural se reporta en la matriz de Fanny Quiroga.
</t>
  </si>
  <si>
    <t>Para el seguimiento del mes de noviembre se completaron 95 expedientes conractuales de 95 de los expedientes pertenecientes a persona jurídica. 
 Para el seguimiento del mes de Noviembre se completaron 464 expedientes contractuales de 464 de persona natural se reporta en la matriz de Fanny Quiroga.</t>
  </si>
  <si>
    <t>Para el seguimeinto de diciembre se adjunta matriz con la totalidad de expedientes contractuales completos en ORFEO para la vigencia 2023.</t>
  </si>
  <si>
    <t xml:space="preserve">Guias Aprobadas por Planeacion </t>
  </si>
  <si>
    <t>Se aprobaron las siguientes guias: 
- GP-PR-01-GUI-01 Guia de consulta y préstamo.
- GP-PR-03-GUI-01 Guía de organización de archivos de gestión.
- GP-PR-04-GUI-01 Guia de transferencia documental.</t>
  </si>
  <si>
    <t xml:space="preserve">Se elaboro borrador de procedmiento de expedientes electrónicos esta en revisión </t>
  </si>
  <si>
    <t>Se trabajó junto con la oficina Asesora Juridca en los archivos de gestion para posterior trasnferencia.</t>
  </si>
  <si>
    <t>Se reviso el documento de gestion de expedientes electronicos y se elaboro el plan institucional de capacitacion en materia de gestion archivistica.</t>
  </si>
  <si>
    <t>Se asistio a la capcitacion realizada por el AGN Videoconferencia - Preservación digital, la cual se aplicara en la vigecia 2025 para aplicar gestion del cambio.</t>
  </si>
  <si>
    <t xml:space="preserve">Se remitio correo a todas las areas del Instituto indicando las fechas de transfrencias documentales primarias </t>
  </si>
  <si>
    <t xml:space="preserve">Transferencia documental del area funcional de Almacen </t>
  </si>
  <si>
    <t xml:space="preserve">Se recibio la transferencia del area funcional de Almacen </t>
  </si>
  <si>
    <t>Se recibio la transferencia de la Secretaria General correspodiente a la vigencia 2020 falta la del 2021</t>
  </si>
  <si>
    <t xml:space="preserve">No se recibio Transferencia documental </t>
  </si>
  <si>
    <t>Se solicito aplazamiento sobre la transferencia documental, por parte del area de Biblioteca adjunto evidencia por correo electronicp</t>
  </si>
  <si>
    <t>Se recibio la transferencia de la Secretaria General correspodiente a la vigencia 2021</t>
  </si>
  <si>
    <t>Se esta valiando con el archivo central para recibir el FUID final se anexa la relacion de resoluciones 2021</t>
  </si>
  <si>
    <t>Transferencia documental del area funcional de Tesorería</t>
  </si>
  <si>
    <t xml:space="preserve">Se recibio la transferencia del area de tesoreria para las vigencias 2016, 2017, 2018 y 2019 correspndiente a los fisico producido por el area, para un total de 25 Transferencias documentales realizadas
Los formatos de FUID se encuentran en firma de los responsables </t>
  </si>
  <si>
    <t>Procedimiento y guia de expdientes electrónicos</t>
  </si>
  <si>
    <t>Para la primera semana de enero se compartió con las áreas y fué publicado en la INTRANET del ICANH el documento "INSTRUCCIONES PARA LA RECEPCIÓN DE DOCUMENTOS ELECTRÓNICOS (DE) FACTURA ELECTRÓNICA, NOTAS DEBITO Y NOTAS CRÉDITO" con el cual se especifica el proceso para este trámite en específico.</t>
  </si>
  <si>
    <t>Durante el mes de Abril, se desarrolló  una acción de balance de los recursos disponibles vs, los recursos ejecutados, con el fin de realizar alertas tempranas a las áreas con respecto a la ejecución del PAC del mes correspondiente a marzo con pagos en abril. Además se realizaron reuniones con cada dependencia para definir las reservas presupuestales con el grupo financiero. Se espera realizar este balance general de toda la entidad de manera mensual.</t>
  </si>
  <si>
    <t>Para el mes de agosto, fruto de la estrategia desarrollada por el Grupo Financiero en el seguimiento y control de pagos de la entidad,, se continua el proceso de verificación del gasto de los resursos y la realización de alertas tempranas para las áreas en sus procesos de gestión del PAC, se relaciona el seguimiento del mes de agosto, .</t>
  </si>
  <si>
    <t>Para el mes de septiembre, fruto de la estrategia desarrollada por el Grupo Financiero en el seguimiento permanente en el control de pagos de la entidad, se continua el proceso de verificación del gasto de los resursos y la realización de alertas tempranas para las áreas en sus procesos de gestión del PAC, se relaciona el seguimiento del mes de septiembre aportado por el grupo financiero.</t>
  </si>
  <si>
    <t>Para el mes de octubre, a partir de la estrategia desarrollada por el Grupo Financiero en el seguimiento permanente para el control de pagos de la entidad, se continua el proceso de verificación del gasto de los resursos y la realización de alertas tempranas para las áreas en sus procesos de gestión del PAC, se relaciona el seguimiento del mes de octubre aportado por el grupo financiero.</t>
  </si>
  <si>
    <t>Para el mes de noviembre a partir de la estrategia desarrollada por el Grupo Financiero en el seguimiento permanente para el control de pagos de la entidad se llevaron a  cabo tres  registros de corte para el control; durante los días de 15, 22 y 26 de noviembre, se continua el proceso de verificación del gasto de los resursos y la realización de alertas tempranas para las áreas en sus procesos de gestión del PAC, se relacionan los seguimientos del mes de noviembre aportados por el grupo financiero.</t>
  </si>
  <si>
    <t>Para el mes de diciiembre a partir de la estrategia desarrollada por el Grupo Financiero en el seguimiento permanente para el control de pagos de la entidad se llevaron a  cabo tres  registros de corte para el control; durante los días de 17, 24 y 31 de diciembre, Para la vigencia se finaliza el proceso de verificación del gasto de los resursos y la realización de alertas tempranas para las áreas en sus procesos de gestión del PAC, se relacionan los seguimientos del mes  aportados por el grupo financiero.</t>
  </si>
  <si>
    <t>Documento de balance PAC - Alerta General</t>
  </si>
  <si>
    <t>Documento de balance PAC - Alerta General
Actas x dependencia de Reservas Presupuestales</t>
  </si>
  <si>
    <t>Documento instructivo de emición y recepción de factura electrónica SIIF nacion</t>
  </si>
  <si>
    <t>Durante este mes no se adelantaron acciones para el cumplimiento de la actividad, aunque se avanzó en la construcción de una matriz que integra todos los aspectos del mantenimiento para la realización del diagnóstico y actualización de la información, la cual se va a diligenciar con el personal de las sedes regionales y parques arqueolóicos en el mes de Mayo.</t>
  </si>
  <si>
    <t>Se adelantó el proceso de construcción del "INFORME DE MANTENIMIENTO Y TRABAJOS REALIZADOS EN LAS INFRAESTRUCTURAS, EQUIPOS, HERRAMIENTAS Y VEHICULOS" durante el primer cuatrimestre del año, en donde se pueden evidenciar las acciones realizadas por el área en pro de socializar la estrategia y recoger la información de los parques y sedes del instituto, en razón de actualizar el Plan de Mantenimiento y generar un diagnóstico actualizado para la reestructuración del plan. 
También se llevó a cabo la estructuración de la ficha técnica para el mantenimiento preventivo y correctivo del parque automotor de la entidad en la vigencia 2024.</t>
  </si>
  <si>
    <t>Se reportan avances en la ejecución de los contratos asociados al mantenimiento de espacios e infraestructura institucional, a partir del seguimiento y supervisión de dichos contratos. Aunque no se adjuntan los soportes necesarios para validar el avance.</t>
  </si>
  <si>
    <t>No exite un plan de mtto para la vigencia 2024, sin embargo se realizaron las fichas técnicas y los estudios previos para la elaboración de los documentos precontractuales relacionados con el mantenimiento de pozos sépticos, mantenimiento de equipos y herramientas, mantenimiento de cubiertas, fumigación, y mantenimiento de vehículos. Actualmente, los contratos de fumigación y mantenimiento de vehículos se encuentran en ejecución, así como el de pozos sépticos. Adicionalmente, se ha iniciado el diagnóstico y puesta en funcionamiento de la taquilla en San Agustín. 
Además, el área de infraestructura ha completado el levantamiento arquitectónico tanto de la sede administrativa como del nuevo edificio, con la redistribución de espacios asignados a las áreas funcionales teniendo en cuenta la ampliación en la Sede nueva del ICANH, lo cual generó el acondicionamiento de espacios, ampliación de redes y equipos tecnológicos para el funcionamiento. Adicionalmente se realizó mantenimiento a la cubierta de la Bodega Boyacá Real (SAE).
Simultáneamente a la gestión logística, en 2024 se ejecutaron los siguientes contratos: https://drive.google.com/drive/folders/1vPVDMx3btx8RsdCX0qarfFAjRehNjaSR?usp=drive_link
o         Muebles Especiales - C 507 de 2023 - ESTADO: Liquidado
o         Muebles Generales - C 479 de 2023  - ESTADO:  Liquidado
o         Data center - C 511 de 2023  - ESTADO: Ejecutado y en proceso de liquidación
o         Auditorio - C 509 de 2023  - ESTADO: Liquidado
o         Mantenimiento de Equipos - C 489 de 2023  - ESTADO: Ejecutado 
o         Mantenimiento de Vehículos - C 432 de 2024 y el C 478 de 2023  - ESTADO: Ambos ejecutados (mínima cuantía)
o         Mantenimiento de Pozos Sépticos - C 587 de 2024  - ESTADO: En ejecución
o         Mantenimiento de Aires acondicionados - C 398 de 2023  - ESTADO: Ejecutado   (mínima cuantía)
o         Fumigación - C 570 de 2024  - ESTADO: En ejecución
o         Jardinería - C 516 de 2024  - ESTADO: Ejecutado  (mínima cuantía)
o         Suministro de Cubiertas y mantenimiento - C 608 de 2024  - ESTADO: En ejecución
o         Adquisición e instalación de equipos tecnológicos - C 503 de 2023  - ESTADO: Ejecutado y en proceso de liquidación
o         Renovación de Redes Eléctricas (Parque Tierradentro- Parque San Agustín) - C 508 de 2023  - ESTADO: Ejecutado y en proceso de liquidación
o         Contrato de Interventoría del Contrato 508 de 2023 - C 514 de 2023  - ESTADO: 
Desde el proceso de infraestructura dentro de la gestión administrativa y logística, se realizó la formulación técnica, seguimiento y supervisión de los contratos mencionados, proveyendo los insumos necesarios para adelantar los procesos precontractuales, contractuales y poscontractuales. Cuentas de cobro, comités técnicos e informes de ejecución parciales y/o finales. También se brindó asistencia técnica y administrativa al personal en las regiones encargado de mantenimiento de los Parques Arqueológicos, en la gestión logística eficiente y austera de insumos, materiales y herramientas, incluyendo su transporte.</t>
  </si>
  <si>
    <t xml:space="preserve">Porcentaje de cumplimiento </t>
  </si>
  <si>
    <t>140%</t>
  </si>
  <si>
    <t>https://drive.google.com/drive/folders/1WW1nS_Povr9yxjz4p4dG_1zGd1dr7pq9?usp=drive_link</t>
  </si>
  <si>
    <t>83%</t>
  </si>
  <si>
    <t>2 Titulos</t>
  </si>
  <si>
    <t>2 títulos
1. A un salto al pasado (vol. 1 y 2)
2. Historia archivistica</t>
  </si>
  <si>
    <t>4 titulos</t>
  </si>
  <si>
    <t>4 títulos
3. Monstruos organicos
4. Qué le pasa a la montaña
5. De Voltaire a Balmes
6. Fricciones II</t>
  </si>
  <si>
    <t>1 titulo
7. Tras las huellas de los Chibchas</t>
  </si>
  <si>
    <t>2 titulos</t>
  </si>
  <si>
    <t>2 titulos
8. Nuestras Antropologías: Elaboraciones y problemas desde América Latina y el Caribe
9. Valle de Timaná: Historia del poblamiento prehispánico</t>
  </si>
  <si>
    <t>1 título
10. Investigar con la naturaleza, reexistir con el territorio</t>
  </si>
  <si>
    <t>1 título
11. Ruta de atención y restitución de derechos en casos de violencia sexual de la Casa de Gobierno Ati Kwakumuke de Pueblo Bello</t>
  </si>
  <si>
    <t>1 título
12. Alhajas de oro y perlas: Tipos y usos en Pasto, Barbacoas y Túquerres (1770-1851)</t>
  </si>
  <si>
    <t>5 eventos
- Feria del Libro de Bogota
- Congreso Colombiano de Historia (Ibagué)
- Congreso Colombiano de Arqueologia (Santa Marta)
- Encuentro de vidas campesinas (Ciudad Bolívar, Bogotá)
- Simposio "Rescatando nuestro origen quimbaya" (Armenia)</t>
  </si>
  <si>
    <t>5 eventos
1. Feria del Libro de Bogota
2. Congreso Colombiano de Historia (Ibagué)
3. Congreso Colombiano de Arqueologia (Santa Marta)
4. Encuentro de vidas campesinas (Ciudad Bolívar, Bogotá)
5. Simposio "Rescatando nuestro origen quimbaya" (Armenia)</t>
  </si>
  <si>
    <t>1 evento
- Feria de Agricultura Familiar (Bogotá)</t>
  </si>
  <si>
    <t>1 evento
6. Feria de Agricultura Familiar (Bogotá)</t>
  </si>
  <si>
    <t>1 evento
7. Feria del libro "Trazos de Pluma Construyendo historia" (Ministerio de Defensa)</t>
  </si>
  <si>
    <t>1 evento
8. Feria del Libro de Manizales</t>
  </si>
  <si>
    <t>2 eventos
- Fiesta del Libro y la Cultura de Medellín
- Feria del Libro de Cali</t>
  </si>
  <si>
    <t>1 evento 
- Feria del Libro de Santa Marta FILSMAR</t>
  </si>
  <si>
    <t>1 evento 
9. Feria Internacional del Libro, las Artes y la Cultura de Santa Marta (FilSMar 2024)</t>
  </si>
  <si>
    <t>1 evento 
10. Feria Internacional del Libro de Cali - FILCALI 2024</t>
  </si>
  <si>
    <t>86%</t>
  </si>
  <si>
    <t>111%</t>
  </si>
  <si>
    <t>147%</t>
  </si>
  <si>
    <t>94%</t>
  </si>
  <si>
    <t>66%</t>
  </si>
  <si>
    <t>85%</t>
  </si>
  <si>
    <t>25%</t>
  </si>
  <si>
    <t>170%</t>
  </si>
  <si>
    <t>114%</t>
  </si>
  <si>
    <t xml:space="preserve">"0. Generales:
- Se realizó el seguimiento a la producción de contenidos para el dispositivo itinerante de la Vorágine, ""La selva dual. Madre y devoradora a la vez""""
- Se han realizado reuniones de seguimiento del los stand de la FILBO en varios puntos del proceso de acuerdo al cronograma acordado con los diferentes profesionales del ICANH.
- Se completó la matriz de contenidos del dispositivo de la Vorágine y se acompañaron las actividades de intervención artística del triciclo.
- Se realizó una presentación PPT del avance del dispositivo de la Vorágine
- En el proceso de preproducción de las exposiciones, se han adelantando acciones como la gestión del traslado del triciclo y la salida de piezas para el stand de la Vorágine en la feria del Libro. La revisión de textos, diseños y gestión de imágenes para el stand del ICANH en la FILBO. El apoyo en los horarios de mediación y en el seguimiento a la misma. Apoyo en la mediación durante varias jornadas en la feria del libro.
- Se realizaron ajustes a la cartilla de mediación
Evidencias:
00 LA VORAGINE FILBO (Carpeta con las piezas gráficas y las evidencias de la gestión realizada)
00 CARTILLA DE MEDIACIÓN
1. Tierradentro: 
- Durante el mes de abril de 2024 se ha avanzado con los contactos y relacionamiento con las comunidades campesinas de la zona occidente del municipio de Inzá, con el fin conversar alrededor de los oficios, artesanías y practicas de cuidado de la tierra. En estos espacios han participado docentes y estudiantes, quienes han propuesto realizar encuentros tanto a nivel de las comunidades y veredas, así como en los espacios propios del Parque Arqueológico de Tierradentro.
Evidencias:
01 DIRECTORIO LIDERES COMUNALES CAMPESINOS.PDF
- Se adelantó en el plan de mejoramiento del Museo de Tierradentro: se realizó la elaboración y cotización de piezas gráficas de ajuste de la cartografía del Museo arqueológico y de las piezas de la señalética de los hipogeos.
Evidencias:
01 SEÑALÉTICA TIERRADENTRO (CARPETA)
2. Macizo colombiano: San Agustín, Alto de los Ídolos y Alto de las Piedras: 
-Triciclos multisensoriales: Durante este mes se realizaron corrección y ajustes de los contenidos en la matriz de diseño (guion) y se terminaron de ajustar las interacciones que aún no estaban muy claras. También se realizó la revisión de las entregas parciales por parte de Taller de Diseño de los contenidos gráficos desarrollados para los triciclos. Por último, se realizo el seguimiento de la producción de los triciclos multisensoriales.
- Se realizó planimetría de producción para la renovación de la Sala 8 del P.A. de San Agustín, matriz de cantidades y especificaciones técnicas. Con esta información se solicitaron cotizaciones de producción de los elementos propuestos a varios proveedores para el estudio de mercado. 
- Todos los martes de mantenimiento se realizan recorridos de observación por el museo para verificar el estado de los elementos dispuesto al publico.
Evidencias:
02 PLANIMETRÍA DE PRODUCCIÓN.PDF
02 CANTIDADES Y ESPECIFICACIONES SALA 8.PDF
02 COTIZACIONES SALA 8 (CARPETA) 
02 ADECUACIONES MUSEOGRAFICAS SAN AGUSTÍN
3. Santa Marta:
- Se realizó un informe de las actividades de la exposición que se ha desarrollado en la sede del ICANH en Santa Marta, destacando los logros y desafíos enfrentados en el marco de la exposición ""La Sierra: Tejido de mar, río y montaña"". Buscando además, evaluar el impacto de esta exposición en la comunidad y en la promoción de la antropología y la preservación de la identidad cultural de Colombia.
Evidencias:
04 INFORME EXPOSICIÓN ITINERANTE TEJIDO DE MAR, RÍOS Y MONTAÑA.pdf
4. Santa María de la Antigua del Darién:
- Se realizó seguimiento al diseño editorial de la Cartilla ""Abya Yala"".
- Se elaboraron la primera versión de los contenidos de la Cartilla ""El reino de Bayano"".
Se elaboraron la primera versión de los contenidos de la Cartilla ""Plantas y medicina tradicional del Darién”.
- Se finalizaron los textos y contenidos del guion curatorial del tercer recorrido ""El reino de Bayano"" del Parque arqueológico de Santa María de la Antigua del Darién.
- Se finalizaron las ilustraciones que hacen parte de la museografía del recorrido ""El reino de Bayano"".
- Se actualizaron los contenidos de la Pagina Web del Parque arqueológico e histórico de Santa María de la Antigua del Darién.
Evidencias:
04 AVANCE EN EL DISEÑO EDITORIAL CARTILLA ""ABYA YALA""
04 AVANCE EN CONTENIDOS CARTILLA ""EL REINO DE BAYANO""
04 AVANCE EN CONTENIDOS CARTILLA ""PLANTAS Y MEDICINA TRADICIONAL DEL DARIÉN""
04 GUION CURATORIAL ""EL REINO DE BAYANO""
04 ILUSTRACIONES MUSEOGRAFÍA ""EL REINO DE BAYANO""
04 TEXTOS PÁGINA WEB DEL PARQUE.
5. Lindosa - San José del Guaviare:
6. Sede Bogotá: 
Se acompañó la recepción de los muebles de las oficinas de la nueva sede: Se pidió que se bajara la biblioteca de dirección al primer nivel (salón de exposiciones) pues no quedó bien acabada. Se solicitó que realizaran una nueva biblioteca. En cuanto a la sala multipropósito: se pidió que se revisara la tintilla con la que habían pintado los muebles pues quedaron todos muy oscuros, se pidió que se revisara el tapete del medio pues estaba muy irregular, las sillas de lectura muy altas y las bancos de pensamiento todos muy distintos entre sí lo que hace a este espacio poco armónico.
7. Tumaco:
-Durante este mes se realizó la revisión del informe de la fase 1 del área de investigación del proyecto de Tumaco. También se apoyo en el diseño de diferentes cartografías de la región: del casco urbano para entender las conexiones e interacciones en el territorio así como una cartografía metodológica para trabajar con la comunidad. 
-Se realizó el apoyo en el desarrollo de los lineamientos para el proyecto museológico de Tumaco.
-Se realizó el apoyo en la presentación de avances de la subdirección de apropiación social del proyecto de Tumaco.
-Se asistió a la socialización de avances de las diferentes subdirecciones.
Evidencias:
07 CARTOGRAFÍA BASE PARA TRABAJAR CON COMUNIDADES.pdf
07 CARTOGRAFÍA NARIÑO.pdf
07 CONTEXTO TUMACO.pdf"
</t>
  </si>
  <si>
    <t>El 22 de abril se realizó la capacitación al grupo de arqueología sobre la Convención de 1972 en la que se prevé la Lista de Patrimonio Mundial. En mayo, Con referencia al Atlas Arqueológico Colombiano se atendió consultas de ciudadanos, empresas y entes gubernamentales a través de la plataforma Orfeo (3), respondiendo solicitudes de información sobre sitios y capas geográficas arqueológicas. Se ingresaron 105 sitios arqueológicos del PMA de Soacha y 465 reportados por el grupo académico GIPRI. Además, se completó el diagnóstico del Atlas Arqueológico Colombiano y se gestionaron solicitudes de hallazgos fortuitos en varias localidades, incluyendo piedras con dibujos, cuevas y contextos funerarios en departamentos como Santander, Nariño, Cauca, Quindío, Caldas y Meta.
Durante este periodo de tiempo se realizaron dos capacitaciones con el equipo de arqueología, la primera enfocada al grupo de evaluadores y la segunda con el equipo de laboratorio. En dichos encuentros se socializo la plataforma de CERARCO mostrando la utilidad en la consulta de información sobre la cerámica de Colombia, se solicito la articulación entre el área de arqueología y patrimonio con el fin de divulgar en los programas de arqueología preventiva esta herramienta. 
Se continuo con el registro y cargue de información. Se registraron un total de 29 modelos de la región de Urabá.
Se inicio con la propuesta de divulgación de la pieza de CERARCO en el marco del convenio con Google Arts. and Culture y se inició con el desarrollo de los manual</t>
  </si>
  <si>
    <t>Se identifican las actividades de cuatro contratistas: Sandra Gacha, Así como una artista, Carlos Bravo y Miguel. De estas actividades y dada su extensión. Se presentan las de la contratista Sandra Gacha:
Elaboré una nueva matriz que centraliza información del información, ya que la anterior, aunque similar, tuvo que ser eliminada para garantizar la protección de los datos de las personas que han colaborado en el marco del observatorio. Centralicé nuevamente la información con el objetivo de facilitar una consulta rápida sobre las responsabilidades de los investigadores, los avances y otros elementos.
Este mes trabajé en la categorización en Dedoose y en la redacción de los informes territoriales. El 15 de noviembre, se distribuyó la escritura entre el equipo, optando por el estilo de Alfredo Molano. Durante varias reuniones, definimos la estructura de los informes y la necesidad de incluir datos de contexto y mapas. El 26 de noviembre, socializamos los avances y establecimos las secciones de los informes, enfocándonos en condiciones generales, estructuras armadas y derechos humanos. Además, el 28 de noviembre, participé en el evento "Camino hacia la restauración" en la Universidad Nacional de Colombia, sobre procesos restaurativos en comunidades étnicas y LGBTIQ+ en Nariño.
Estuve en Tumaco del 17 al 19 de noviembre, donde se realizaron varias actividades. Primero, trabajé junto al investigador principal, Juan Felipe Hoyos, en la elaboración de un índice para la jornada de reflexión "Negociaciones, transiciones y violencia armada en el piedemonte y el Pacífico nariñense", que servirá como guía para el evento y el informe general. Adjunto el documento como evidencia. También tuve una conversación con firmantes del Acuerdo de Paz en un Consejo Comunitario de Tumaco. Discutimos los procesos organizativos y productivos que lideran, destacando las fallas en la implementación del Acuerdo, especialmente la falta de garantías de seguridad y el vacío en los Espacios Territoriales de Capacitación y Reincorporación (ETCR). Los firmantes perciben que el Acuerdo fue una traición por parte del Estado y que la reconfiguración de disidencias, como “El 30”, ha agravado la situación. Además, señalaron que no han sido convocados a las negociaciones actuales y prefieren mantenerse al margen por razones de seguridad. Acompañé la jornada de reflexión y el investigador principal participó en un panel. Además, apoyé en la transcripción de una entrevista a un miembro del pueblo Awá y en la categorización de entrevistas en la plataforma Dedoose. El resultado de la categorización es un documento de alrededor de 430 páginas.</t>
  </si>
  <si>
    <t>Actualización del cronograma conforme al avance del proyecto estratégico, y la planificación de los demás capítulos. Identificación de puntos neurálgicos.
Aproximación al vínculo social actual Colección Tumaco como efecto de las políticas estatales en torno a la guaquería, el coleccionismo y la museología.
La actualización de proyectos de edición y gestión de archivos digitales del capítulo 70 años de la RCA continuará a comienzos de abril, de acuerdo con el cronograma.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</si>
</sst>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mm/yyyy"/>
    <numFmt numFmtId="165" formatCode="[$-F800]dddd\,\ mmmm\ dd\,\ yyyy"/>
    <numFmt numFmtId="166" formatCode="[$-80A]General"/>
    <numFmt numFmtId="167" formatCode="d/m/yyyy"/>
  </numFmts>
  <fonts count="61">
    <font>
      <sz val="12"/>
      <color theme="1"/>
      <name val="Calibri"/>
      <scheme val="minor"/>
    </font>
    <font>
      <sz val="12"/>
      <color theme="1"/>
      <name val="Calibri"/>
      <family val="2"/>
      <scheme val="minor"/>
    </font>
    <font>
      <b/>
      <sz val="16"/>
      <color theme="1"/>
      <name val="Quattrocento Sans"/>
    </font>
    <font>
      <sz val="12"/>
      <name val="Calibri"/>
      <family val="2"/>
    </font>
    <font>
      <sz val="12"/>
      <color theme="1"/>
      <name val="Quattrocento Sans"/>
    </font>
    <font>
      <b/>
      <sz val="12"/>
      <color theme="0"/>
      <name val="Quattrocento Sans"/>
    </font>
    <font>
      <b/>
      <sz val="13"/>
      <color theme="1"/>
      <name val="Arial"/>
      <family val="2"/>
    </font>
    <font>
      <b/>
      <sz val="14"/>
      <color theme="1"/>
      <name val="Calibri"/>
      <family val="2"/>
    </font>
    <font>
      <b/>
      <sz val="12"/>
      <color theme="1"/>
      <name val="Quattrocento Sans"/>
    </font>
    <font>
      <sz val="12"/>
      <color rgb="FF191919"/>
      <name val="Quattrocento Sans"/>
    </font>
    <font>
      <u/>
      <sz val="12"/>
      <color theme="1"/>
      <name val="Quattrocento Sans"/>
    </font>
    <font>
      <sz val="11"/>
      <color theme="1"/>
      <name val="Arial"/>
      <family val="2"/>
    </font>
    <font>
      <sz val="13"/>
      <color theme="1"/>
      <name val="Calibri"/>
      <family val="2"/>
    </font>
    <font>
      <sz val="12"/>
      <color rgb="FF000000"/>
      <name val="Quattrocento Sans"/>
    </font>
    <font>
      <sz val="12"/>
      <color theme="1"/>
      <name val="Arial"/>
      <family val="2"/>
    </font>
    <font>
      <sz val="12"/>
      <color theme="1"/>
      <name val="Calibri"/>
      <family val="2"/>
    </font>
    <font>
      <sz val="13"/>
      <color theme="1"/>
      <name val="Quattrocento Sans"/>
    </font>
    <font>
      <u/>
      <sz val="12"/>
      <color theme="10"/>
      <name val="Calibri"/>
      <family val="2"/>
    </font>
    <font>
      <u/>
      <sz val="12"/>
      <color theme="10"/>
      <name val="Calibri"/>
      <family val="2"/>
    </font>
    <font>
      <u/>
      <sz val="12"/>
      <color theme="10"/>
      <name val="Calibri"/>
      <family val="2"/>
    </font>
    <font>
      <sz val="12"/>
      <color rgb="FFFF0000"/>
      <name val="Quattrocento Sans"/>
    </font>
    <font>
      <sz val="13"/>
      <color theme="1"/>
      <name val="Arial"/>
      <family val="2"/>
    </font>
    <font>
      <sz val="12"/>
      <color rgb="FF191919"/>
      <name val="Arial"/>
      <family val="2"/>
    </font>
    <font>
      <sz val="12"/>
      <color rgb="FFFF0000"/>
      <name val="Arial"/>
      <family val="2"/>
    </font>
    <font>
      <b/>
      <sz val="11"/>
      <color theme="1"/>
      <name val="Arial"/>
      <family val="2"/>
    </font>
    <font>
      <i/>
      <sz val="12"/>
      <color theme="1"/>
      <name val="Quattrocento Sans"/>
    </font>
    <font>
      <sz val="12"/>
      <color theme="1"/>
      <name val="Calibri"/>
      <family val="2"/>
      <scheme val="minor"/>
    </font>
    <font>
      <sz val="11"/>
      <color theme="1"/>
      <name val="Arial"/>
      <family val="2"/>
    </font>
    <font>
      <sz val="13"/>
      <color theme="1"/>
      <name val="Calibri"/>
      <family val="2"/>
    </font>
    <font>
      <b/>
      <sz val="13"/>
      <color theme="1"/>
      <name val="Arial"/>
      <family val="2"/>
    </font>
    <font>
      <sz val="12"/>
      <color theme="1"/>
      <name val="Calibri"/>
      <family val="2"/>
    </font>
    <font>
      <sz val="13"/>
      <color theme="1"/>
      <name val="Calibri"/>
      <family val="2"/>
    </font>
    <font>
      <sz val="11"/>
      <color theme="1"/>
      <name val="Calibri"/>
      <family val="2"/>
    </font>
    <font>
      <sz val="14"/>
      <color theme="1"/>
      <name val="Calibri"/>
      <family val="2"/>
    </font>
    <font>
      <b/>
      <sz val="12"/>
      <color rgb="FF000000"/>
      <name val="Quattrocento Sans"/>
    </font>
    <font>
      <sz val="11"/>
      <color rgb="FF000000"/>
      <name val="Calibri"/>
      <family val="2"/>
    </font>
    <font>
      <sz val="12"/>
      <color rgb="FF000000"/>
      <name val="Calibri"/>
      <family val="2"/>
    </font>
    <font>
      <i/>
      <sz val="11"/>
      <color theme="1"/>
      <name val="Calibri"/>
      <family val="2"/>
    </font>
    <font>
      <b/>
      <sz val="11"/>
      <color theme="1"/>
      <name val="Calibri"/>
      <family val="2"/>
    </font>
    <font>
      <b/>
      <sz val="12"/>
      <color rgb="FF000000"/>
      <name val="Calibri"/>
      <family val="2"/>
    </font>
    <font>
      <sz val="14"/>
      <color rgb="FF000000"/>
      <name val="Calibri"/>
      <family val="2"/>
    </font>
    <font>
      <b/>
      <sz val="11"/>
      <color rgb="FF000000"/>
      <name val="Calibri"/>
      <family val="2"/>
    </font>
    <font>
      <b/>
      <sz val="12"/>
      <color theme="1"/>
      <name val="Calibri"/>
      <family val="2"/>
    </font>
    <font>
      <i/>
      <sz val="12"/>
      <color rgb="FF000000"/>
      <name val="Calibri"/>
      <family val="2"/>
    </font>
    <font>
      <u/>
      <sz val="12"/>
      <color theme="1"/>
      <name val="Calibri"/>
      <family val="2"/>
    </font>
    <font>
      <sz val="12"/>
      <color rgb="FFFF0000"/>
      <name val="Calibri"/>
      <family val="2"/>
    </font>
    <font>
      <sz val="11"/>
      <color theme="1"/>
      <name val="Calibri"/>
      <family val="2"/>
      <scheme val="minor"/>
    </font>
    <font>
      <u/>
      <sz val="12"/>
      <color rgb="FF1155CC"/>
      <name val="Calibri"/>
      <family val="2"/>
    </font>
    <font>
      <sz val="13"/>
      <color rgb="FF000000"/>
      <name val="Calibri"/>
      <family val="2"/>
    </font>
    <font>
      <b/>
      <sz val="13"/>
      <color theme="1"/>
      <name val="Calibri"/>
      <family val="2"/>
    </font>
    <font>
      <u/>
      <sz val="11"/>
      <color theme="1"/>
      <name val="Calibri"/>
      <family val="2"/>
    </font>
    <font>
      <b/>
      <u/>
      <sz val="11"/>
      <color theme="1"/>
      <name val="Calibri"/>
      <family val="2"/>
    </font>
    <font>
      <sz val="12"/>
      <color rgb="FF000000"/>
      <name val="&quot;Quattrocento Sans&quot;"/>
    </font>
    <font>
      <i/>
      <sz val="12"/>
      <color rgb="FF191919"/>
      <name val="Quattrocento Sans"/>
    </font>
    <font>
      <sz val="12"/>
      <color theme="1"/>
      <name val="Arial"/>
      <family val="2"/>
    </font>
    <font>
      <sz val="12"/>
      <color rgb="FF000000"/>
      <name val="Arial"/>
      <family val="2"/>
    </font>
    <font>
      <sz val="13"/>
      <color theme="1"/>
      <name val="Arial"/>
      <family val="2"/>
    </font>
    <font>
      <sz val="12"/>
      <color theme="1"/>
      <name val="Calibri"/>
      <family val="2"/>
    </font>
    <font>
      <sz val="14"/>
      <color theme="1"/>
      <name val="Arial"/>
      <family val="2"/>
    </font>
    <font>
      <sz val="12"/>
      <color rgb="FF191919"/>
      <name val="Arial"/>
      <family val="2"/>
    </font>
    <font>
      <sz val="12"/>
      <color rgb="FFFF0000"/>
      <name val="Arial"/>
      <family val="2"/>
    </font>
  </fonts>
  <fills count="19">
    <fill>
      <patternFill patternType="none"/>
    </fill>
    <fill>
      <patternFill patternType="gray125"/>
    </fill>
    <fill>
      <patternFill patternType="solid">
        <fgColor theme="0"/>
        <bgColor theme="0"/>
      </patternFill>
    </fill>
    <fill>
      <patternFill patternType="solid">
        <fgColor rgb="FF486995"/>
        <bgColor rgb="FF486995"/>
      </patternFill>
    </fill>
    <fill>
      <patternFill patternType="solid">
        <fgColor rgb="FF567DB4"/>
        <bgColor rgb="FF567DB4"/>
      </patternFill>
    </fill>
    <fill>
      <patternFill patternType="solid">
        <fgColor rgb="FFC5E0B3"/>
        <bgColor rgb="FFC5E0B3"/>
      </patternFill>
    </fill>
    <fill>
      <patternFill patternType="solid">
        <fgColor rgb="FFFFFF00"/>
        <bgColor rgb="FFFFFF00"/>
      </patternFill>
    </fill>
    <fill>
      <patternFill patternType="solid">
        <fgColor rgb="FF9CC2E5"/>
        <bgColor rgb="FF9CC2E5"/>
      </patternFill>
    </fill>
    <fill>
      <patternFill patternType="solid">
        <fgColor rgb="FFFFE598"/>
        <bgColor rgb="FFFFE598"/>
      </patternFill>
    </fill>
    <fill>
      <patternFill patternType="solid">
        <fgColor rgb="FFF7CAAC"/>
        <bgColor rgb="FFF7CAAC"/>
      </patternFill>
    </fill>
    <fill>
      <patternFill patternType="solid">
        <fgColor rgb="FF92D050"/>
        <bgColor rgb="FF92D050"/>
      </patternFill>
    </fill>
    <fill>
      <patternFill patternType="solid">
        <fgColor rgb="FFC5C2C2"/>
        <bgColor rgb="FFC5C2C2"/>
      </patternFill>
    </fill>
    <fill>
      <patternFill patternType="solid">
        <fgColor rgb="FFFF4C63"/>
        <bgColor rgb="FFFF4C63"/>
      </patternFill>
    </fill>
    <fill>
      <patternFill patternType="solid">
        <fgColor rgb="FFFFFFFF"/>
        <bgColor rgb="FFFFFFFF"/>
      </patternFill>
    </fill>
    <fill>
      <patternFill patternType="solid">
        <fgColor rgb="FFFFFF00"/>
        <bgColor indexed="64"/>
      </patternFill>
    </fill>
    <fill>
      <patternFill patternType="solid">
        <fgColor rgb="FFFFFF00"/>
        <bgColor theme="0"/>
      </patternFill>
    </fill>
    <fill>
      <patternFill patternType="solid">
        <fgColor rgb="FFFFFF00"/>
        <bgColor rgb="FFEAD1DC"/>
      </patternFill>
    </fill>
    <fill>
      <patternFill patternType="solid">
        <fgColor rgb="FFFFFF00"/>
        <bgColor rgb="FFFF9900"/>
      </patternFill>
    </fill>
    <fill>
      <patternFill patternType="solid">
        <fgColor rgb="FFFFFFFF"/>
        <bgColor indexed="64"/>
      </patternFill>
    </fill>
  </fills>
  <borders count="2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26" fillId="0" borderId="0" applyFont="0" applyFill="0" applyBorder="0" applyAlignment="0" applyProtection="0"/>
  </cellStyleXfs>
  <cellXfs count="413">
    <xf numFmtId="0" fontId="0" fillId="0" borderId="0" xfId="0"/>
    <xf numFmtId="0" fontId="4" fillId="2" borderId="4" xfId="0" applyFont="1" applyFill="1" applyBorder="1" applyAlignment="1">
      <alignment vertical="center" wrapText="1"/>
    </xf>
    <xf numFmtId="0" fontId="4" fillId="2" borderId="4" xfId="0" applyFont="1" applyFill="1" applyBorder="1" applyAlignment="1">
      <alignment horizontal="left" vertical="center" wrapText="1"/>
    </xf>
    <xf numFmtId="0" fontId="4" fillId="2" borderId="4"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4" borderId="7" xfId="0" applyFont="1" applyFill="1" applyBorder="1" applyAlignment="1">
      <alignment horizontal="center" vertical="center" wrapText="1"/>
    </xf>
    <xf numFmtId="49" fontId="5" fillId="4" borderId="7" xfId="0" applyNumberFormat="1" applyFont="1" applyFill="1" applyBorder="1" applyAlignment="1">
      <alignment horizontal="center" vertical="center" wrapText="1"/>
    </xf>
    <xf numFmtId="164" fontId="5" fillId="4" borderId="7" xfId="0" applyNumberFormat="1"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7" borderId="7"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8" fillId="9" borderId="7" xfId="0" applyFont="1" applyFill="1" applyBorder="1" applyAlignment="1">
      <alignment vertical="center" wrapText="1"/>
    </xf>
    <xf numFmtId="0" fontId="8" fillId="10" borderId="7" xfId="0" applyFont="1" applyFill="1" applyBorder="1" applyAlignment="1">
      <alignment horizontal="center" vertical="center" wrapText="1"/>
    </xf>
    <xf numFmtId="0" fontId="4" fillId="0" borderId="7" xfId="0" applyFont="1" applyBorder="1" applyAlignment="1">
      <alignment horizontal="left" vertical="center" wrapText="1"/>
    </xf>
    <xf numFmtId="0" fontId="9" fillId="0" borderId="7" xfId="0" applyFont="1" applyBorder="1" applyAlignment="1">
      <alignment vertical="center" wrapText="1"/>
    </xf>
    <xf numFmtId="0" fontId="4" fillId="0" borderId="7" xfId="0" applyFont="1" applyBorder="1" applyAlignment="1">
      <alignment vertical="center" wrapText="1"/>
    </xf>
    <xf numFmtId="0" fontId="9" fillId="11" borderId="7" xfId="0" applyFont="1" applyFill="1" applyBorder="1" applyAlignment="1">
      <alignment vertical="center" wrapText="1"/>
    </xf>
    <xf numFmtId="49" fontId="4" fillId="0" borderId="7" xfId="0" applyNumberFormat="1" applyFont="1" applyBorder="1" applyAlignment="1">
      <alignment horizontal="center" vertical="center" wrapText="1"/>
    </xf>
    <xf numFmtId="165" fontId="9" fillId="0" borderId="7" xfId="0" applyNumberFormat="1" applyFont="1" applyBorder="1" applyAlignment="1">
      <alignment vertical="center" wrapText="1"/>
    </xf>
    <xf numFmtId="0" fontId="4" fillId="0" borderId="0" xfId="0" applyFont="1" applyAlignment="1">
      <alignment vertical="center" wrapText="1"/>
    </xf>
    <xf numFmtId="9" fontId="4" fillId="0" borderId="7" xfId="0" applyNumberFormat="1" applyFont="1" applyBorder="1" applyAlignment="1">
      <alignment horizontal="center" vertical="center" wrapText="1"/>
    </xf>
    <xf numFmtId="9" fontId="4" fillId="6" borderId="7" xfId="0" applyNumberFormat="1" applyFont="1" applyFill="1" applyBorder="1" applyAlignment="1">
      <alignment horizontal="center" vertical="center" wrapText="1"/>
    </xf>
    <xf numFmtId="0" fontId="4" fillId="6" borderId="7" xfId="0" applyFont="1" applyFill="1" applyBorder="1" applyAlignment="1">
      <alignment horizontal="left" vertical="center" wrapText="1"/>
    </xf>
    <xf numFmtId="9" fontId="4" fillId="12" borderId="7" xfId="0" applyNumberFormat="1" applyFont="1" applyFill="1" applyBorder="1" applyAlignment="1">
      <alignment horizontal="center" vertical="center" wrapText="1"/>
    </xf>
    <xf numFmtId="0" fontId="4" fillId="12" borderId="7" xfId="0" applyFont="1" applyFill="1" applyBorder="1" applyAlignment="1">
      <alignment vertical="center" wrapText="1"/>
    </xf>
    <xf numFmtId="0" fontId="4" fillId="12" borderId="7" xfId="0" applyFont="1" applyFill="1" applyBorder="1" applyAlignment="1">
      <alignment horizontal="left" vertical="center" wrapText="1"/>
    </xf>
    <xf numFmtId="0" fontId="4" fillId="6" borderId="7" xfId="0" applyFont="1" applyFill="1" applyBorder="1" applyAlignment="1">
      <alignment vertical="center" wrapText="1"/>
    </xf>
    <xf numFmtId="9" fontId="4" fillId="6" borderId="7" xfId="0" applyNumberFormat="1" applyFont="1" applyFill="1" applyBorder="1" applyAlignment="1">
      <alignment horizontal="left" vertical="center" wrapText="1"/>
    </xf>
    <xf numFmtId="9" fontId="4" fillId="2" borderId="7" xfId="0" applyNumberFormat="1" applyFont="1" applyFill="1" applyBorder="1" applyAlignment="1">
      <alignment horizontal="center" vertical="center" wrapText="1"/>
    </xf>
    <xf numFmtId="0" fontId="8" fillId="0" borderId="7" xfId="0" applyFont="1" applyBorder="1" applyAlignment="1">
      <alignment horizontal="left" vertical="center" wrapText="1"/>
    </xf>
    <xf numFmtId="0" fontId="4" fillId="0" borderId="7" xfId="0" applyFont="1" applyBorder="1" applyAlignment="1">
      <alignment horizontal="center" vertical="center" wrapText="1"/>
    </xf>
    <xf numFmtId="0" fontId="4" fillId="6" borderId="7"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10" fillId="0" borderId="7" xfId="0" applyFont="1" applyBorder="1" applyAlignment="1">
      <alignment vertical="center" wrapText="1"/>
    </xf>
    <xf numFmtId="0" fontId="4" fillId="0" borderId="1" xfId="0" applyFont="1" applyBorder="1" applyAlignment="1">
      <alignment vertical="center" wrapText="1"/>
    </xf>
    <xf numFmtId="0" fontId="4" fillId="0" borderId="3" xfId="0" applyFont="1" applyBorder="1" applyAlignment="1">
      <alignment horizontal="center" vertical="center" wrapText="1"/>
    </xf>
    <xf numFmtId="0" fontId="12" fillId="6" borderId="7" xfId="0" applyFont="1" applyFill="1" applyBorder="1" applyAlignment="1">
      <alignment horizontal="center" vertical="center" wrapText="1"/>
    </xf>
    <xf numFmtId="0" fontId="4" fillId="2" borderId="7" xfId="0" applyFont="1" applyFill="1" applyBorder="1" applyAlignment="1">
      <alignment vertical="center" wrapText="1"/>
    </xf>
    <xf numFmtId="0" fontId="4" fillId="2" borderId="7" xfId="0" applyFont="1" applyFill="1" applyBorder="1" applyAlignment="1">
      <alignment horizontal="left" vertical="center" wrapText="1"/>
    </xf>
    <xf numFmtId="166" fontId="4" fillId="0" borderId="7" xfId="0" applyNumberFormat="1" applyFont="1" applyBorder="1" applyAlignment="1">
      <alignment horizontal="left" vertical="center" wrapText="1"/>
    </xf>
    <xf numFmtId="10" fontId="4" fillId="0" borderId="7" xfId="0" applyNumberFormat="1" applyFont="1" applyBorder="1" applyAlignment="1">
      <alignment horizontal="center" vertical="center" wrapText="1"/>
    </xf>
    <xf numFmtId="10" fontId="4" fillId="6" borderId="7" xfId="0" applyNumberFormat="1" applyFont="1" applyFill="1" applyBorder="1" applyAlignment="1">
      <alignment horizontal="center" vertical="center" wrapText="1"/>
    </xf>
    <xf numFmtId="10" fontId="11" fillId="6" borderId="7" xfId="0" applyNumberFormat="1" applyFont="1" applyFill="1" applyBorder="1" applyAlignment="1">
      <alignment horizontal="center" vertical="center" wrapText="1"/>
    </xf>
    <xf numFmtId="9" fontId="4" fillId="0" borderId="7" xfId="0" applyNumberFormat="1" applyFont="1" applyBorder="1" applyAlignment="1">
      <alignment horizontal="left" vertical="center" wrapText="1"/>
    </xf>
    <xf numFmtId="0" fontId="4" fillId="12" borderId="7" xfId="0" applyFont="1" applyFill="1" applyBorder="1" applyAlignment="1">
      <alignment horizontal="center" vertical="center" wrapText="1"/>
    </xf>
    <xf numFmtId="0" fontId="4" fillId="2" borderId="8" xfId="0" applyFont="1" applyFill="1" applyBorder="1" applyAlignment="1">
      <alignment horizontal="left" vertical="center" wrapText="1"/>
    </xf>
    <xf numFmtId="0" fontId="11" fillId="6" borderId="7" xfId="0" applyFont="1" applyFill="1" applyBorder="1" applyAlignment="1">
      <alignment horizontal="center" vertical="center" wrapText="1"/>
    </xf>
    <xf numFmtId="0" fontId="17" fillId="2" borderId="10" xfId="0" applyFont="1" applyFill="1" applyBorder="1" applyAlignment="1">
      <alignment vertical="center" wrapText="1"/>
    </xf>
    <xf numFmtId="0" fontId="4" fillId="2" borderId="11" xfId="0" applyFont="1" applyFill="1" applyBorder="1" applyAlignment="1">
      <alignment horizontal="left" vertical="center" wrapText="1"/>
    </xf>
    <xf numFmtId="0" fontId="14" fillId="6" borderId="7"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6" borderId="11" xfId="0" applyFont="1" applyFill="1" applyBorder="1" applyAlignment="1">
      <alignment horizontal="left" vertical="center" wrapText="1"/>
    </xf>
    <xf numFmtId="0" fontId="14" fillId="0" borderId="7" xfId="0" applyFont="1" applyBorder="1" applyAlignment="1">
      <alignment horizontal="center" vertical="center" wrapText="1"/>
    </xf>
    <xf numFmtId="0" fontId="14" fillId="0" borderId="7" xfId="0" applyFont="1" applyBorder="1" applyAlignment="1">
      <alignment horizontal="left" vertical="center" wrapText="1"/>
    </xf>
    <xf numFmtId="0" fontId="14" fillId="6" borderId="7" xfId="0" applyFont="1" applyFill="1" applyBorder="1" applyAlignment="1">
      <alignment horizontal="left" vertical="center" wrapText="1"/>
    </xf>
    <xf numFmtId="0" fontId="11" fillId="2" borderId="7" xfId="0" applyFont="1" applyFill="1" applyBorder="1" applyAlignment="1">
      <alignment horizontal="center" vertical="center" wrapText="1"/>
    </xf>
    <xf numFmtId="10" fontId="11" fillId="0" borderId="7" xfId="0" applyNumberFormat="1" applyFont="1" applyBorder="1" applyAlignment="1">
      <alignment horizontal="center" vertical="center" wrapText="1"/>
    </xf>
    <xf numFmtId="10" fontId="11" fillId="13" borderId="7" xfId="0" applyNumberFormat="1" applyFont="1" applyFill="1" applyBorder="1" applyAlignment="1">
      <alignment horizontal="center" vertical="center" wrapText="1"/>
    </xf>
    <xf numFmtId="0" fontId="11" fillId="6" borderId="7" xfId="0" applyFont="1" applyFill="1" applyBorder="1" applyAlignment="1">
      <alignment horizontal="left" vertical="center" wrapText="1"/>
    </xf>
    <xf numFmtId="10" fontId="12" fillId="6" borderId="7" xfId="0" applyNumberFormat="1" applyFont="1" applyFill="1" applyBorder="1" applyAlignment="1">
      <alignment horizontal="center" vertical="center" wrapText="1"/>
    </xf>
    <xf numFmtId="1" fontId="4" fillId="0" borderId="7" xfId="0" applyNumberFormat="1" applyFont="1" applyBorder="1" applyAlignment="1">
      <alignment horizontal="center" vertical="center" wrapText="1"/>
    </xf>
    <xf numFmtId="1" fontId="4" fillId="6" borderId="7" xfId="0" applyNumberFormat="1" applyFont="1" applyFill="1" applyBorder="1" applyAlignment="1">
      <alignment horizontal="center" vertical="center" wrapText="1"/>
    </xf>
    <xf numFmtId="1" fontId="4" fillId="2" borderId="7" xfId="0" applyNumberFormat="1" applyFont="1" applyFill="1" applyBorder="1" applyAlignment="1">
      <alignment horizontal="center" vertical="center" wrapText="1"/>
    </xf>
    <xf numFmtId="0" fontId="4" fillId="2" borderId="8" xfId="0" applyFont="1" applyFill="1" applyBorder="1" applyAlignment="1">
      <alignment horizontal="center" vertical="center" wrapText="1"/>
    </xf>
    <xf numFmtId="9" fontId="15" fillId="0" borderId="7" xfId="0" applyNumberFormat="1" applyFont="1" applyBorder="1" applyAlignment="1">
      <alignment horizontal="center" vertical="center"/>
    </xf>
    <xf numFmtId="10" fontId="4" fillId="2" borderId="7" xfId="0" applyNumberFormat="1" applyFont="1" applyFill="1" applyBorder="1" applyAlignment="1">
      <alignment horizontal="center" vertical="center" wrapText="1"/>
    </xf>
    <xf numFmtId="0" fontId="4" fillId="2" borderId="10" xfId="0" applyFont="1" applyFill="1" applyBorder="1" applyAlignment="1">
      <alignment vertical="center" wrapText="1"/>
    </xf>
    <xf numFmtId="10" fontId="4" fillId="6" borderId="13" xfId="0" applyNumberFormat="1" applyFont="1" applyFill="1" applyBorder="1" applyAlignment="1">
      <alignment horizontal="center" vertical="center" wrapText="1"/>
    </xf>
    <xf numFmtId="10" fontId="4" fillId="2" borderId="11" xfId="0" applyNumberFormat="1" applyFont="1" applyFill="1" applyBorder="1" applyAlignment="1">
      <alignment horizontal="center" vertical="center" wrapText="1"/>
    </xf>
    <xf numFmtId="1" fontId="4" fillId="12" borderId="7" xfId="0" applyNumberFormat="1" applyFont="1" applyFill="1" applyBorder="1" applyAlignment="1">
      <alignment horizontal="center" vertical="center" wrapText="1"/>
    </xf>
    <xf numFmtId="0" fontId="9" fillId="6" borderId="7" xfId="0" applyFont="1" applyFill="1" applyBorder="1" applyAlignment="1">
      <alignment horizontal="left" vertical="center" wrapText="1"/>
    </xf>
    <xf numFmtId="0" fontId="9" fillId="6" borderId="7" xfId="0" applyFont="1" applyFill="1" applyBorder="1" applyAlignment="1">
      <alignment horizontal="center" vertical="center" wrapText="1"/>
    </xf>
    <xf numFmtId="9" fontId="9" fillId="6" borderId="7" xfId="0" applyNumberFormat="1" applyFont="1" applyFill="1" applyBorder="1" applyAlignment="1">
      <alignment horizontal="center" vertical="center" wrapText="1"/>
    </xf>
    <xf numFmtId="0" fontId="9" fillId="6" borderId="7" xfId="0" applyFont="1" applyFill="1" applyBorder="1" applyAlignment="1">
      <alignment vertical="center" wrapText="1"/>
    </xf>
    <xf numFmtId="9" fontId="9" fillId="0" borderId="7" xfId="0" applyNumberFormat="1" applyFont="1" applyBorder="1" applyAlignment="1">
      <alignment horizontal="center" vertical="center" wrapText="1"/>
    </xf>
    <xf numFmtId="0" fontId="9" fillId="0" borderId="7" xfId="0" applyFont="1" applyBorder="1" applyAlignment="1">
      <alignment horizontal="left" vertical="center" wrapText="1"/>
    </xf>
    <xf numFmtId="0" fontId="9" fillId="0" borderId="7" xfId="0" applyFont="1" applyBorder="1" applyAlignment="1">
      <alignment horizontal="center" vertical="center" wrapText="1"/>
    </xf>
    <xf numFmtId="167" fontId="9" fillId="0" borderId="7" xfId="0" applyNumberFormat="1" applyFont="1" applyBorder="1" applyAlignment="1">
      <alignment horizontal="center" vertical="center" wrapText="1"/>
    </xf>
    <xf numFmtId="0" fontId="15" fillId="0" borderId="0" xfId="0" applyFont="1" applyAlignment="1">
      <alignment horizontal="center" vertical="center"/>
    </xf>
    <xf numFmtId="0" fontId="4" fillId="2" borderId="10" xfId="0" applyFont="1" applyFill="1" applyBorder="1" applyAlignment="1">
      <alignment horizontal="center" vertical="center" wrapText="1"/>
    </xf>
    <xf numFmtId="0" fontId="9" fillId="0" borderId="7" xfId="0" quotePrefix="1" applyFont="1" applyBorder="1" applyAlignment="1">
      <alignment vertical="center" wrapText="1"/>
    </xf>
    <xf numFmtId="0" fontId="9" fillId="0" borderId="3" xfId="0" applyFont="1" applyBorder="1" applyAlignment="1">
      <alignment wrapText="1"/>
    </xf>
    <xf numFmtId="1" fontId="4" fillId="13" borderId="7" xfId="0" applyNumberFormat="1" applyFont="1" applyFill="1" applyBorder="1" applyAlignment="1">
      <alignment horizontal="center" vertical="center" wrapText="1"/>
    </xf>
    <xf numFmtId="1" fontId="4" fillId="13" borderId="9" xfId="0" applyNumberFormat="1" applyFont="1" applyFill="1" applyBorder="1" applyAlignment="1">
      <alignment horizontal="center" vertical="center" wrapText="1"/>
    </xf>
    <xf numFmtId="0" fontId="15" fillId="0" borderId="7" xfId="0" applyFont="1" applyBorder="1" applyAlignment="1">
      <alignment horizontal="center" vertical="center"/>
    </xf>
    <xf numFmtId="0" fontId="9" fillId="0" borderId="17" xfId="0" applyFont="1" applyBorder="1" applyAlignment="1">
      <alignment vertical="center" wrapText="1"/>
    </xf>
    <xf numFmtId="0" fontId="4" fillId="11" borderId="7" xfId="0" applyFont="1" applyFill="1" applyBorder="1" applyAlignment="1">
      <alignment vertical="center" wrapText="1"/>
    </xf>
    <xf numFmtId="167" fontId="4" fillId="0" borderId="7" xfId="0" applyNumberFormat="1" applyFont="1" applyBorder="1" applyAlignment="1">
      <alignment horizontal="center" vertical="center" wrapText="1"/>
    </xf>
    <xf numFmtId="0" fontId="18" fillId="2" borderId="7" xfId="0" applyFont="1" applyFill="1" applyBorder="1" applyAlignment="1">
      <alignment vertical="center" wrapText="1"/>
    </xf>
    <xf numFmtId="0" fontId="19" fillId="2" borderId="8" xfId="0" applyFont="1" applyFill="1" applyBorder="1" applyAlignment="1">
      <alignment vertical="center" wrapText="1"/>
    </xf>
    <xf numFmtId="0" fontId="4" fillId="0" borderId="17" xfId="0" applyFont="1" applyBorder="1" applyAlignment="1">
      <alignment horizontal="left" vertical="center" wrapText="1"/>
    </xf>
    <xf numFmtId="0" fontId="4" fillId="0" borderId="17" xfId="0" applyFont="1" applyBorder="1" applyAlignment="1">
      <alignment vertical="center" wrapText="1"/>
    </xf>
    <xf numFmtId="0" fontId="9" fillId="0" borderId="17" xfId="0" applyFont="1" applyBorder="1" applyAlignment="1">
      <alignment horizontal="center" vertical="center" wrapText="1"/>
    </xf>
    <xf numFmtId="167" fontId="9" fillId="0" borderId="17" xfId="0" applyNumberFormat="1" applyFont="1" applyBorder="1" applyAlignment="1">
      <alignment horizontal="center" vertical="center" wrapText="1"/>
    </xf>
    <xf numFmtId="0" fontId="15" fillId="0" borderId="7" xfId="0" applyFont="1" applyBorder="1" applyAlignment="1">
      <alignment horizontal="left" vertical="center" wrapText="1"/>
    </xf>
    <xf numFmtId="0" fontId="9" fillId="2" borderId="7" xfId="0" applyFont="1" applyFill="1" applyBorder="1" applyAlignment="1">
      <alignment vertical="center" wrapText="1"/>
    </xf>
    <xf numFmtId="0" fontId="4" fillId="2" borderId="11" xfId="0" applyFont="1" applyFill="1" applyBorder="1" applyAlignment="1">
      <alignment vertical="center" wrapText="1"/>
    </xf>
    <xf numFmtId="0" fontId="14" fillId="13" borderId="7" xfId="0" applyFont="1" applyFill="1" applyBorder="1" applyAlignment="1">
      <alignment vertical="center" wrapText="1"/>
    </xf>
    <xf numFmtId="0" fontId="14" fillId="2" borderId="7"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xf numFmtId="0" fontId="14" fillId="13" borderId="9" xfId="0" applyFont="1" applyFill="1" applyBorder="1" applyAlignment="1">
      <alignment horizontal="center" vertical="center" wrapText="1"/>
    </xf>
    <xf numFmtId="9" fontId="14" fillId="6" borderId="7" xfId="0" applyNumberFormat="1" applyFont="1" applyFill="1" applyBorder="1" applyAlignment="1">
      <alignment horizontal="center" vertical="center" wrapText="1"/>
    </xf>
    <xf numFmtId="0" fontId="14" fillId="13" borderId="7" xfId="0" applyFont="1" applyFill="1" applyBorder="1" applyAlignment="1">
      <alignment horizontal="center" vertical="center" wrapText="1"/>
    </xf>
    <xf numFmtId="9" fontId="14" fillId="6" borderId="9" xfId="0" applyNumberFormat="1" applyFont="1" applyFill="1" applyBorder="1" applyAlignment="1">
      <alignment horizontal="center" vertical="center" wrapText="1"/>
    </xf>
    <xf numFmtId="9" fontId="14" fillId="13" borderId="9" xfId="0" applyNumberFormat="1" applyFont="1" applyFill="1" applyBorder="1" applyAlignment="1">
      <alignment horizontal="center" vertical="center" wrapText="1"/>
    </xf>
    <xf numFmtId="0" fontId="9" fillId="2" borderId="4" xfId="0" applyFont="1" applyFill="1" applyBorder="1" applyAlignment="1">
      <alignment vertical="center" wrapText="1"/>
    </xf>
    <xf numFmtId="0" fontId="9" fillId="0" borderId="0" xfId="0" applyFont="1" applyAlignment="1">
      <alignment horizontal="center" vertical="center" wrapText="1"/>
    </xf>
    <xf numFmtId="10" fontId="4" fillId="2" borderId="4" xfId="0" applyNumberFormat="1" applyFont="1" applyFill="1" applyBorder="1" applyAlignment="1">
      <alignment vertical="center" wrapText="1"/>
    </xf>
    <xf numFmtId="0" fontId="4" fillId="0" borderId="0" xfId="0" applyFont="1" applyAlignment="1">
      <alignment horizontal="center" vertical="center" wrapText="1"/>
    </xf>
    <xf numFmtId="0" fontId="15" fillId="0" borderId="0" xfId="0" applyFont="1"/>
    <xf numFmtId="9" fontId="15" fillId="0" borderId="0" xfId="0" applyNumberFormat="1" applyFont="1"/>
    <xf numFmtId="9" fontId="4" fillId="2" borderId="4" xfId="0" applyNumberFormat="1" applyFont="1" applyFill="1" applyBorder="1" applyAlignment="1">
      <alignment vertical="center" wrapText="1"/>
    </xf>
    <xf numFmtId="9" fontId="4" fillId="2" borderId="4" xfId="1" applyFont="1" applyFill="1" applyBorder="1" applyAlignment="1">
      <alignment vertical="center" wrapText="1"/>
    </xf>
    <xf numFmtId="10" fontId="27" fillId="6" borderId="7" xfId="0" applyNumberFormat="1" applyFont="1" applyFill="1" applyBorder="1" applyAlignment="1">
      <alignment horizontal="center" vertical="center" wrapText="1"/>
    </xf>
    <xf numFmtId="0" fontId="28" fillId="6" borderId="7" xfId="0" applyFont="1" applyFill="1" applyBorder="1" applyAlignment="1">
      <alignment horizontal="center" vertical="center" wrapText="1"/>
    </xf>
    <xf numFmtId="0" fontId="4" fillId="2" borderId="10" xfId="0" applyFont="1" applyFill="1" applyBorder="1" applyAlignment="1">
      <alignment horizontal="left" vertical="center" wrapText="1"/>
    </xf>
    <xf numFmtId="0" fontId="4" fillId="14" borderId="7" xfId="0" applyFont="1" applyFill="1" applyBorder="1" applyAlignment="1">
      <alignment horizontal="left" vertical="center" wrapText="1"/>
    </xf>
    <xf numFmtId="0" fontId="4" fillId="14" borderId="19" xfId="0" applyFont="1" applyFill="1" applyBorder="1" applyAlignment="1">
      <alignment horizontal="center" vertical="center" wrapText="1"/>
    </xf>
    <xf numFmtId="0" fontId="4" fillId="14" borderId="19" xfId="0" applyFont="1" applyFill="1" applyBorder="1" applyAlignment="1">
      <alignment horizontal="left" vertical="center" wrapText="1"/>
    </xf>
    <xf numFmtId="0" fontId="4" fillId="15" borderId="17" xfId="0" applyFont="1" applyFill="1" applyBorder="1" applyAlignment="1">
      <alignment horizontal="center" vertical="center" wrapText="1"/>
    </xf>
    <xf numFmtId="0" fontId="4" fillId="15" borderId="17" xfId="0" applyFont="1" applyFill="1" applyBorder="1" applyAlignment="1">
      <alignment horizontal="left" vertical="center" wrapText="1"/>
    </xf>
    <xf numFmtId="0" fontId="4" fillId="14" borderId="19" xfId="0" applyFont="1" applyFill="1" applyBorder="1" applyAlignment="1">
      <alignment vertical="center" wrapText="1"/>
    </xf>
    <xf numFmtId="9" fontId="4" fillId="14" borderId="19" xfId="0" applyNumberFormat="1" applyFont="1" applyFill="1" applyBorder="1" applyAlignment="1">
      <alignment horizontal="center" vertical="center" wrapText="1"/>
    </xf>
    <xf numFmtId="0" fontId="4" fillId="15" borderId="7" xfId="0" applyFont="1" applyFill="1" applyBorder="1" applyAlignment="1">
      <alignment horizontal="left" vertical="center" wrapText="1"/>
    </xf>
    <xf numFmtId="0" fontId="9" fillId="14" borderId="7" xfId="0" applyFont="1" applyFill="1" applyBorder="1" applyAlignment="1">
      <alignment horizontal="left" vertical="center" wrapText="1"/>
    </xf>
    <xf numFmtId="10" fontId="4" fillId="2" borderId="9" xfId="0" applyNumberFormat="1"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14" borderId="20" xfId="0" applyFont="1" applyFill="1" applyBorder="1" applyAlignment="1">
      <alignment horizontal="center" vertical="center" wrapText="1"/>
    </xf>
    <xf numFmtId="0" fontId="4" fillId="14" borderId="20" xfId="0" applyFont="1" applyFill="1" applyBorder="1" applyAlignment="1">
      <alignment horizontal="left" vertical="center" wrapText="1"/>
    </xf>
    <xf numFmtId="10" fontId="4" fillId="14" borderId="19" xfId="0" applyNumberFormat="1" applyFont="1" applyFill="1" applyBorder="1" applyAlignment="1">
      <alignment horizontal="center" vertical="center" wrapText="1"/>
    </xf>
    <xf numFmtId="0" fontId="4" fillId="15" borderId="7" xfId="0" applyFont="1" applyFill="1" applyBorder="1" applyAlignment="1">
      <alignment vertical="center" wrapText="1"/>
    </xf>
    <xf numFmtId="9" fontId="4" fillId="14" borderId="19" xfId="0" applyNumberFormat="1" applyFont="1" applyFill="1" applyBorder="1" applyAlignment="1">
      <alignment horizontal="center" vertical="center"/>
    </xf>
    <xf numFmtId="9" fontId="4" fillId="2" borderId="9" xfId="0" applyNumberFormat="1" applyFont="1" applyFill="1" applyBorder="1" applyAlignment="1">
      <alignment horizontal="center" vertical="center" wrapText="1"/>
    </xf>
    <xf numFmtId="10" fontId="4" fillId="6" borderId="12" xfId="0" applyNumberFormat="1" applyFont="1" applyFill="1" applyBorder="1" applyAlignment="1">
      <alignment horizontal="center" vertical="center" wrapText="1"/>
    </xf>
    <xf numFmtId="0" fontId="4" fillId="6" borderId="12" xfId="0" applyFont="1" applyFill="1" applyBorder="1" applyAlignment="1">
      <alignment vertical="center" wrapText="1"/>
    </xf>
    <xf numFmtId="9" fontId="4" fillId="6" borderId="19" xfId="0" applyNumberFormat="1" applyFont="1" applyFill="1" applyBorder="1" applyAlignment="1">
      <alignment horizontal="center" vertical="center" wrapText="1"/>
    </xf>
    <xf numFmtId="0" fontId="4" fillId="6" borderId="19"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9" fillId="0" borderId="10" xfId="0" applyFont="1" applyBorder="1" applyAlignment="1">
      <alignment horizontal="left" vertical="center" wrapText="1"/>
    </xf>
    <xf numFmtId="0" fontId="4" fillId="0" borderId="10" xfId="0" applyFont="1" applyBorder="1" applyAlignment="1">
      <alignment horizontal="left" vertical="center" wrapText="1"/>
    </xf>
    <xf numFmtId="0" fontId="4" fillId="2" borderId="16" xfId="0" applyFont="1" applyFill="1" applyBorder="1" applyAlignment="1">
      <alignment horizontal="center" vertical="center" wrapText="1"/>
    </xf>
    <xf numFmtId="1" fontId="4" fillId="2" borderId="9" xfId="0" applyNumberFormat="1" applyFont="1" applyFill="1" applyBorder="1" applyAlignment="1">
      <alignment horizontal="center" vertical="center" wrapText="1"/>
    </xf>
    <xf numFmtId="9" fontId="4" fillId="14" borderId="21" xfId="0" applyNumberFormat="1" applyFont="1" applyFill="1" applyBorder="1" applyAlignment="1">
      <alignment horizontal="center" vertical="center" wrapText="1"/>
    </xf>
    <xf numFmtId="0" fontId="4" fillId="6" borderId="19" xfId="0" applyFont="1" applyFill="1" applyBorder="1" applyAlignment="1">
      <alignment horizontal="center" vertical="center" wrapText="1"/>
    </xf>
    <xf numFmtId="0" fontId="4" fillId="15" borderId="19" xfId="0" applyFont="1" applyFill="1" applyBorder="1" applyAlignment="1">
      <alignment horizontal="left" vertical="center" wrapText="1"/>
    </xf>
    <xf numFmtId="0" fontId="4" fillId="2" borderId="2" xfId="0" applyFont="1" applyFill="1" applyBorder="1" applyAlignment="1">
      <alignment vertical="center" wrapText="1"/>
    </xf>
    <xf numFmtId="0" fontId="9" fillId="0" borderId="5" xfId="0" applyFont="1" applyBorder="1" applyAlignment="1">
      <alignment horizontal="left" vertical="center" wrapText="1"/>
    </xf>
    <xf numFmtId="0" fontId="6" fillId="6" borderId="17" xfId="0" applyFont="1" applyFill="1" applyBorder="1" applyAlignment="1">
      <alignment horizontal="center" vertical="center" wrapText="1"/>
    </xf>
    <xf numFmtId="0" fontId="4" fillId="15" borderId="19" xfId="0" applyFont="1" applyFill="1" applyBorder="1" applyAlignment="1">
      <alignment vertical="center" wrapText="1"/>
    </xf>
    <xf numFmtId="0" fontId="30" fillId="6" borderId="7" xfId="0" applyFont="1" applyFill="1" applyBorder="1" applyAlignment="1">
      <alignment vertical="center" wrapText="1"/>
    </xf>
    <xf numFmtId="0" fontId="4" fillId="14" borderId="7" xfId="0" applyFont="1" applyFill="1" applyBorder="1" applyAlignment="1">
      <alignment horizontal="center" vertical="center" wrapText="1"/>
    </xf>
    <xf numFmtId="10" fontId="4" fillId="2" borderId="12" xfId="0" applyNumberFormat="1" applyFont="1" applyFill="1" applyBorder="1" applyAlignment="1">
      <alignment horizontal="center" vertical="center" wrapText="1"/>
    </xf>
    <xf numFmtId="0" fontId="4" fillId="2" borderId="15" xfId="0" applyFont="1" applyFill="1" applyBorder="1" applyAlignment="1">
      <alignment vertical="center" wrapText="1"/>
    </xf>
    <xf numFmtId="10" fontId="4" fillId="14" borderId="20" xfId="0" applyNumberFormat="1" applyFont="1" applyFill="1" applyBorder="1" applyAlignment="1">
      <alignment horizontal="center" vertical="center" wrapText="1"/>
    </xf>
    <xf numFmtId="0" fontId="4" fillId="2" borderId="22" xfId="0" applyFont="1" applyFill="1" applyBorder="1" applyAlignment="1">
      <alignment vertical="center" wrapText="1"/>
    </xf>
    <xf numFmtId="9" fontId="4" fillId="2" borderId="23" xfId="0" applyNumberFormat="1" applyFont="1" applyFill="1" applyBorder="1" applyAlignment="1">
      <alignment horizontal="center" vertical="center" wrapText="1"/>
    </xf>
    <xf numFmtId="0" fontId="4" fillId="2" borderId="23" xfId="0" applyFont="1" applyFill="1" applyBorder="1" applyAlignment="1">
      <alignment horizontal="left" vertical="center" wrapText="1"/>
    </xf>
    <xf numFmtId="0" fontId="4" fillId="15" borderId="23" xfId="0" applyFont="1" applyFill="1" applyBorder="1" applyAlignment="1">
      <alignment horizontal="left" vertical="center" wrapText="1"/>
    </xf>
    <xf numFmtId="0" fontId="4" fillId="2" borderId="24" xfId="0" applyFont="1" applyFill="1" applyBorder="1" applyAlignment="1">
      <alignment horizontal="left" vertical="center" wrapText="1"/>
    </xf>
    <xf numFmtId="0" fontId="4" fillId="15" borderId="19" xfId="0" applyFont="1" applyFill="1" applyBorder="1" applyAlignment="1">
      <alignment horizontal="center" vertical="center" wrapText="1"/>
    </xf>
    <xf numFmtId="10" fontId="31" fillId="0" borderId="7" xfId="0" applyNumberFormat="1" applyFont="1" applyBorder="1" applyAlignment="1">
      <alignment horizontal="center" vertical="center" wrapText="1"/>
    </xf>
    <xf numFmtId="10" fontId="32" fillId="0" borderId="7" xfId="0" applyNumberFormat="1" applyFont="1" applyBorder="1" applyAlignment="1">
      <alignment horizontal="center" vertical="center" wrapText="1"/>
    </xf>
    <xf numFmtId="10" fontId="30" fillId="0" borderId="7" xfId="0" applyNumberFormat="1" applyFont="1" applyBorder="1" applyAlignment="1">
      <alignment horizontal="center" vertical="center" wrapText="1"/>
    </xf>
    <xf numFmtId="0" fontId="30" fillId="0" borderId="7" xfId="0" applyFont="1" applyBorder="1" applyAlignment="1">
      <alignment horizontal="left" vertical="center" wrapText="1"/>
    </xf>
    <xf numFmtId="10" fontId="30" fillId="6" borderId="7" xfId="0" applyNumberFormat="1" applyFont="1" applyFill="1" applyBorder="1" applyAlignment="1">
      <alignment horizontal="center" vertical="center" wrapText="1"/>
    </xf>
    <xf numFmtId="0" fontId="30" fillId="6" borderId="7" xfId="0" applyFont="1" applyFill="1" applyBorder="1" applyAlignment="1">
      <alignment horizontal="left" vertical="center" wrapText="1"/>
    </xf>
    <xf numFmtId="0" fontId="30" fillId="0" borderId="10" xfId="0" applyFont="1" applyBorder="1" applyAlignment="1">
      <alignment horizontal="left" vertical="center" wrapText="1"/>
    </xf>
    <xf numFmtId="0" fontId="30" fillId="0" borderId="7" xfId="0" applyFont="1" applyBorder="1" applyAlignment="1">
      <alignment horizontal="center" vertical="center" wrapText="1"/>
    </xf>
    <xf numFmtId="0" fontId="30" fillId="6" borderId="7" xfId="0" applyFont="1" applyFill="1" applyBorder="1" applyAlignment="1">
      <alignment horizontal="center" vertical="center" wrapText="1"/>
    </xf>
    <xf numFmtId="9" fontId="30" fillId="0" borderId="7" xfId="0" applyNumberFormat="1" applyFont="1" applyBorder="1" applyAlignment="1">
      <alignment horizontal="center" vertical="center" wrapText="1"/>
    </xf>
    <xf numFmtId="9" fontId="30" fillId="6" borderId="7" xfId="0" applyNumberFormat="1" applyFont="1" applyFill="1" applyBorder="1" applyAlignment="1">
      <alignment horizontal="center" vertical="center" wrapText="1"/>
    </xf>
    <xf numFmtId="0" fontId="4" fillId="14" borderId="7" xfId="0" applyFont="1" applyFill="1" applyBorder="1" applyAlignment="1">
      <alignment vertical="center" wrapText="1"/>
    </xf>
    <xf numFmtId="9" fontId="16" fillId="14" borderId="7" xfId="1" applyFont="1" applyFill="1" applyBorder="1" applyAlignment="1">
      <alignment horizontal="center" vertical="center" wrapText="1"/>
    </xf>
    <xf numFmtId="9" fontId="4" fillId="0" borderId="7" xfId="1" applyFont="1" applyBorder="1" applyAlignment="1">
      <alignment horizontal="center" vertical="center" wrapText="1"/>
    </xf>
    <xf numFmtId="9" fontId="4" fillId="14" borderId="7" xfId="1" applyFont="1" applyFill="1" applyBorder="1" applyAlignment="1">
      <alignment horizontal="center" vertical="center" wrapText="1"/>
    </xf>
    <xf numFmtId="0" fontId="30" fillId="0" borderId="7" xfId="0" applyFont="1" applyBorder="1" applyAlignment="1">
      <alignment vertical="center" wrapText="1"/>
    </xf>
    <xf numFmtId="0" fontId="33" fillId="6" borderId="7" xfId="0" applyFont="1" applyFill="1" applyBorder="1" applyAlignment="1">
      <alignment horizontal="center" vertical="center" wrapText="1"/>
    </xf>
    <xf numFmtId="0" fontId="30" fillId="0" borderId="10" xfId="0" applyFont="1" applyBorder="1" applyAlignment="1">
      <alignment vertical="center" wrapText="1"/>
    </xf>
    <xf numFmtId="0" fontId="30" fillId="0" borderId="9" xfId="0" applyFont="1" applyBorder="1" applyAlignment="1">
      <alignment horizontal="center" vertical="center" wrapText="1"/>
    </xf>
    <xf numFmtId="0" fontId="31" fillId="6" borderId="7" xfId="0" applyFont="1" applyFill="1" applyBorder="1" applyAlignment="1">
      <alignment horizontal="center" vertical="center" wrapText="1"/>
    </xf>
    <xf numFmtId="9" fontId="32" fillId="6" borderId="7" xfId="0" applyNumberFormat="1" applyFont="1" applyFill="1" applyBorder="1" applyAlignment="1">
      <alignment horizontal="center" vertical="center" wrapText="1"/>
    </xf>
    <xf numFmtId="0" fontId="32" fillId="6" borderId="7" xfId="0" applyFont="1" applyFill="1" applyBorder="1" applyAlignment="1">
      <alignment vertical="center" wrapText="1"/>
    </xf>
    <xf numFmtId="9" fontId="30" fillId="0" borderId="9" xfId="0" applyNumberFormat="1" applyFont="1" applyBorder="1" applyAlignment="1">
      <alignment horizontal="center" vertical="center" wrapText="1"/>
    </xf>
    <xf numFmtId="0" fontId="35" fillId="6" borderId="7" xfId="0" applyFont="1" applyFill="1" applyBorder="1" applyAlignment="1">
      <alignment vertical="center" wrapText="1"/>
    </xf>
    <xf numFmtId="10" fontId="32" fillId="6" borderId="7" xfId="0" applyNumberFormat="1" applyFont="1" applyFill="1" applyBorder="1" applyAlignment="1">
      <alignment horizontal="center" vertical="center" wrapText="1"/>
    </xf>
    <xf numFmtId="10" fontId="30" fillId="0" borderId="9" xfId="0" applyNumberFormat="1" applyFont="1" applyBorder="1" applyAlignment="1">
      <alignment horizontal="center" vertical="center" wrapText="1"/>
    </xf>
    <xf numFmtId="9" fontId="4" fillId="2" borderId="7" xfId="1" applyFont="1" applyFill="1" applyBorder="1" applyAlignment="1">
      <alignment horizontal="center" vertical="center" wrapText="1"/>
    </xf>
    <xf numFmtId="0" fontId="36" fillId="6" borderId="7" xfId="0" applyFont="1" applyFill="1" applyBorder="1" applyAlignment="1">
      <alignment horizontal="left" vertical="center" wrapText="1"/>
    </xf>
    <xf numFmtId="0" fontId="36" fillId="6" borderId="7" xfId="0" applyFont="1" applyFill="1" applyBorder="1" applyAlignment="1">
      <alignment vertical="center" wrapText="1"/>
    </xf>
    <xf numFmtId="0" fontId="32" fillId="6" borderId="7" xfId="0" applyFont="1" applyFill="1" applyBorder="1" applyAlignment="1">
      <alignment horizontal="center" vertical="center" wrapText="1"/>
    </xf>
    <xf numFmtId="0" fontId="32" fillId="6" borderId="7" xfId="0" applyFont="1" applyFill="1" applyBorder="1" applyAlignment="1">
      <alignment horizontal="left" vertical="center" wrapText="1"/>
    </xf>
    <xf numFmtId="0" fontId="31" fillId="6" borderId="7" xfId="0" applyFont="1" applyFill="1" applyBorder="1" applyAlignment="1">
      <alignment horizontal="left" vertical="center" wrapText="1"/>
    </xf>
    <xf numFmtId="0" fontId="30" fillId="6" borderId="12" xfId="0" applyFont="1" applyFill="1" applyBorder="1" applyAlignment="1">
      <alignment horizontal="center" vertical="center" wrapText="1"/>
    </xf>
    <xf numFmtId="0" fontId="30" fillId="6" borderId="12" xfId="0" applyFont="1" applyFill="1" applyBorder="1" applyAlignment="1">
      <alignment horizontal="left" vertical="center" wrapText="1"/>
    </xf>
    <xf numFmtId="10" fontId="30" fillId="6" borderId="7" xfId="0" applyNumberFormat="1" applyFont="1" applyFill="1" applyBorder="1" applyAlignment="1">
      <alignment horizontal="center" vertical="top" wrapText="1"/>
    </xf>
    <xf numFmtId="0" fontId="30" fillId="0" borderId="12" xfId="0" applyFont="1" applyBorder="1" applyAlignment="1">
      <alignment horizontal="center" vertical="center" wrapText="1"/>
    </xf>
    <xf numFmtId="0" fontId="30" fillId="0" borderId="12" xfId="0" applyFont="1" applyBorder="1" applyAlignment="1">
      <alignment vertical="center" wrapText="1"/>
    </xf>
    <xf numFmtId="0" fontId="30" fillId="6" borderId="12" xfId="0" applyFont="1" applyFill="1" applyBorder="1" applyAlignment="1">
      <alignment vertical="center" wrapText="1"/>
    </xf>
    <xf numFmtId="0" fontId="30" fillId="6" borderId="13" xfId="0" applyFont="1" applyFill="1" applyBorder="1" applyAlignment="1">
      <alignment horizontal="center" vertical="center" wrapText="1"/>
    </xf>
    <xf numFmtId="0" fontId="30" fillId="6" borderId="14" xfId="0" applyFont="1" applyFill="1" applyBorder="1" applyAlignment="1">
      <alignment horizontal="left" vertical="center" wrapText="1"/>
    </xf>
    <xf numFmtId="0" fontId="30" fillId="0" borderId="15" xfId="0" applyFont="1" applyBorder="1" applyAlignment="1">
      <alignment vertical="center" wrapText="1"/>
    </xf>
    <xf numFmtId="0" fontId="30" fillId="0" borderId="16" xfId="0" applyFont="1" applyBorder="1" applyAlignment="1">
      <alignment horizontal="center" vertical="center" wrapText="1"/>
    </xf>
    <xf numFmtId="0" fontId="30" fillId="0" borderId="12" xfId="0" applyFont="1" applyBorder="1" applyAlignment="1">
      <alignment horizontal="left" vertical="center" wrapText="1"/>
    </xf>
    <xf numFmtId="0" fontId="30" fillId="0" borderId="15" xfId="0" applyFont="1" applyBorder="1" applyAlignment="1">
      <alignment horizontal="left" vertical="center" wrapText="1"/>
    </xf>
    <xf numFmtId="10" fontId="30" fillId="6" borderId="12" xfId="0" applyNumberFormat="1" applyFont="1" applyFill="1" applyBorder="1" applyAlignment="1">
      <alignment horizontal="center" vertical="center" wrapText="1"/>
    </xf>
    <xf numFmtId="0" fontId="32" fillId="0" borderId="7" xfId="0" applyFont="1" applyBorder="1" applyAlignment="1">
      <alignment horizontal="center" vertical="center" wrapText="1"/>
    </xf>
    <xf numFmtId="0" fontId="32" fillId="0" borderId="7" xfId="0" applyFont="1" applyBorder="1" applyAlignment="1">
      <alignment vertical="center" wrapText="1"/>
    </xf>
    <xf numFmtId="0" fontId="32" fillId="0" borderId="7" xfId="0" applyFont="1" applyBorder="1" applyAlignment="1">
      <alignment horizontal="left" vertical="center" wrapText="1"/>
    </xf>
    <xf numFmtId="0" fontId="35" fillId="6" borderId="7" xfId="0" applyFont="1" applyFill="1" applyBorder="1" applyAlignment="1">
      <alignment horizontal="left" vertical="center" wrapText="1"/>
    </xf>
    <xf numFmtId="0" fontId="32" fillId="0" borderId="10" xfId="0" applyFont="1" applyBorder="1" applyAlignment="1">
      <alignment horizontal="left" vertical="center" wrapText="1"/>
    </xf>
    <xf numFmtId="0" fontId="33" fillId="6" borderId="7" xfId="0" applyFont="1" applyFill="1" applyBorder="1" applyAlignment="1">
      <alignment horizontal="left" vertical="center" wrapText="1"/>
    </xf>
    <xf numFmtId="0" fontId="4" fillId="2" borderId="12" xfId="0" applyFont="1" applyFill="1" applyBorder="1" applyAlignment="1">
      <alignment horizontal="center" vertical="center" wrapText="1"/>
    </xf>
    <xf numFmtId="0" fontId="4" fillId="2" borderId="12" xfId="0" applyFont="1" applyFill="1" applyBorder="1" applyAlignment="1">
      <alignment horizontal="left" vertical="center" wrapText="1"/>
    </xf>
    <xf numFmtId="0" fontId="4" fillId="6" borderId="12" xfId="0" applyFont="1" applyFill="1" applyBorder="1" applyAlignment="1">
      <alignment horizontal="center" vertical="center" wrapText="1"/>
    </xf>
    <xf numFmtId="0" fontId="4" fillId="6" borderId="12" xfId="0" applyFont="1" applyFill="1" applyBorder="1" applyAlignment="1">
      <alignment horizontal="left" vertical="center" wrapText="1"/>
    </xf>
    <xf numFmtId="0" fontId="9" fillId="0" borderId="7" xfId="0" quotePrefix="1" applyFont="1" applyBorder="1" applyAlignment="1">
      <alignment horizontal="left" vertical="center" wrapText="1"/>
    </xf>
    <xf numFmtId="0" fontId="9" fillId="6" borderId="7" xfId="0" quotePrefix="1" applyFont="1" applyFill="1" applyBorder="1" applyAlignment="1">
      <alignment horizontal="left" vertical="center" wrapText="1"/>
    </xf>
    <xf numFmtId="0" fontId="13" fillId="6" borderId="7" xfId="0" applyFont="1" applyFill="1" applyBorder="1" applyAlignment="1">
      <alignment horizontal="left" vertical="center" wrapText="1"/>
    </xf>
    <xf numFmtId="0" fontId="52" fillId="6" borderId="7" xfId="0" applyFont="1" applyFill="1" applyBorder="1" applyAlignment="1">
      <alignment horizontal="left" vertical="center" wrapText="1"/>
    </xf>
    <xf numFmtId="0" fontId="4" fillId="15" borderId="7"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4" fillId="15" borderId="15" xfId="0" applyFont="1" applyFill="1" applyBorder="1" applyAlignment="1">
      <alignment horizontal="left" vertical="center" wrapText="1"/>
    </xf>
    <xf numFmtId="0" fontId="4" fillId="15" borderId="10" xfId="0" applyFont="1" applyFill="1" applyBorder="1" applyAlignment="1">
      <alignment horizontal="left" vertical="center" wrapText="1"/>
    </xf>
    <xf numFmtId="0" fontId="4" fillId="15" borderId="12" xfId="0" applyFont="1" applyFill="1" applyBorder="1" applyAlignment="1">
      <alignment horizontal="left" vertical="center" wrapText="1"/>
    </xf>
    <xf numFmtId="0" fontId="4" fillId="6" borderId="17" xfId="0" applyFont="1" applyFill="1" applyBorder="1" applyAlignment="1">
      <alignment horizontal="center" vertical="center" wrapText="1"/>
    </xf>
    <xf numFmtId="0" fontId="12" fillId="6" borderId="7" xfId="0" applyFont="1" applyFill="1" applyBorder="1" applyAlignment="1">
      <alignment horizontal="left" vertical="center" wrapText="1"/>
    </xf>
    <xf numFmtId="0" fontId="4" fillId="6" borderId="17" xfId="0" applyFont="1" applyFill="1" applyBorder="1" applyAlignment="1">
      <alignment horizontal="left" vertical="center" wrapText="1"/>
    </xf>
    <xf numFmtId="0" fontId="4" fillId="6" borderId="13" xfId="0" applyFont="1" applyFill="1" applyBorder="1" applyAlignment="1">
      <alignment horizontal="left" vertical="center" wrapText="1"/>
    </xf>
    <xf numFmtId="0" fontId="46" fillId="6" borderId="0" xfId="0" applyFont="1" applyFill="1" applyAlignment="1">
      <alignment horizontal="left" vertical="center" wrapText="1"/>
    </xf>
    <xf numFmtId="0" fontId="4" fillId="6" borderId="4" xfId="0" applyFont="1" applyFill="1" applyBorder="1" applyAlignment="1">
      <alignment horizontal="left" vertical="center" wrapText="1"/>
    </xf>
    <xf numFmtId="0" fontId="16" fillId="14" borderId="3" xfId="0" applyFont="1" applyFill="1" applyBorder="1" applyAlignment="1">
      <alignment horizontal="left" vertical="center" wrapText="1"/>
    </xf>
    <xf numFmtId="0" fontId="48" fillId="6" borderId="7" xfId="0" applyFont="1" applyFill="1" applyBorder="1" applyAlignment="1">
      <alignment vertical="center" wrapText="1"/>
    </xf>
    <xf numFmtId="0" fontId="14" fillId="6" borderId="7" xfId="0" applyFont="1" applyFill="1" applyBorder="1" applyAlignment="1">
      <alignment vertical="center" wrapText="1"/>
    </xf>
    <xf numFmtId="9" fontId="30" fillId="0" borderId="7" xfId="0" applyNumberFormat="1" applyFont="1" applyBorder="1" applyAlignment="1">
      <alignment vertical="center" wrapText="1"/>
    </xf>
    <xf numFmtId="0" fontId="14" fillId="2" borderId="7" xfId="0" applyFont="1" applyFill="1" applyBorder="1" applyAlignment="1">
      <alignment vertical="center" wrapText="1"/>
    </xf>
    <xf numFmtId="0" fontId="4" fillId="2" borderId="9" xfId="0" applyFont="1" applyFill="1" applyBorder="1" applyAlignment="1">
      <alignment horizontal="left" vertical="center" wrapText="1"/>
    </xf>
    <xf numFmtId="0" fontId="9" fillId="0" borderId="9" xfId="0" applyFont="1" applyBorder="1" applyAlignment="1">
      <alignment horizontal="left" vertical="center" wrapText="1"/>
    </xf>
    <xf numFmtId="0" fontId="14" fillId="2" borderId="7" xfId="0" applyFont="1" applyFill="1" applyBorder="1" applyAlignment="1">
      <alignment horizontal="left" vertical="center" wrapText="1"/>
    </xf>
    <xf numFmtId="0" fontId="14" fillId="13" borderId="9" xfId="0" applyFont="1" applyFill="1" applyBorder="1" applyAlignment="1">
      <alignment horizontal="left" vertical="center" wrapText="1"/>
    </xf>
    <xf numFmtId="0" fontId="14" fillId="2" borderId="9" xfId="0" applyFont="1" applyFill="1" applyBorder="1" applyAlignment="1">
      <alignment horizontal="left" vertical="center" wrapText="1"/>
    </xf>
    <xf numFmtId="0" fontId="22" fillId="0" borderId="7" xfId="0" applyFont="1" applyBorder="1" applyAlignment="1">
      <alignment horizontal="left" vertical="center" wrapText="1"/>
    </xf>
    <xf numFmtId="0" fontId="14" fillId="13" borderId="9" xfId="0" applyFont="1" applyFill="1" applyBorder="1" applyAlignment="1">
      <alignment vertical="center" wrapText="1"/>
    </xf>
    <xf numFmtId="9" fontId="30" fillId="0" borderId="7" xfId="0" applyNumberFormat="1" applyFont="1" applyBorder="1" applyAlignment="1">
      <alignment horizontal="left" vertical="center" wrapText="1"/>
    </xf>
    <xf numFmtId="9" fontId="31" fillId="6" borderId="7" xfId="0" applyNumberFormat="1" applyFont="1" applyFill="1" applyBorder="1" applyAlignment="1">
      <alignment horizontal="center" vertical="center" wrapText="1"/>
    </xf>
    <xf numFmtId="9" fontId="30" fillId="6" borderId="7" xfId="0" applyNumberFormat="1" applyFont="1" applyFill="1" applyBorder="1" applyAlignment="1">
      <alignment horizontal="left" vertical="center" wrapText="1"/>
    </xf>
    <xf numFmtId="9" fontId="35" fillId="6" borderId="7" xfId="0" applyNumberFormat="1" applyFont="1" applyFill="1" applyBorder="1" applyAlignment="1">
      <alignment horizontal="left" vertical="center" wrapText="1"/>
    </xf>
    <xf numFmtId="9" fontId="30" fillId="0" borderId="10" xfId="0" applyNumberFormat="1" applyFont="1" applyBorder="1" applyAlignment="1">
      <alignment horizontal="left" vertical="center" wrapText="1"/>
    </xf>
    <xf numFmtId="0" fontId="0" fillId="0" borderId="0" xfId="0" applyAlignment="1">
      <alignment horizontal="left"/>
    </xf>
    <xf numFmtId="0" fontId="0" fillId="0" borderId="0" xfId="0" applyAlignment="1">
      <alignment horizontal="center"/>
    </xf>
    <xf numFmtId="0" fontId="4" fillId="6" borderId="9"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14" fillId="13" borderId="19" xfId="0" applyFont="1" applyFill="1" applyBorder="1" applyAlignment="1">
      <alignment horizontal="left" vertical="center" wrapText="1"/>
    </xf>
    <xf numFmtId="9" fontId="4" fillId="14" borderId="7" xfId="0" applyNumberFormat="1" applyFont="1" applyFill="1" applyBorder="1" applyAlignment="1">
      <alignment horizontal="center" vertical="center" wrapText="1"/>
    </xf>
    <xf numFmtId="9" fontId="14" fillId="0" borderId="7" xfId="0" applyNumberFormat="1" applyFont="1" applyBorder="1" applyAlignment="1">
      <alignment horizontal="center" vertical="center" wrapText="1"/>
    </xf>
    <xf numFmtId="0" fontId="15" fillId="6" borderId="7" xfId="0" applyFont="1" applyFill="1" applyBorder="1" applyAlignment="1">
      <alignment horizontal="left" vertical="center" wrapText="1"/>
    </xf>
    <xf numFmtId="0" fontId="15" fillId="6" borderId="7" xfId="0" applyFont="1" applyFill="1" applyBorder="1" applyAlignment="1">
      <alignment vertical="center" wrapText="1"/>
    </xf>
    <xf numFmtId="0" fontId="15" fillId="6" borderId="12" xfId="0" applyFont="1" applyFill="1" applyBorder="1" applyAlignment="1">
      <alignment horizontal="left" vertical="center" wrapText="1"/>
    </xf>
    <xf numFmtId="0" fontId="13" fillId="6" borderId="7" xfId="0" quotePrefix="1" applyFont="1" applyFill="1" applyBorder="1" applyAlignment="1">
      <alignment horizontal="left" vertical="center" wrapText="1"/>
    </xf>
    <xf numFmtId="0" fontId="1" fillId="6" borderId="7" xfId="0" applyFont="1" applyFill="1" applyBorder="1" applyAlignment="1">
      <alignment horizontal="left" vertical="center" wrapText="1"/>
    </xf>
    <xf numFmtId="9" fontId="1" fillId="6" borderId="0" xfId="0" applyNumberFormat="1" applyFont="1" applyFill="1" applyAlignment="1">
      <alignment horizontal="left" vertical="center" wrapText="1"/>
    </xf>
    <xf numFmtId="0" fontId="40" fillId="6" borderId="7" xfId="0" applyFont="1" applyFill="1" applyBorder="1" applyAlignment="1">
      <alignment horizontal="left" vertical="center" wrapText="1"/>
    </xf>
    <xf numFmtId="1" fontId="4" fillId="2" borderId="10" xfId="0" applyNumberFormat="1" applyFont="1" applyFill="1" applyBorder="1" applyAlignment="1">
      <alignment horizontal="center" vertical="center" wrapText="1"/>
    </xf>
    <xf numFmtId="0" fontId="4" fillId="2" borderId="19" xfId="0" applyFont="1" applyFill="1" applyBorder="1" applyAlignment="1">
      <alignment horizontal="left" vertical="center" wrapText="1"/>
    </xf>
    <xf numFmtId="0" fontId="4" fillId="2" borderId="19" xfId="0" applyFont="1" applyFill="1" applyBorder="1" applyAlignment="1">
      <alignment horizontal="center" vertical="center" wrapText="1"/>
    </xf>
    <xf numFmtId="0" fontId="9" fillId="0" borderId="19" xfId="0" applyFont="1" applyBorder="1" applyAlignment="1">
      <alignment horizontal="left" vertical="center" wrapText="1"/>
    </xf>
    <xf numFmtId="0" fontId="9" fillId="6" borderId="19" xfId="0" applyFont="1" applyFill="1" applyBorder="1" applyAlignment="1">
      <alignment horizontal="center" vertical="center" wrapText="1"/>
    </xf>
    <xf numFmtId="0" fontId="9" fillId="6" borderId="19" xfId="0" applyFont="1" applyFill="1" applyBorder="1" applyAlignment="1">
      <alignment horizontal="left" vertical="center" wrapText="1"/>
    </xf>
    <xf numFmtId="1" fontId="4" fillId="2" borderId="19" xfId="0" applyNumberFormat="1" applyFont="1" applyFill="1" applyBorder="1" applyAlignment="1">
      <alignment horizontal="center" vertical="center" wrapText="1"/>
    </xf>
    <xf numFmtId="9" fontId="4" fillId="14" borderId="25" xfId="0" applyNumberFormat="1" applyFont="1" applyFill="1" applyBorder="1" applyAlignment="1">
      <alignment horizontal="center" vertical="center" wrapText="1"/>
    </xf>
    <xf numFmtId="0" fontId="52" fillId="6" borderId="2" xfId="0" applyFont="1" applyFill="1" applyBorder="1" applyAlignment="1">
      <alignment horizontal="center" vertical="center" wrapText="1"/>
    </xf>
    <xf numFmtId="9" fontId="4" fillId="6" borderId="9" xfId="0" applyNumberFormat="1" applyFont="1" applyFill="1" applyBorder="1" applyAlignment="1">
      <alignment horizontal="center" vertical="center" wrapText="1"/>
    </xf>
    <xf numFmtId="0" fontId="4" fillId="6" borderId="9" xfId="0" applyFont="1" applyFill="1" applyBorder="1" applyAlignment="1">
      <alignment horizontal="center" vertical="center" wrapText="1"/>
    </xf>
    <xf numFmtId="9" fontId="9" fillId="0" borderId="17" xfId="0" applyNumberFormat="1" applyFont="1" applyBorder="1" applyAlignment="1">
      <alignment horizontal="center" vertical="center" wrapText="1"/>
    </xf>
    <xf numFmtId="0" fontId="9" fillId="0" borderId="17" xfId="0" applyFont="1" applyBorder="1" applyAlignment="1">
      <alignment horizontal="left" vertical="center" wrapText="1"/>
    </xf>
    <xf numFmtId="9" fontId="9" fillId="6" borderId="17" xfId="0" applyNumberFormat="1" applyFont="1" applyFill="1" applyBorder="1" applyAlignment="1">
      <alignment horizontal="center" vertical="center" wrapText="1"/>
    </xf>
    <xf numFmtId="0" fontId="9" fillId="6" borderId="17" xfId="0" applyFont="1" applyFill="1" applyBorder="1" applyAlignment="1">
      <alignment vertical="center" wrapText="1"/>
    </xf>
    <xf numFmtId="9" fontId="4" fillId="2" borderId="17" xfId="0" applyNumberFormat="1" applyFont="1" applyFill="1" applyBorder="1" applyAlignment="1">
      <alignment horizontal="center" vertical="center" wrapText="1"/>
    </xf>
    <xf numFmtId="9" fontId="4" fillId="6" borderId="17" xfId="0" applyNumberFormat="1" applyFont="1" applyFill="1" applyBorder="1" applyAlignment="1">
      <alignment horizontal="center" vertical="center" wrapText="1"/>
    </xf>
    <xf numFmtId="0" fontId="9" fillId="6" borderId="17" xfId="0" applyFont="1" applyFill="1" applyBorder="1" applyAlignment="1">
      <alignment horizontal="left" vertical="center" wrapText="1"/>
    </xf>
    <xf numFmtId="0" fontId="9" fillId="14" borderId="21" xfId="0" applyFont="1" applyFill="1" applyBorder="1" applyAlignment="1">
      <alignment horizontal="left" vertical="center" wrapText="1"/>
    </xf>
    <xf numFmtId="0" fontId="9" fillId="14" borderId="17" xfId="0" applyFont="1" applyFill="1" applyBorder="1" applyAlignment="1">
      <alignment vertical="center" wrapText="1"/>
    </xf>
    <xf numFmtId="0" fontId="9" fillId="14" borderId="17" xfId="0" applyFont="1" applyFill="1" applyBorder="1" applyAlignment="1">
      <alignment horizontal="left" vertical="center" wrapText="1"/>
    </xf>
    <xf numFmtId="0" fontId="4" fillId="2" borderId="15" xfId="0" applyFont="1" applyFill="1" applyBorder="1" applyAlignment="1">
      <alignment horizontal="center" vertical="center" wrapText="1"/>
    </xf>
    <xf numFmtId="0" fontId="4" fillId="2" borderId="20" xfId="0" applyFont="1" applyFill="1" applyBorder="1" applyAlignment="1">
      <alignment horizontal="left" vertical="center" wrapText="1"/>
    </xf>
    <xf numFmtId="0" fontId="4" fillId="6" borderId="20" xfId="0" applyFont="1" applyFill="1" applyBorder="1" applyAlignment="1">
      <alignment horizontal="center" vertical="center" wrapText="1"/>
    </xf>
    <xf numFmtId="0" fontId="4" fillId="6" borderId="20" xfId="0" applyFont="1" applyFill="1" applyBorder="1" applyAlignment="1">
      <alignment horizontal="left" vertical="center" wrapText="1"/>
    </xf>
    <xf numFmtId="0" fontId="4" fillId="2" borderId="20" xfId="0" applyFont="1" applyFill="1" applyBorder="1" applyAlignment="1">
      <alignment horizontal="center" vertical="center" wrapText="1"/>
    </xf>
    <xf numFmtId="0" fontId="4" fillId="6" borderId="16" xfId="0" applyFont="1" applyFill="1" applyBorder="1" applyAlignment="1">
      <alignment horizontal="left" vertical="center" wrapText="1"/>
    </xf>
    <xf numFmtId="9" fontId="9" fillId="0" borderId="19" xfId="0" applyNumberFormat="1" applyFont="1" applyBorder="1" applyAlignment="1">
      <alignment horizontal="center" vertical="center" wrapText="1"/>
    </xf>
    <xf numFmtId="9" fontId="9" fillId="6" borderId="19" xfId="0" applyNumberFormat="1" applyFont="1" applyFill="1" applyBorder="1" applyAlignment="1">
      <alignment horizontal="center" vertical="center" wrapText="1"/>
    </xf>
    <xf numFmtId="0" fontId="4" fillId="6" borderId="19" xfId="0" applyFont="1" applyFill="1" applyBorder="1" applyAlignment="1">
      <alignment vertical="center" wrapText="1"/>
    </xf>
    <xf numFmtId="9" fontId="4" fillId="2" borderId="19" xfId="0" applyNumberFormat="1" applyFont="1" applyFill="1" applyBorder="1" applyAlignment="1">
      <alignment horizontal="center" vertical="center" wrapText="1"/>
    </xf>
    <xf numFmtId="0" fontId="4" fillId="0" borderId="19" xfId="0" applyFont="1" applyBorder="1" applyAlignment="1">
      <alignment vertical="center" wrapText="1"/>
    </xf>
    <xf numFmtId="0" fontId="4" fillId="2" borderId="19" xfId="0" applyFont="1" applyFill="1" applyBorder="1" applyAlignment="1">
      <alignment vertical="center" wrapText="1"/>
    </xf>
    <xf numFmtId="10" fontId="4" fillId="2" borderId="19" xfId="0" applyNumberFormat="1" applyFont="1" applyFill="1" applyBorder="1" applyAlignment="1">
      <alignment horizontal="center" vertical="center" wrapText="1"/>
    </xf>
    <xf numFmtId="10" fontId="4" fillId="6" borderId="19" xfId="0" applyNumberFormat="1" applyFont="1" applyFill="1" applyBorder="1" applyAlignment="1">
      <alignment horizontal="center" vertical="center" wrapText="1"/>
    </xf>
    <xf numFmtId="0" fontId="15" fillId="16" borderId="7" xfId="0" applyFont="1" applyFill="1" applyBorder="1" applyAlignment="1">
      <alignment vertical="center" wrapText="1"/>
    </xf>
    <xf numFmtId="0" fontId="15" fillId="16" borderId="7" xfId="0" applyFont="1" applyFill="1" applyBorder="1" applyAlignment="1">
      <alignment horizontal="center" vertical="center" wrapText="1"/>
    </xf>
    <xf numFmtId="0" fontId="15" fillId="16" borderId="7" xfId="0" applyFont="1" applyFill="1" applyBorder="1" applyAlignment="1">
      <alignment horizontal="left" vertical="center" wrapText="1"/>
    </xf>
    <xf numFmtId="0" fontId="15" fillId="17" borderId="7" xfId="0" applyFont="1" applyFill="1" applyBorder="1" applyAlignment="1">
      <alignment vertical="center" wrapText="1"/>
    </xf>
    <xf numFmtId="9" fontId="12" fillId="14" borderId="7" xfId="0" applyNumberFormat="1" applyFont="1" applyFill="1" applyBorder="1" applyAlignment="1">
      <alignment horizontal="center" vertical="center" wrapText="1"/>
    </xf>
    <xf numFmtId="0" fontId="12" fillId="14" borderId="7" xfId="0" applyFont="1" applyFill="1" applyBorder="1" applyAlignment="1">
      <alignment horizontal="left" vertical="center" wrapText="1"/>
    </xf>
    <xf numFmtId="1" fontId="4" fillId="2" borderId="17" xfId="0" applyNumberFormat="1" applyFont="1" applyFill="1" applyBorder="1" applyAlignment="1">
      <alignment horizontal="center" vertical="center" wrapText="1"/>
    </xf>
    <xf numFmtId="0" fontId="9" fillId="6" borderId="17" xfId="0" applyFont="1" applyFill="1" applyBorder="1" applyAlignment="1">
      <alignment horizontal="center" vertical="center" wrapText="1"/>
    </xf>
    <xf numFmtId="0" fontId="4" fillId="0" borderId="19" xfId="0" applyFont="1" applyBorder="1" applyAlignment="1">
      <alignment horizontal="left" vertical="center" wrapText="1"/>
    </xf>
    <xf numFmtId="0" fontId="14" fillId="13" borderId="19" xfId="0" applyFont="1" applyFill="1" applyBorder="1" applyAlignment="1">
      <alignment vertical="center" wrapText="1"/>
    </xf>
    <xf numFmtId="0" fontId="4" fillId="2" borderId="17" xfId="0" applyFont="1" applyFill="1" applyBorder="1" applyAlignment="1">
      <alignment horizontal="center" vertical="center" wrapText="1"/>
    </xf>
    <xf numFmtId="0" fontId="4" fillId="6" borderId="17" xfId="0" applyFont="1" applyFill="1" applyBorder="1" applyAlignment="1">
      <alignment vertical="center" wrapText="1"/>
    </xf>
    <xf numFmtId="0" fontId="4" fillId="6" borderId="5" xfId="0" applyFont="1" applyFill="1" applyBorder="1" applyAlignment="1">
      <alignment horizontal="center" vertical="center" wrapText="1"/>
    </xf>
    <xf numFmtId="0" fontId="4" fillId="6" borderId="21" xfId="0" applyFont="1" applyFill="1" applyBorder="1" applyAlignment="1">
      <alignment horizontal="left" vertical="center" wrapText="1"/>
    </xf>
    <xf numFmtId="0" fontId="4" fillId="2" borderId="21" xfId="0" applyFont="1" applyFill="1" applyBorder="1" applyAlignment="1">
      <alignment horizontal="center" vertical="center" wrapText="1"/>
    </xf>
    <xf numFmtId="0" fontId="4" fillId="2" borderId="21" xfId="0" applyFont="1" applyFill="1" applyBorder="1" applyAlignment="1">
      <alignment horizontal="left" vertical="center" wrapText="1"/>
    </xf>
    <xf numFmtId="0" fontId="4" fillId="6" borderId="21"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15" fillId="0" borderId="19" xfId="0" applyFont="1" applyBorder="1" applyAlignment="1">
      <alignment horizontal="left" vertical="center" wrapText="1"/>
    </xf>
    <xf numFmtId="0" fontId="54" fillId="2" borderId="7" xfId="0" applyFont="1" applyFill="1" applyBorder="1" applyAlignment="1">
      <alignment horizontal="center" vertical="center" wrapText="1"/>
    </xf>
    <xf numFmtId="0" fontId="54" fillId="13" borderId="9" xfId="0" applyFont="1" applyFill="1" applyBorder="1" applyAlignment="1">
      <alignment horizontal="center" vertical="center" wrapText="1"/>
    </xf>
    <xf numFmtId="0" fontId="54" fillId="6" borderId="7" xfId="0" applyFont="1" applyFill="1" applyBorder="1" applyAlignment="1">
      <alignment horizontal="center" vertical="center" wrapText="1"/>
    </xf>
    <xf numFmtId="0" fontId="54" fillId="6" borderId="7" xfId="0" applyFont="1" applyFill="1" applyBorder="1" applyAlignment="1">
      <alignment horizontal="left" vertical="center" wrapText="1"/>
    </xf>
    <xf numFmtId="0" fontId="54" fillId="2" borderId="7" xfId="0" applyFont="1" applyFill="1" applyBorder="1" applyAlignment="1">
      <alignment horizontal="left" vertical="center" wrapText="1"/>
    </xf>
    <xf numFmtId="0" fontId="55" fillId="6" borderId="7" xfId="0" applyFont="1" applyFill="1" applyBorder="1" applyAlignment="1">
      <alignment horizontal="left" vertical="center" wrapText="1"/>
    </xf>
    <xf numFmtId="0" fontId="54" fillId="13" borderId="9" xfId="0" applyFont="1" applyFill="1" applyBorder="1" applyAlignment="1">
      <alignment horizontal="left" vertical="center" wrapText="1"/>
    </xf>
    <xf numFmtId="0" fontId="54" fillId="2" borderId="7" xfId="0" applyFont="1" applyFill="1" applyBorder="1" applyAlignment="1">
      <alignment vertical="center" wrapText="1"/>
    </xf>
    <xf numFmtId="0" fontId="54" fillId="6" borderId="7" xfId="0" applyFont="1" applyFill="1" applyBorder="1" applyAlignment="1">
      <alignment vertical="center" wrapText="1"/>
    </xf>
    <xf numFmtId="0" fontId="56" fillId="6" borderId="7" xfId="0" applyFont="1" applyFill="1" applyBorder="1" applyAlignment="1">
      <alignment horizontal="center" vertical="center" wrapText="1"/>
    </xf>
    <xf numFmtId="0" fontId="56" fillId="6" borderId="7" xfId="0" applyFont="1" applyFill="1" applyBorder="1" applyAlignment="1">
      <alignment horizontal="left" vertical="center" wrapText="1"/>
    </xf>
    <xf numFmtId="9" fontId="54" fillId="2" borderId="7" xfId="0" applyNumberFormat="1" applyFont="1" applyFill="1" applyBorder="1" applyAlignment="1">
      <alignment horizontal="center" vertical="center" wrapText="1"/>
    </xf>
    <xf numFmtId="9" fontId="54" fillId="6" borderId="7" xfId="0" applyNumberFormat="1" applyFont="1" applyFill="1" applyBorder="1" applyAlignment="1">
      <alignment horizontal="center" vertical="center" wrapText="1"/>
    </xf>
    <xf numFmtId="9" fontId="57" fillId="6" borderId="7" xfId="0" applyNumberFormat="1" applyFont="1" applyFill="1" applyBorder="1" applyAlignment="1">
      <alignment horizontal="center" vertical="center"/>
    </xf>
    <xf numFmtId="0" fontId="58" fillId="6" borderId="7" xfId="0" applyFont="1" applyFill="1" applyBorder="1" applyAlignment="1">
      <alignment horizontal="left" vertical="center" wrapText="1"/>
    </xf>
    <xf numFmtId="0" fontId="57" fillId="6" borderId="7" xfId="0" applyFont="1" applyFill="1" applyBorder="1" applyAlignment="1">
      <alignment horizontal="center" vertical="center"/>
    </xf>
    <xf numFmtId="0" fontId="54" fillId="13" borderId="7" xfId="0" applyFont="1" applyFill="1" applyBorder="1" applyAlignment="1">
      <alignment horizontal="center" vertical="center" wrapText="1"/>
    </xf>
    <xf numFmtId="0" fontId="54" fillId="6" borderId="9" xfId="0" applyFont="1" applyFill="1" applyBorder="1" applyAlignment="1">
      <alignment horizontal="center" vertical="center" wrapText="1"/>
    </xf>
    <xf numFmtId="0" fontId="59" fillId="6" borderId="7" xfId="0" applyFont="1" applyFill="1" applyBorder="1" applyAlignment="1">
      <alignment horizontal="left" vertical="center" wrapText="1"/>
    </xf>
    <xf numFmtId="0" fontId="60" fillId="13" borderId="7" xfId="0" applyFont="1" applyFill="1" applyBorder="1" applyAlignment="1">
      <alignment horizontal="center" vertical="center" wrapText="1"/>
    </xf>
    <xf numFmtId="9" fontId="54" fillId="13" borderId="7" xfId="0" applyNumberFormat="1" applyFont="1" applyFill="1" applyBorder="1" applyAlignment="1">
      <alignment horizontal="center" vertical="center" wrapText="1"/>
    </xf>
    <xf numFmtId="9" fontId="54" fillId="6" borderId="9" xfId="0" applyNumberFormat="1" applyFont="1" applyFill="1" applyBorder="1" applyAlignment="1">
      <alignment horizontal="center" vertical="center" wrapText="1"/>
    </xf>
    <xf numFmtId="9" fontId="54" fillId="13" borderId="17" xfId="0" applyNumberFormat="1" applyFont="1" applyFill="1" applyBorder="1" applyAlignment="1">
      <alignment horizontal="center" vertical="center" wrapText="1"/>
    </xf>
    <xf numFmtId="0" fontId="54" fillId="6" borderId="9" xfId="0" applyFont="1" applyFill="1" applyBorder="1" applyAlignment="1">
      <alignment horizontal="left" vertical="center" wrapText="1"/>
    </xf>
    <xf numFmtId="9" fontId="56" fillId="6" borderId="7" xfId="0" applyNumberFormat="1" applyFont="1" applyFill="1" applyBorder="1" applyAlignment="1">
      <alignment horizontal="center" vertical="center" wrapText="1"/>
    </xf>
    <xf numFmtId="0" fontId="54" fillId="13" borderId="18" xfId="0" applyFont="1" applyFill="1" applyBorder="1" applyAlignment="1">
      <alignment horizontal="center" vertical="center" wrapText="1"/>
    </xf>
    <xf numFmtId="0" fontId="54" fillId="13" borderId="9" xfId="0" applyFont="1" applyFill="1" applyBorder="1" applyAlignment="1">
      <alignment vertical="center" wrapText="1"/>
    </xf>
    <xf numFmtId="0" fontId="59" fillId="0" borderId="7" xfId="0" applyFont="1" applyBorder="1" applyAlignment="1">
      <alignment vertical="center" wrapText="1"/>
    </xf>
    <xf numFmtId="0" fontId="59" fillId="6" borderId="7" xfId="0" applyFont="1" applyFill="1" applyBorder="1" applyAlignment="1">
      <alignment vertical="center" wrapText="1"/>
    </xf>
    <xf numFmtId="0" fontId="54" fillId="6" borderId="9" xfId="0" applyFont="1" applyFill="1" applyBorder="1" applyAlignment="1">
      <alignment vertical="center" wrapText="1"/>
    </xf>
    <xf numFmtId="0" fontId="54" fillId="13" borderId="10" xfId="0" applyFont="1" applyFill="1" applyBorder="1" applyAlignment="1">
      <alignment horizontal="center" vertical="center" wrapText="1"/>
    </xf>
    <xf numFmtId="9" fontId="54" fillId="2" borderId="10" xfId="0" applyNumberFormat="1" applyFont="1" applyFill="1" applyBorder="1" applyAlignment="1">
      <alignment horizontal="center" vertical="center" wrapText="1"/>
    </xf>
    <xf numFmtId="9" fontId="54" fillId="13" borderId="10" xfId="0" applyNumberFormat="1" applyFont="1" applyFill="1" applyBorder="1" applyAlignment="1">
      <alignment horizontal="center" vertical="center" wrapText="1"/>
    </xf>
    <xf numFmtId="0" fontId="54" fillId="13" borderId="2" xfId="0" applyFont="1" applyFill="1" applyBorder="1" applyAlignment="1">
      <alignment horizontal="center" vertical="center" wrapText="1"/>
    </xf>
    <xf numFmtId="0" fontId="54" fillId="2" borderId="10" xfId="0" applyFont="1" applyFill="1" applyBorder="1" applyAlignment="1">
      <alignment horizontal="center" vertical="center" wrapText="1"/>
    </xf>
    <xf numFmtId="9" fontId="54" fillId="6" borderId="2" xfId="0" applyNumberFormat="1" applyFont="1" applyFill="1" applyBorder="1" applyAlignment="1">
      <alignment horizontal="center" vertical="center" wrapText="1"/>
    </xf>
    <xf numFmtId="0" fontId="54" fillId="6" borderId="2" xfId="0" applyFont="1" applyFill="1" applyBorder="1" applyAlignment="1">
      <alignment horizontal="center" vertical="center" wrapText="1"/>
    </xf>
    <xf numFmtId="9" fontId="54" fillId="2" borderId="2" xfId="0" applyNumberFormat="1" applyFont="1" applyFill="1" applyBorder="1" applyAlignment="1">
      <alignment horizontal="center" vertical="center" wrapText="1"/>
    </xf>
    <xf numFmtId="9" fontId="54" fillId="2" borderId="9" xfId="0" applyNumberFormat="1" applyFont="1" applyFill="1" applyBorder="1" applyAlignment="1">
      <alignment horizontal="center" vertical="center" wrapText="1"/>
    </xf>
    <xf numFmtId="9" fontId="54" fillId="13" borderId="9" xfId="0" applyNumberFormat="1" applyFont="1" applyFill="1" applyBorder="1" applyAlignment="1">
      <alignment horizontal="center" vertical="center" wrapText="1"/>
    </xf>
    <xf numFmtId="0" fontId="54" fillId="2" borderId="17" xfId="0" applyFont="1" applyFill="1" applyBorder="1" applyAlignment="1">
      <alignment horizontal="left" vertical="center" wrapText="1"/>
    </xf>
    <xf numFmtId="0" fontId="54" fillId="6" borderId="17" xfId="0" applyFont="1" applyFill="1" applyBorder="1" applyAlignment="1">
      <alignment horizontal="left" vertical="center" wrapText="1"/>
    </xf>
    <xf numFmtId="0" fontId="54" fillId="13" borderId="18" xfId="0" applyFont="1" applyFill="1" applyBorder="1" applyAlignment="1">
      <alignment horizontal="left" vertical="center" wrapText="1"/>
    </xf>
    <xf numFmtId="0" fontId="59" fillId="0" borderId="19" xfId="0" applyFont="1" applyBorder="1" applyAlignment="1">
      <alignment vertical="center" wrapText="1"/>
    </xf>
    <xf numFmtId="0" fontId="54" fillId="13" borderId="19" xfId="0" applyFont="1" applyFill="1" applyBorder="1" applyAlignment="1">
      <alignment vertical="center" wrapText="1"/>
    </xf>
    <xf numFmtId="0" fontId="54" fillId="2" borderId="19" xfId="0" applyFont="1" applyFill="1" applyBorder="1" applyAlignment="1">
      <alignment vertical="center" wrapText="1"/>
    </xf>
    <xf numFmtId="0" fontId="59" fillId="6" borderId="19" xfId="0" applyFont="1" applyFill="1" applyBorder="1" applyAlignment="1">
      <alignment vertical="center" wrapText="1"/>
    </xf>
    <xf numFmtId="0" fontId="54" fillId="6" borderId="19" xfId="0" applyFont="1" applyFill="1" applyBorder="1" applyAlignment="1">
      <alignment vertical="center" wrapText="1"/>
    </xf>
    <xf numFmtId="0" fontId="54" fillId="0" borderId="19" xfId="0" applyFont="1" applyBorder="1" applyAlignment="1">
      <alignment vertical="center" wrapText="1"/>
    </xf>
    <xf numFmtId="0" fontId="59" fillId="13" borderId="7" xfId="0" applyFont="1" applyFill="1" applyBorder="1" applyAlignment="1">
      <alignment horizontal="left" vertical="center" wrapText="1"/>
    </xf>
    <xf numFmtId="0" fontId="54" fillId="13" borderId="7" xfId="0" applyFont="1" applyFill="1" applyBorder="1" applyAlignment="1">
      <alignment horizontal="left" vertical="center" wrapText="1"/>
    </xf>
    <xf numFmtId="0" fontId="54" fillId="2" borderId="9" xfId="0" applyFont="1" applyFill="1" applyBorder="1" applyAlignment="1">
      <alignment horizontal="left" vertical="center" wrapText="1"/>
    </xf>
    <xf numFmtId="0" fontId="59" fillId="0" borderId="7" xfId="0" applyFont="1" applyBorder="1" applyAlignment="1">
      <alignment horizontal="left" vertical="center" wrapText="1"/>
    </xf>
    <xf numFmtId="9" fontId="14" fillId="2" borderId="12" xfId="0" applyNumberFormat="1" applyFont="1" applyFill="1" applyBorder="1" applyAlignment="1">
      <alignment horizontal="center" vertical="center" wrapText="1"/>
    </xf>
    <xf numFmtId="0" fontId="21" fillId="6" borderId="7" xfId="0" applyFont="1" applyFill="1" applyBorder="1" applyAlignment="1">
      <alignment vertical="center" wrapText="1"/>
    </xf>
    <xf numFmtId="9" fontId="15" fillId="6" borderId="7" xfId="0" applyNumberFormat="1" applyFont="1" applyFill="1" applyBorder="1" applyAlignment="1">
      <alignment horizontal="center" vertical="center"/>
    </xf>
    <xf numFmtId="0" fontId="15" fillId="6" borderId="7" xfId="0" applyFont="1" applyFill="1" applyBorder="1" applyAlignment="1">
      <alignment horizontal="center" vertical="center"/>
    </xf>
    <xf numFmtId="0" fontId="7" fillId="8" borderId="10" xfId="0" applyFont="1" applyFill="1" applyBorder="1" applyAlignment="1">
      <alignment horizontal="center" vertical="center" wrapText="1"/>
    </xf>
    <xf numFmtId="49" fontId="4" fillId="2" borderId="10" xfId="0" applyNumberFormat="1" applyFont="1" applyFill="1" applyBorder="1" applyAlignment="1">
      <alignment horizontal="center" vertical="center" wrapText="1"/>
    </xf>
    <xf numFmtId="9" fontId="4" fillId="2" borderId="10" xfId="1" applyFont="1" applyFill="1" applyBorder="1" applyAlignment="1">
      <alignment horizontal="center" vertical="center" wrapText="1"/>
    </xf>
    <xf numFmtId="0" fontId="7" fillId="8" borderId="19" xfId="0" applyFont="1" applyFill="1" applyBorder="1" applyAlignment="1">
      <alignment horizontal="center" vertical="center" wrapText="1"/>
    </xf>
    <xf numFmtId="49" fontId="4" fillId="2" borderId="19" xfId="0" applyNumberFormat="1" applyFont="1" applyFill="1" applyBorder="1" applyAlignment="1">
      <alignment horizontal="center" vertical="center" wrapText="1"/>
    </xf>
    <xf numFmtId="9" fontId="4" fillId="2" borderId="19" xfId="1" applyFont="1" applyFill="1" applyBorder="1" applyAlignment="1">
      <alignment horizontal="center" vertical="center" wrapText="1"/>
    </xf>
    <xf numFmtId="0" fontId="4" fillId="6" borderId="21" xfId="0" applyFont="1" applyFill="1" applyBorder="1" applyAlignment="1">
      <alignment vertical="center" wrapText="1"/>
    </xf>
    <xf numFmtId="0" fontId="14" fillId="2" borderId="12" xfId="0" applyFont="1" applyFill="1" applyBorder="1" applyAlignment="1">
      <alignment horizontal="center" vertical="center" wrapText="1"/>
    </xf>
    <xf numFmtId="0" fontId="14" fillId="2" borderId="12" xfId="0" applyFont="1" applyFill="1" applyBorder="1" applyAlignment="1">
      <alignment horizontal="left" vertical="center" wrapText="1"/>
    </xf>
    <xf numFmtId="0" fontId="14" fillId="6" borderId="12" xfId="0" applyFont="1" applyFill="1" applyBorder="1" applyAlignment="1">
      <alignment horizontal="center" vertical="center" wrapText="1"/>
    </xf>
    <xf numFmtId="0" fontId="14" fillId="6" borderId="12" xfId="0" applyFont="1" applyFill="1" applyBorder="1" applyAlignment="1">
      <alignment horizontal="left" vertical="center" wrapText="1"/>
    </xf>
    <xf numFmtId="0" fontId="4" fillId="18" borderId="19" xfId="0" applyFont="1" applyFill="1" applyBorder="1" applyAlignment="1">
      <alignment horizontal="center" vertical="center" wrapText="1"/>
    </xf>
    <xf numFmtId="0" fontId="4" fillId="18" borderId="19" xfId="0" applyFont="1" applyFill="1" applyBorder="1" applyAlignment="1">
      <alignment vertical="center" wrapText="1"/>
    </xf>
    <xf numFmtId="9" fontId="4" fillId="2" borderId="10" xfId="0" applyNumberFormat="1" applyFont="1" applyFill="1" applyBorder="1" applyAlignment="1">
      <alignment horizontal="center" vertical="center" wrapText="1"/>
    </xf>
    <xf numFmtId="9" fontId="4" fillId="2" borderId="20" xfId="0" applyNumberFormat="1" applyFont="1" applyFill="1" applyBorder="1" applyAlignment="1">
      <alignment horizontal="center" vertical="center" wrapText="1"/>
    </xf>
    <xf numFmtId="0" fontId="4" fillId="2" borderId="7" xfId="1" applyNumberFormat="1" applyFont="1" applyFill="1" applyBorder="1" applyAlignment="1">
      <alignment horizontal="center" vertical="center" wrapText="1"/>
    </xf>
    <xf numFmtId="0" fontId="4" fillId="2" borderId="10" xfId="1" applyNumberFormat="1" applyFont="1" applyFill="1" applyBorder="1" applyAlignment="1">
      <alignment horizontal="center" vertical="center" wrapText="1"/>
    </xf>
    <xf numFmtId="0" fontId="4" fillId="2" borderId="19" xfId="1" applyNumberFormat="1" applyFont="1" applyFill="1" applyBorder="1" applyAlignment="1">
      <alignment horizontal="center" vertical="center" wrapText="1"/>
    </xf>
    <xf numFmtId="49" fontId="4" fillId="2" borderId="5" xfId="0" applyNumberFormat="1" applyFont="1" applyFill="1" applyBorder="1" applyAlignment="1">
      <alignment horizontal="center" vertical="center" wrapText="1"/>
    </xf>
    <xf numFmtId="49" fontId="4" fillId="2" borderId="21" xfId="0" applyNumberFormat="1" applyFont="1" applyFill="1" applyBorder="1" applyAlignment="1">
      <alignment horizontal="center" vertical="center" wrapText="1"/>
    </xf>
    <xf numFmtId="49" fontId="4" fillId="2" borderId="15" xfId="0" applyNumberFormat="1" applyFont="1" applyFill="1" applyBorder="1" applyAlignment="1">
      <alignment horizontal="center" vertical="center" wrapText="1"/>
    </xf>
    <xf numFmtId="49" fontId="4" fillId="2" borderId="20" xfId="0" applyNumberFormat="1" applyFont="1" applyFill="1" applyBorder="1" applyAlignment="1">
      <alignment horizontal="center" vertical="center" wrapText="1"/>
    </xf>
    <xf numFmtId="9" fontId="4" fillId="2" borderId="15" xfId="1" applyFont="1" applyFill="1" applyBorder="1" applyAlignment="1">
      <alignment horizontal="center" vertical="center" wrapText="1"/>
    </xf>
    <xf numFmtId="9" fontId="4" fillId="2" borderId="20" xfId="1" applyFont="1" applyFill="1" applyBorder="1" applyAlignment="1">
      <alignment horizontal="center" vertical="center" wrapText="1"/>
    </xf>
    <xf numFmtId="9" fontId="4" fillId="2" borderId="5" xfId="1" applyFont="1" applyFill="1" applyBorder="1" applyAlignment="1">
      <alignment horizontal="center" vertical="center" wrapText="1"/>
    </xf>
    <xf numFmtId="9" fontId="4" fillId="2" borderId="21" xfId="1" applyFont="1" applyFill="1" applyBorder="1" applyAlignment="1">
      <alignment horizontal="center" vertical="center" wrapText="1"/>
    </xf>
    <xf numFmtId="9" fontId="4" fillId="2" borderId="5" xfId="0" applyNumberFormat="1" applyFont="1" applyFill="1" applyBorder="1" applyAlignment="1">
      <alignment horizontal="center" vertical="center" wrapText="1"/>
    </xf>
    <xf numFmtId="9" fontId="4" fillId="2" borderId="21" xfId="0" applyNumberFormat="1" applyFont="1" applyFill="1" applyBorder="1" applyAlignment="1">
      <alignment horizontal="center" vertical="center" wrapText="1"/>
    </xf>
    <xf numFmtId="10" fontId="4" fillId="2" borderId="4" xfId="1" applyNumberFormat="1" applyFont="1" applyFill="1" applyBorder="1" applyAlignment="1">
      <alignment vertical="center" wrapText="1"/>
    </xf>
    <xf numFmtId="0" fontId="6" fillId="5" borderId="5" xfId="0" quotePrefix="1" applyFont="1" applyFill="1" applyBorder="1" applyAlignment="1">
      <alignment horizontal="center" vertical="center" wrapText="1"/>
    </xf>
    <xf numFmtId="0" fontId="3" fillId="0" borderId="6" xfId="0" applyFont="1" applyBorder="1"/>
    <xf numFmtId="0" fontId="6" fillId="7" borderId="5" xfId="0" quotePrefix="1" applyFont="1" applyFill="1" applyBorder="1" applyAlignment="1">
      <alignment horizontal="center" vertical="center" wrapText="1"/>
    </xf>
    <xf numFmtId="0" fontId="6" fillId="6" borderId="5" xfId="0" quotePrefix="1" applyFont="1" applyFill="1" applyBorder="1" applyAlignment="1">
      <alignment horizontal="center" vertical="center" wrapText="1"/>
    </xf>
    <xf numFmtId="0" fontId="29" fillId="6" borderId="5" xfId="0" quotePrefix="1" applyFont="1" applyFill="1" applyBorder="1" applyAlignment="1">
      <alignment horizontal="center" vertical="center" wrapText="1"/>
    </xf>
    <xf numFmtId="0" fontId="3" fillId="14" borderId="6" xfId="0" applyFont="1" applyFill="1" applyBorder="1"/>
    <xf numFmtId="0" fontId="2" fillId="0" borderId="1" xfId="0" applyFont="1" applyBorder="1" applyAlignment="1">
      <alignment horizontal="center" vertical="center" wrapText="1"/>
    </xf>
    <xf numFmtId="0" fontId="3" fillId="0" borderId="2" xfId="0" applyFont="1" applyBorder="1"/>
    <xf numFmtId="0" fontId="3" fillId="0" borderId="3" xfId="0" applyFont="1" applyBorder="1"/>
    <xf numFmtId="164" fontId="5" fillId="3" borderId="1" xfId="0" applyNumberFormat="1" applyFont="1" applyFill="1" applyBorder="1" applyAlignment="1">
      <alignment horizontal="center" vertical="center" wrapText="1"/>
    </xf>
    <xf numFmtId="164" fontId="5" fillId="4" borderId="1" xfId="0" applyNumberFormat="1"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drive.google.com/drive/folders/1E8NKWyNBup31i6GxgQOhVU8hEXwBRo9B?usp=drive_link" TargetMode="External"/><Relationship Id="rId7" Type="http://schemas.openxmlformats.org/officeDocument/2006/relationships/hyperlink" Target="https://drive.google.com/drive/folders/1FCklNYrqiYQaeYuz-rmAoaE9kWRu3Ovn?usp=drive_link" TargetMode="External"/><Relationship Id="rId2" Type="http://schemas.openxmlformats.org/officeDocument/2006/relationships/hyperlink" Target="https://drive.google.com/drive/folders/1Mtam5gbU0ETKD1H9d1lCqyaQNz_svY2g?usp=share_link" TargetMode="External"/><Relationship Id="rId1" Type="http://schemas.openxmlformats.org/officeDocument/2006/relationships/hyperlink" Target="https://drive.google.com/drive/folders/1bO328_f0DKeZ_Myh7Os3YIliExF5_SaF?usp=share_link" TargetMode="External"/><Relationship Id="rId6" Type="http://schemas.openxmlformats.org/officeDocument/2006/relationships/hyperlink" Target="https://drive.google.com/drive/folders/1gqrMh6xGnRJ3XNcTMUMDYNkLGB58ZbjC?usp=drive_link" TargetMode="External"/><Relationship Id="rId5" Type="http://schemas.openxmlformats.org/officeDocument/2006/relationships/hyperlink" Target="https://drive.google.com/drive/folders/1kPhFCDjfec7aKaavznCfiNM_87TsoWMY?usp=drive_link" TargetMode="External"/><Relationship Id="rId10" Type="http://schemas.openxmlformats.org/officeDocument/2006/relationships/comments" Target="../comments1.xml"/><Relationship Id="rId4" Type="http://schemas.openxmlformats.org/officeDocument/2006/relationships/hyperlink" Target="https://drive.google.com/drive/folders/1PO9I2v5lQCpaVcI6qcnycqd9OHVQ0NJt?usp=drive_link"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BT999"/>
  <sheetViews>
    <sheetView tabSelected="1" zoomScale="70" zoomScaleNormal="70" workbookViewId="0">
      <pane ySplit="2" topLeftCell="A64" activePane="bottomLeft" state="frozen"/>
      <selection pane="bottomLeft" activeCell="I65" sqref="I65"/>
    </sheetView>
  </sheetViews>
  <sheetFormatPr baseColWidth="10" defaultColWidth="11.125" defaultRowHeight="15" customHeight="1"/>
  <cols>
    <col min="1" max="1" width="45.5" customWidth="1"/>
    <col min="2" max="2" width="26.5" customWidth="1"/>
    <col min="3" max="3" width="31.375" customWidth="1"/>
    <col min="4" max="4" width="18" customWidth="1"/>
    <col min="5" max="5" width="39.625" customWidth="1"/>
    <col min="6" max="6" width="11" customWidth="1"/>
    <col min="7" max="7" width="36.5" customWidth="1"/>
    <col min="8" max="8" width="24.125" customWidth="1"/>
    <col min="9" max="9" width="22.625" customWidth="1"/>
    <col min="10" max="10" width="32.5" customWidth="1"/>
    <col min="11" max="11" width="35.625" bestFit="1" customWidth="1"/>
    <col min="12" max="14" width="11.125" customWidth="1"/>
    <col min="15" max="17" width="21.5" customWidth="1"/>
    <col min="18" max="18" width="51" customWidth="1"/>
    <col min="19" max="21" width="21.5" customWidth="1"/>
    <col min="22" max="22" width="58.5" customWidth="1"/>
    <col min="23" max="23" width="21.5" style="249" customWidth="1"/>
    <col min="24" max="24" width="21.5" style="248" customWidth="1"/>
    <col min="25" max="25" width="21.5" style="249" customWidth="1"/>
    <col min="26" max="26" width="56.125" style="248" customWidth="1"/>
    <col min="27" max="29" width="21.5" customWidth="1"/>
    <col min="30" max="30" width="61" customWidth="1"/>
    <col min="31" max="31" width="21.5" customWidth="1"/>
    <col min="32" max="32" width="26.5" customWidth="1"/>
    <col min="33" max="33" width="21.5" customWidth="1"/>
    <col min="34" max="34" width="68.625" customWidth="1"/>
    <col min="35" max="37" width="21.5" customWidth="1"/>
    <col min="38" max="38" width="81.625" customWidth="1"/>
    <col min="39" max="41" width="21.5" customWidth="1"/>
    <col min="42" max="42" width="75" customWidth="1"/>
    <col min="43" max="43" width="21.5" customWidth="1"/>
    <col min="44" max="44" width="41.5" customWidth="1"/>
    <col min="45" max="45" width="21.5" customWidth="1"/>
    <col min="46" max="46" width="77.625" customWidth="1"/>
    <col min="47" max="48" width="21.5" customWidth="1"/>
    <col min="49" max="49" width="21.5" style="249" customWidth="1"/>
    <col min="50" max="50" width="51.625" customWidth="1"/>
    <col min="51" max="53" width="21.5" customWidth="1"/>
    <col min="54" max="54" width="55.375" customWidth="1"/>
    <col min="55" max="57" width="21.5" customWidth="1"/>
    <col min="58" max="58" width="67.625" customWidth="1"/>
    <col min="59" max="61" width="21.5" customWidth="1"/>
    <col min="62" max="62" width="90" customWidth="1"/>
    <col min="63" max="64" width="11.125" customWidth="1"/>
    <col min="65" max="65" width="20.5" customWidth="1"/>
    <col min="66" max="66" width="24" customWidth="1"/>
    <col min="67" max="67" width="24.5" customWidth="1"/>
    <col min="68" max="68" width="11.125" customWidth="1"/>
    <col min="69" max="69" width="36.125" bestFit="1" customWidth="1"/>
    <col min="70" max="70" width="11.125" customWidth="1"/>
    <col min="71" max="71" width="30.625" customWidth="1"/>
    <col min="72" max="72" width="64.375" customWidth="1"/>
  </cols>
  <sheetData>
    <row r="1" spans="1:72" ht="108.75" hidden="1" customHeight="1">
      <c r="A1" s="408" t="s">
        <v>0</v>
      </c>
      <c r="B1" s="409"/>
      <c r="C1" s="409"/>
      <c r="D1" s="409"/>
      <c r="E1" s="409"/>
      <c r="F1" s="409"/>
      <c r="G1" s="409"/>
      <c r="H1" s="409"/>
      <c r="I1" s="409"/>
      <c r="J1" s="409"/>
      <c r="K1" s="410"/>
      <c r="L1" s="1"/>
      <c r="M1" s="1"/>
      <c r="N1" s="1"/>
      <c r="O1" s="1"/>
      <c r="P1" s="1"/>
      <c r="Q1" s="1"/>
      <c r="R1" s="1"/>
      <c r="S1" s="1"/>
      <c r="T1" s="1"/>
      <c r="U1" s="1"/>
      <c r="V1" s="1"/>
      <c r="W1" s="3"/>
      <c r="X1" s="2"/>
      <c r="Y1" s="3"/>
      <c r="Z1" s="2"/>
      <c r="AA1" s="1"/>
      <c r="AB1" s="1"/>
      <c r="AC1" s="1"/>
      <c r="AD1" s="1"/>
      <c r="AE1" s="1"/>
      <c r="AF1" s="1"/>
      <c r="AG1" s="1"/>
      <c r="AH1" s="1"/>
      <c r="AI1" s="1"/>
      <c r="AJ1" s="1"/>
      <c r="AK1" s="1"/>
      <c r="AL1" s="1"/>
      <c r="AM1" s="1"/>
      <c r="AN1" s="1"/>
      <c r="AO1" s="1"/>
      <c r="AP1" s="1"/>
      <c r="AQ1" s="1"/>
      <c r="AR1" s="1"/>
      <c r="AS1" s="1"/>
      <c r="AT1" s="1"/>
      <c r="AU1" s="1"/>
      <c r="AV1" s="1"/>
      <c r="AW1" s="3"/>
      <c r="AX1" s="1"/>
      <c r="AY1" s="1"/>
      <c r="AZ1" s="1"/>
      <c r="BA1" s="1"/>
      <c r="BB1" s="1"/>
      <c r="BC1" s="1"/>
      <c r="BD1" s="1"/>
      <c r="BE1" s="1"/>
      <c r="BF1" s="1"/>
      <c r="BG1" s="1"/>
      <c r="BH1" s="1"/>
      <c r="BI1" s="1"/>
      <c r="BJ1" s="1"/>
      <c r="BK1" s="1"/>
      <c r="BL1" s="1"/>
      <c r="BM1" s="1"/>
      <c r="BN1" s="1"/>
      <c r="BO1" s="1"/>
      <c r="BP1" s="1"/>
      <c r="BQ1" s="1"/>
      <c r="BR1" s="1"/>
      <c r="BS1" s="1"/>
      <c r="BT1" s="2"/>
    </row>
    <row r="2" spans="1:72" ht="15.75" customHeight="1">
      <c r="A2" s="411" t="s">
        <v>1</v>
      </c>
      <c r="B2" s="409"/>
      <c r="C2" s="410"/>
      <c r="D2" s="412" t="s">
        <v>2</v>
      </c>
      <c r="E2" s="409"/>
      <c r="F2" s="409"/>
      <c r="G2" s="409"/>
      <c r="H2" s="409"/>
      <c r="I2" s="409"/>
      <c r="J2" s="409"/>
      <c r="K2" s="410"/>
      <c r="L2" s="1"/>
      <c r="M2" s="1"/>
      <c r="N2" s="1"/>
      <c r="O2" s="402" t="s">
        <v>3</v>
      </c>
      <c r="P2" s="403"/>
      <c r="Q2" s="405" t="s">
        <v>4</v>
      </c>
      <c r="R2" s="403"/>
      <c r="S2" s="404" t="s">
        <v>5</v>
      </c>
      <c r="T2" s="403"/>
      <c r="U2" s="405" t="s">
        <v>6</v>
      </c>
      <c r="V2" s="403"/>
      <c r="W2" s="402" t="s">
        <v>7</v>
      </c>
      <c r="X2" s="403"/>
      <c r="Y2" s="405" t="s">
        <v>8</v>
      </c>
      <c r="Z2" s="403"/>
      <c r="AA2" s="404" t="s">
        <v>9</v>
      </c>
      <c r="AB2" s="403"/>
      <c r="AC2" s="405" t="s">
        <v>10</v>
      </c>
      <c r="AD2" s="403"/>
      <c r="AE2" s="402" t="s">
        <v>11</v>
      </c>
      <c r="AF2" s="403"/>
      <c r="AG2" s="405" t="s">
        <v>12</v>
      </c>
      <c r="AH2" s="403"/>
      <c r="AI2" s="404" t="s">
        <v>13</v>
      </c>
      <c r="AJ2" s="403"/>
      <c r="AK2" s="405" t="s">
        <v>14</v>
      </c>
      <c r="AL2" s="403"/>
      <c r="AM2" s="402" t="s">
        <v>15</v>
      </c>
      <c r="AN2" s="403"/>
      <c r="AO2" s="405" t="s">
        <v>16</v>
      </c>
      <c r="AP2" s="403"/>
      <c r="AQ2" s="404" t="s">
        <v>17</v>
      </c>
      <c r="AR2" s="403"/>
      <c r="AS2" s="405" t="s">
        <v>18</v>
      </c>
      <c r="AT2" s="403"/>
      <c r="AU2" s="402" t="s">
        <v>19</v>
      </c>
      <c r="AV2" s="403"/>
      <c r="AW2" s="405" t="s">
        <v>20</v>
      </c>
      <c r="AX2" s="403"/>
      <c r="AY2" s="404" t="s">
        <v>21</v>
      </c>
      <c r="AZ2" s="403"/>
      <c r="BA2" s="406" t="s">
        <v>821</v>
      </c>
      <c r="BB2" s="403"/>
      <c r="BC2" s="402" t="s">
        <v>22</v>
      </c>
      <c r="BD2" s="403"/>
      <c r="BE2" s="406" t="s">
        <v>822</v>
      </c>
      <c r="BF2" s="407"/>
      <c r="BG2" s="404" t="s">
        <v>23</v>
      </c>
      <c r="BH2" s="403"/>
      <c r="BI2" s="405" t="s">
        <v>873</v>
      </c>
      <c r="BJ2" s="407"/>
      <c r="BK2" s="1"/>
      <c r="BL2" s="1"/>
      <c r="BM2" s="1"/>
      <c r="BN2" s="3"/>
      <c r="BO2" s="3"/>
      <c r="BP2" s="3"/>
      <c r="BQ2" s="3"/>
      <c r="BR2" s="1"/>
      <c r="BS2" s="1"/>
      <c r="BT2" s="2"/>
    </row>
    <row r="3" spans="1:72" ht="30" customHeight="1">
      <c r="A3" s="4" t="s">
        <v>24</v>
      </c>
      <c r="B3" s="4" t="s">
        <v>25</v>
      </c>
      <c r="C3" s="4" t="s">
        <v>26</v>
      </c>
      <c r="D3" s="5" t="s">
        <v>27</v>
      </c>
      <c r="E3" s="5" t="s">
        <v>28</v>
      </c>
      <c r="F3" s="6" t="s">
        <v>29</v>
      </c>
      <c r="G3" s="6" t="s">
        <v>30</v>
      </c>
      <c r="H3" s="5" t="s">
        <v>31</v>
      </c>
      <c r="I3" s="5" t="s">
        <v>32</v>
      </c>
      <c r="J3" s="7" t="s">
        <v>33</v>
      </c>
      <c r="K3" s="7" t="s">
        <v>34</v>
      </c>
      <c r="L3" s="1"/>
      <c r="M3" s="1"/>
      <c r="N3" s="1"/>
      <c r="O3" s="8" t="s">
        <v>35</v>
      </c>
      <c r="P3" s="8" t="s">
        <v>36</v>
      </c>
      <c r="Q3" s="9" t="s">
        <v>37</v>
      </c>
      <c r="R3" s="9" t="s">
        <v>38</v>
      </c>
      <c r="S3" s="10" t="s">
        <v>35</v>
      </c>
      <c r="T3" s="10" t="s">
        <v>36</v>
      </c>
      <c r="U3" s="9" t="s">
        <v>37</v>
      </c>
      <c r="V3" s="9" t="s">
        <v>38</v>
      </c>
      <c r="W3" s="8" t="s">
        <v>35</v>
      </c>
      <c r="X3" s="8" t="s">
        <v>36</v>
      </c>
      <c r="Y3" s="9" t="s">
        <v>37</v>
      </c>
      <c r="Z3" s="9" t="s">
        <v>38</v>
      </c>
      <c r="AA3" s="10" t="s">
        <v>35</v>
      </c>
      <c r="AB3" s="10" t="s">
        <v>36</v>
      </c>
      <c r="AC3" s="9" t="s">
        <v>37</v>
      </c>
      <c r="AD3" s="9" t="s">
        <v>38</v>
      </c>
      <c r="AE3" s="8" t="s">
        <v>35</v>
      </c>
      <c r="AF3" s="8" t="s">
        <v>36</v>
      </c>
      <c r="AG3" s="9" t="s">
        <v>37</v>
      </c>
      <c r="AH3" s="9" t="s">
        <v>38</v>
      </c>
      <c r="AI3" s="10" t="s">
        <v>35</v>
      </c>
      <c r="AJ3" s="10" t="s">
        <v>36</v>
      </c>
      <c r="AK3" s="9" t="s">
        <v>37</v>
      </c>
      <c r="AL3" s="9" t="s">
        <v>38</v>
      </c>
      <c r="AM3" s="8" t="s">
        <v>35</v>
      </c>
      <c r="AN3" s="8" t="s">
        <v>36</v>
      </c>
      <c r="AO3" s="9" t="s">
        <v>37</v>
      </c>
      <c r="AP3" s="9" t="s">
        <v>38</v>
      </c>
      <c r="AQ3" s="10" t="s">
        <v>35</v>
      </c>
      <c r="AR3" s="10" t="s">
        <v>36</v>
      </c>
      <c r="AS3" s="9" t="s">
        <v>37</v>
      </c>
      <c r="AT3" s="9" t="s">
        <v>38</v>
      </c>
      <c r="AU3" s="8" t="s">
        <v>35</v>
      </c>
      <c r="AV3" s="8" t="s">
        <v>36</v>
      </c>
      <c r="AW3" s="9" t="s">
        <v>37</v>
      </c>
      <c r="AX3" s="9" t="s">
        <v>38</v>
      </c>
      <c r="AY3" s="10" t="s">
        <v>35</v>
      </c>
      <c r="AZ3" s="10" t="s">
        <v>36</v>
      </c>
      <c r="BA3" s="9" t="s">
        <v>37</v>
      </c>
      <c r="BB3" s="9" t="s">
        <v>38</v>
      </c>
      <c r="BC3" s="8" t="s">
        <v>35</v>
      </c>
      <c r="BD3" s="8" t="s">
        <v>36</v>
      </c>
      <c r="BE3" s="9" t="s">
        <v>37</v>
      </c>
      <c r="BF3" s="9" t="s">
        <v>38</v>
      </c>
      <c r="BG3" s="10" t="s">
        <v>35</v>
      </c>
      <c r="BH3" s="10" t="s">
        <v>36</v>
      </c>
      <c r="BI3" s="148" t="s">
        <v>37</v>
      </c>
      <c r="BJ3" s="148" t="s">
        <v>38</v>
      </c>
      <c r="BK3" s="1"/>
      <c r="BL3" s="1"/>
      <c r="BM3" s="11" t="s">
        <v>39</v>
      </c>
      <c r="BN3" s="11" t="s">
        <v>888</v>
      </c>
      <c r="BO3" s="11" t="s">
        <v>889</v>
      </c>
      <c r="BP3" s="373" t="s">
        <v>40</v>
      </c>
      <c r="BQ3" s="376" t="s">
        <v>1461</v>
      </c>
      <c r="BR3" s="1"/>
      <c r="BS3" s="12" t="s">
        <v>41</v>
      </c>
      <c r="BT3" s="13" t="s">
        <v>42</v>
      </c>
    </row>
    <row r="4" spans="1:72" ht="409.5" hidden="1">
      <c r="A4" s="14" t="s">
        <v>43</v>
      </c>
      <c r="B4" s="15" t="s">
        <v>44</v>
      </c>
      <c r="C4" s="16" t="s">
        <v>45</v>
      </c>
      <c r="D4" s="17" t="s">
        <v>46</v>
      </c>
      <c r="E4" s="14" t="s">
        <v>47</v>
      </c>
      <c r="F4" s="18" t="s">
        <v>48</v>
      </c>
      <c r="G4" s="14" t="s">
        <v>49</v>
      </c>
      <c r="H4" s="14" t="s">
        <v>50</v>
      </c>
      <c r="I4" s="14" t="s">
        <v>51</v>
      </c>
      <c r="J4" s="19">
        <v>45352</v>
      </c>
      <c r="K4" s="19">
        <v>45657</v>
      </c>
      <c r="L4" s="20"/>
      <c r="M4" s="20"/>
      <c r="N4" s="20"/>
      <c r="O4" s="21">
        <v>0</v>
      </c>
      <c r="P4" s="14" t="s">
        <v>45</v>
      </c>
      <c r="Q4" s="22">
        <v>0</v>
      </c>
      <c r="R4" s="27" t="s">
        <v>45</v>
      </c>
      <c r="S4" s="21">
        <v>0</v>
      </c>
      <c r="T4" s="14" t="s">
        <v>45</v>
      </c>
      <c r="U4" s="22">
        <v>0</v>
      </c>
      <c r="V4" s="23" t="s">
        <v>45</v>
      </c>
      <c r="W4" s="21">
        <v>0</v>
      </c>
      <c r="X4" s="14" t="s">
        <v>45</v>
      </c>
      <c r="Y4" s="22">
        <v>0</v>
      </c>
      <c r="Z4" s="23" t="s">
        <v>45</v>
      </c>
      <c r="AA4" s="24">
        <v>0.05</v>
      </c>
      <c r="AB4" s="25" t="s">
        <v>1271</v>
      </c>
      <c r="AC4" s="24">
        <v>0.1</v>
      </c>
      <c r="AD4" s="26" t="s">
        <v>52</v>
      </c>
      <c r="AE4" s="21">
        <v>0.11</v>
      </c>
      <c r="AF4" s="14" t="s">
        <v>53</v>
      </c>
      <c r="AG4" s="22">
        <v>0</v>
      </c>
      <c r="AH4" s="23" t="s">
        <v>999</v>
      </c>
      <c r="AI4" s="21">
        <v>0.15</v>
      </c>
      <c r="AJ4" s="14" t="s">
        <v>54</v>
      </c>
      <c r="AK4" s="22">
        <v>0.2</v>
      </c>
      <c r="AL4" s="23" t="s">
        <v>1272</v>
      </c>
      <c r="AM4" s="21">
        <v>0.12</v>
      </c>
      <c r="AN4" s="14" t="s">
        <v>54</v>
      </c>
      <c r="AO4" s="22">
        <v>0.11</v>
      </c>
      <c r="AP4" s="23" t="s">
        <v>1000</v>
      </c>
      <c r="AQ4" s="21">
        <v>0.12</v>
      </c>
      <c r="AR4" s="14" t="s">
        <v>54</v>
      </c>
      <c r="AS4" s="22">
        <v>0.09</v>
      </c>
      <c r="AT4" s="23" t="s">
        <v>1001</v>
      </c>
      <c r="AU4" s="21">
        <v>0.12</v>
      </c>
      <c r="AV4" s="14" t="s">
        <v>54</v>
      </c>
      <c r="AW4" s="253">
        <v>0.02</v>
      </c>
      <c r="AX4" s="117" t="s">
        <v>1002</v>
      </c>
      <c r="AY4" s="21">
        <v>0.1</v>
      </c>
      <c r="AZ4" s="14" t="s">
        <v>54</v>
      </c>
      <c r="BA4" s="253">
        <v>0.12</v>
      </c>
      <c r="BB4" s="172" t="s">
        <v>1273</v>
      </c>
      <c r="BC4" s="21">
        <v>0.11</v>
      </c>
      <c r="BD4" s="14" t="s">
        <v>54</v>
      </c>
      <c r="BE4" s="253">
        <v>0.26</v>
      </c>
      <c r="BF4" s="117" t="s">
        <v>1003</v>
      </c>
      <c r="BG4" s="21">
        <v>0.12</v>
      </c>
      <c r="BH4" s="140" t="s">
        <v>54</v>
      </c>
      <c r="BI4" s="123">
        <v>0.09</v>
      </c>
      <c r="BJ4" s="119" t="s">
        <v>1004</v>
      </c>
      <c r="BK4" s="20"/>
      <c r="BL4" s="20"/>
      <c r="BM4" s="29">
        <f>O4+S4+W4+AA4+AE4+AI4+AM4+AQ4+AU4+AY4+BC4+BG4</f>
        <v>1</v>
      </c>
      <c r="BN4" s="29">
        <f>+Q4+U4+Y4+AC4+AG4+AK4+AO4+AS4+AW4+BA4+BE4+BI4</f>
        <v>0.99</v>
      </c>
      <c r="BO4" s="29">
        <f>O4+S4+W4+AA4+AE4+AI4+AM4+AQ4+AU4+AY4+BC4+BG4</f>
        <v>1</v>
      </c>
      <c r="BP4" s="374" t="str">
        <f t="shared" ref="BP4" si="0">F4</f>
        <v>100%</v>
      </c>
      <c r="BQ4" s="377" t="s">
        <v>48</v>
      </c>
      <c r="BR4" s="20"/>
      <c r="BS4" s="16" t="s">
        <v>55</v>
      </c>
      <c r="BT4" s="30" t="s">
        <v>1274</v>
      </c>
    </row>
    <row r="5" spans="1:72" ht="150" hidden="1">
      <c r="A5" s="14" t="s">
        <v>43</v>
      </c>
      <c r="B5" s="15" t="s">
        <v>44</v>
      </c>
      <c r="C5" s="16" t="s">
        <v>45</v>
      </c>
      <c r="D5" s="17" t="s">
        <v>56</v>
      </c>
      <c r="E5" s="14" t="s">
        <v>57</v>
      </c>
      <c r="F5" s="18" t="s">
        <v>58</v>
      </c>
      <c r="G5" s="14" t="s">
        <v>1005</v>
      </c>
      <c r="H5" s="14" t="s">
        <v>50</v>
      </c>
      <c r="I5" s="14" t="s">
        <v>51</v>
      </c>
      <c r="J5" s="19">
        <v>45352</v>
      </c>
      <c r="K5" s="19">
        <v>45657</v>
      </c>
      <c r="L5" s="20"/>
      <c r="M5" s="20"/>
      <c r="N5" s="20"/>
      <c r="O5" s="31">
        <v>0</v>
      </c>
      <c r="P5" s="14" t="s">
        <v>45</v>
      </c>
      <c r="Q5" s="32">
        <v>0</v>
      </c>
      <c r="R5" s="27" t="s">
        <v>45</v>
      </c>
      <c r="S5" s="31">
        <v>0</v>
      </c>
      <c r="T5" s="14" t="s">
        <v>45</v>
      </c>
      <c r="U5" s="32">
        <v>0</v>
      </c>
      <c r="V5" s="23" t="s">
        <v>45</v>
      </c>
      <c r="W5" s="31">
        <v>0</v>
      </c>
      <c r="X5" s="14" t="s">
        <v>45</v>
      </c>
      <c r="Y5" s="32">
        <v>0</v>
      </c>
      <c r="Z5" s="23" t="s">
        <v>45</v>
      </c>
      <c r="AA5" s="31">
        <v>0</v>
      </c>
      <c r="AB5" s="16" t="s">
        <v>45</v>
      </c>
      <c r="AC5" s="32">
        <v>0</v>
      </c>
      <c r="AD5" s="23" t="s">
        <v>45</v>
      </c>
      <c r="AE5" s="31">
        <v>0</v>
      </c>
      <c r="AF5" s="16" t="s">
        <v>45</v>
      </c>
      <c r="AG5" s="32">
        <v>0</v>
      </c>
      <c r="AH5" s="23" t="s">
        <v>45</v>
      </c>
      <c r="AI5" s="31">
        <v>0</v>
      </c>
      <c r="AJ5" s="16" t="s">
        <v>45</v>
      </c>
      <c r="AK5" s="32">
        <v>1</v>
      </c>
      <c r="AL5" s="23" t="s">
        <v>1006</v>
      </c>
      <c r="AM5" s="31">
        <v>1</v>
      </c>
      <c r="AN5" s="14" t="s">
        <v>59</v>
      </c>
      <c r="AO5" s="32">
        <v>0</v>
      </c>
      <c r="AP5" s="23" t="s">
        <v>60</v>
      </c>
      <c r="AQ5" s="31">
        <v>2</v>
      </c>
      <c r="AR5" s="14" t="s">
        <v>1007</v>
      </c>
      <c r="AS5" s="32">
        <v>0.5</v>
      </c>
      <c r="AT5" s="23" t="s">
        <v>1008</v>
      </c>
      <c r="AU5" s="31">
        <v>1</v>
      </c>
      <c r="AV5" s="14" t="s">
        <v>59</v>
      </c>
      <c r="AW5" s="151">
        <v>0</v>
      </c>
      <c r="AX5" s="117" t="s">
        <v>844</v>
      </c>
      <c r="AY5" s="31">
        <v>2</v>
      </c>
      <c r="AZ5" s="14" t="s">
        <v>1007</v>
      </c>
      <c r="BA5" s="151">
        <v>1</v>
      </c>
      <c r="BB5" s="172" t="s">
        <v>1009</v>
      </c>
      <c r="BC5" s="31">
        <v>1</v>
      </c>
      <c r="BD5" s="14" t="s">
        <v>59</v>
      </c>
      <c r="BE5" s="151">
        <v>0</v>
      </c>
      <c r="BF5" s="117" t="s">
        <v>844</v>
      </c>
      <c r="BG5" s="31">
        <v>1</v>
      </c>
      <c r="BH5" s="140" t="s">
        <v>59</v>
      </c>
      <c r="BI5" s="118">
        <v>0</v>
      </c>
      <c r="BJ5" s="117" t="s">
        <v>844</v>
      </c>
      <c r="BK5" s="20"/>
      <c r="BL5" s="20"/>
      <c r="BM5" s="33">
        <f t="shared" ref="BM5:BM68" si="1">O5+S5+W5+AA5+AE5+AI5+AM5+AQ5+AU5+AY5+BC5+BG5</f>
        <v>8</v>
      </c>
      <c r="BN5" s="33">
        <f t="shared" ref="BN5:BN68" si="2">+Q5+U5+Y5+AC5+AG5+AK5+AO5+AS5+AW5+BA5+BE5+BI5</f>
        <v>2.5</v>
      </c>
      <c r="BO5" s="33">
        <f t="shared" ref="BO5:BO68" si="3">O5+S5+W5+AA5+AE5+AI5+AM5+AQ5+AU5+AY5+BC5+BG5</f>
        <v>8</v>
      </c>
      <c r="BP5" s="374" t="str">
        <f t="shared" ref="BP5:BP68" si="4">F5</f>
        <v>8</v>
      </c>
      <c r="BQ5" s="377" t="s">
        <v>1491</v>
      </c>
      <c r="BR5" s="20"/>
      <c r="BS5" s="34" t="s">
        <v>61</v>
      </c>
      <c r="BT5" s="30" t="s">
        <v>62</v>
      </c>
    </row>
    <row r="6" spans="1:72" ht="240" hidden="1" customHeight="1">
      <c r="A6" s="14" t="s">
        <v>63</v>
      </c>
      <c r="B6" s="15" t="s">
        <v>64</v>
      </c>
      <c r="C6" s="16" t="s">
        <v>45</v>
      </c>
      <c r="D6" s="17" t="s">
        <v>65</v>
      </c>
      <c r="E6" s="14" t="s">
        <v>66</v>
      </c>
      <c r="F6" s="31">
        <v>7</v>
      </c>
      <c r="G6" s="14" t="s">
        <v>67</v>
      </c>
      <c r="H6" s="14" t="s">
        <v>68</v>
      </c>
      <c r="I6" s="15" t="s">
        <v>51</v>
      </c>
      <c r="J6" s="19">
        <v>45323</v>
      </c>
      <c r="K6" s="19">
        <v>45657</v>
      </c>
      <c r="L6" s="1"/>
      <c r="M6" s="1"/>
      <c r="N6" s="1"/>
      <c r="O6" s="168">
        <v>0</v>
      </c>
      <c r="P6" s="164" t="s">
        <v>69</v>
      </c>
      <c r="Q6" s="169">
        <v>0</v>
      </c>
      <c r="R6" s="150" t="s">
        <v>70</v>
      </c>
      <c r="S6" s="168">
        <v>0</v>
      </c>
      <c r="T6" s="164" t="s">
        <v>69</v>
      </c>
      <c r="U6" s="169">
        <v>0</v>
      </c>
      <c r="V6" s="166" t="s">
        <v>71</v>
      </c>
      <c r="W6" s="168">
        <v>0</v>
      </c>
      <c r="X6" s="164" t="s">
        <v>69</v>
      </c>
      <c r="Y6" s="169">
        <v>0</v>
      </c>
      <c r="Z6" s="166" t="s">
        <v>72</v>
      </c>
      <c r="AA6" s="168">
        <v>0</v>
      </c>
      <c r="AB6" s="176" t="s">
        <v>69</v>
      </c>
      <c r="AC6" s="177">
        <v>0</v>
      </c>
      <c r="AD6" s="211" t="s">
        <v>1494</v>
      </c>
      <c r="AE6" s="168">
        <v>0</v>
      </c>
      <c r="AF6" s="178" t="s">
        <v>69</v>
      </c>
      <c r="AG6" s="177">
        <v>0</v>
      </c>
      <c r="AH6" s="191" t="s">
        <v>1232</v>
      </c>
      <c r="AI6" s="179">
        <v>0</v>
      </c>
      <c r="AJ6" s="176" t="s">
        <v>69</v>
      </c>
      <c r="AK6" s="169">
        <v>0</v>
      </c>
      <c r="AL6" s="191" t="s">
        <v>1344</v>
      </c>
      <c r="AM6" s="168">
        <v>0</v>
      </c>
      <c r="AN6" s="164" t="s">
        <v>69</v>
      </c>
      <c r="AO6" s="169">
        <v>0</v>
      </c>
      <c r="AP6" s="255" t="s">
        <v>1010</v>
      </c>
      <c r="AQ6" s="168">
        <v>0</v>
      </c>
      <c r="AR6" s="164" t="s">
        <v>69</v>
      </c>
      <c r="AS6" s="180">
        <v>0</v>
      </c>
      <c r="AT6" s="226" t="s">
        <v>1345</v>
      </c>
      <c r="AU6" s="168">
        <v>0</v>
      </c>
      <c r="AV6" s="164" t="s">
        <v>69</v>
      </c>
      <c r="AW6" s="169">
        <v>0</v>
      </c>
      <c r="AX6" s="255" t="s">
        <v>1346</v>
      </c>
      <c r="AY6" s="168">
        <v>0</v>
      </c>
      <c r="AZ6" s="164" t="s">
        <v>69</v>
      </c>
      <c r="BA6" s="169">
        <v>0</v>
      </c>
      <c r="BB6" s="256" t="s">
        <v>1347</v>
      </c>
      <c r="BC6" s="168">
        <v>7</v>
      </c>
      <c r="BD6" s="164" t="s">
        <v>73</v>
      </c>
      <c r="BE6" s="169">
        <v>7</v>
      </c>
      <c r="BF6" s="255" t="s">
        <v>1348</v>
      </c>
      <c r="BG6" s="168">
        <v>0</v>
      </c>
      <c r="BH6" s="167" t="s">
        <v>69</v>
      </c>
      <c r="BI6" s="169">
        <v>0</v>
      </c>
      <c r="BJ6" s="218" t="s">
        <v>1275</v>
      </c>
      <c r="BK6" s="1"/>
      <c r="BL6" s="1"/>
      <c r="BM6" s="33">
        <f t="shared" si="1"/>
        <v>7</v>
      </c>
      <c r="BN6" s="33">
        <f t="shared" si="2"/>
        <v>7</v>
      </c>
      <c r="BO6" s="33">
        <f t="shared" si="3"/>
        <v>7</v>
      </c>
      <c r="BP6" s="374">
        <f t="shared" si="4"/>
        <v>7</v>
      </c>
      <c r="BQ6" s="377" t="s">
        <v>48</v>
      </c>
      <c r="BR6" s="1"/>
      <c r="BS6" s="38" t="s">
        <v>74</v>
      </c>
      <c r="BT6" s="39" t="s">
        <v>75</v>
      </c>
    </row>
    <row r="7" spans="1:72" ht="189" hidden="1">
      <c r="A7" s="14" t="s">
        <v>63</v>
      </c>
      <c r="B7" s="15" t="s">
        <v>64</v>
      </c>
      <c r="C7" s="16" t="s">
        <v>45</v>
      </c>
      <c r="D7" s="17" t="s">
        <v>76</v>
      </c>
      <c r="E7" s="14" t="s">
        <v>77</v>
      </c>
      <c r="F7" s="21">
        <v>1</v>
      </c>
      <c r="G7" s="14" t="s">
        <v>78</v>
      </c>
      <c r="H7" s="14" t="s">
        <v>68</v>
      </c>
      <c r="I7" s="15" t="s">
        <v>51</v>
      </c>
      <c r="J7" s="19">
        <v>45323</v>
      </c>
      <c r="K7" s="19">
        <v>45657</v>
      </c>
      <c r="L7" s="1"/>
      <c r="M7" s="1"/>
      <c r="N7" s="1"/>
      <c r="O7" s="170">
        <v>0</v>
      </c>
      <c r="P7" s="164" t="s">
        <v>69</v>
      </c>
      <c r="Q7" s="171">
        <v>0</v>
      </c>
      <c r="R7" s="150" t="s">
        <v>79</v>
      </c>
      <c r="S7" s="170">
        <v>0</v>
      </c>
      <c r="T7" s="164" t="s">
        <v>69</v>
      </c>
      <c r="U7" s="171">
        <v>0</v>
      </c>
      <c r="V7" s="166" t="s">
        <v>79</v>
      </c>
      <c r="W7" s="170">
        <v>0.1</v>
      </c>
      <c r="X7" s="164" t="s">
        <v>69</v>
      </c>
      <c r="Y7" s="171">
        <v>0.1</v>
      </c>
      <c r="Z7" s="166" t="s">
        <v>80</v>
      </c>
      <c r="AA7" s="170">
        <v>0.1</v>
      </c>
      <c r="AB7" s="176" t="s">
        <v>69</v>
      </c>
      <c r="AC7" s="171">
        <v>0.1</v>
      </c>
      <c r="AD7" s="255" t="s">
        <v>1011</v>
      </c>
      <c r="AE7" s="170">
        <v>0.1</v>
      </c>
      <c r="AF7" s="178" t="s">
        <v>69</v>
      </c>
      <c r="AG7" s="181">
        <v>0.1</v>
      </c>
      <c r="AH7" s="191" t="s">
        <v>1012</v>
      </c>
      <c r="AI7" s="183">
        <v>0.1</v>
      </c>
      <c r="AJ7" s="176" t="s">
        <v>69</v>
      </c>
      <c r="AK7" s="181">
        <v>0.1</v>
      </c>
      <c r="AL7" s="209" t="s">
        <v>81</v>
      </c>
      <c r="AM7" s="170">
        <v>0.1</v>
      </c>
      <c r="AN7" s="164" t="s">
        <v>69</v>
      </c>
      <c r="AO7" s="181">
        <v>0.1</v>
      </c>
      <c r="AP7" s="166" t="s">
        <v>82</v>
      </c>
      <c r="AQ7" s="170">
        <v>0.1</v>
      </c>
      <c r="AR7" s="164" t="s">
        <v>69</v>
      </c>
      <c r="AS7" s="181">
        <v>0.1</v>
      </c>
      <c r="AT7" s="226" t="s">
        <v>1013</v>
      </c>
      <c r="AU7" s="170">
        <v>0.1</v>
      </c>
      <c r="AV7" s="164" t="s">
        <v>69</v>
      </c>
      <c r="AW7" s="171">
        <v>0.1</v>
      </c>
      <c r="AX7" s="166" t="s">
        <v>1276</v>
      </c>
      <c r="AY7" s="170">
        <v>0.1</v>
      </c>
      <c r="AZ7" s="164" t="s">
        <v>69</v>
      </c>
      <c r="BA7" s="171">
        <v>0.1</v>
      </c>
      <c r="BB7" s="256" t="s">
        <v>1277</v>
      </c>
      <c r="BC7" s="170">
        <v>0.1</v>
      </c>
      <c r="BD7" s="164" t="s">
        <v>69</v>
      </c>
      <c r="BE7" s="171">
        <v>0.1</v>
      </c>
      <c r="BF7" s="255" t="s">
        <v>1014</v>
      </c>
      <c r="BG7" s="170">
        <v>0.1</v>
      </c>
      <c r="BH7" s="167" t="s">
        <v>69</v>
      </c>
      <c r="BI7" s="171">
        <v>0.1</v>
      </c>
      <c r="BJ7" s="218" t="s">
        <v>902</v>
      </c>
      <c r="BK7" s="1"/>
      <c r="BL7" s="1"/>
      <c r="BM7" s="29">
        <f t="shared" si="1"/>
        <v>0.99999999999999989</v>
      </c>
      <c r="BN7" s="29">
        <f t="shared" si="2"/>
        <v>0.99999999999999989</v>
      </c>
      <c r="BO7" s="29">
        <f t="shared" si="3"/>
        <v>0.99999999999999989</v>
      </c>
      <c r="BP7" s="375">
        <f t="shared" si="4"/>
        <v>1</v>
      </c>
      <c r="BQ7" s="377" t="s">
        <v>48</v>
      </c>
      <c r="BR7" s="1"/>
      <c r="BS7" s="38" t="s">
        <v>83</v>
      </c>
      <c r="BT7" s="39" t="s">
        <v>75</v>
      </c>
    </row>
    <row r="8" spans="1:72" ht="409.5" hidden="1">
      <c r="A8" s="14" t="s">
        <v>63</v>
      </c>
      <c r="B8" s="15" t="s">
        <v>64</v>
      </c>
      <c r="C8" s="16" t="s">
        <v>45</v>
      </c>
      <c r="D8" s="17" t="s">
        <v>84</v>
      </c>
      <c r="E8" s="40" t="s">
        <v>85</v>
      </c>
      <c r="F8" s="21">
        <v>1</v>
      </c>
      <c r="G8" s="14" t="s">
        <v>78</v>
      </c>
      <c r="H8" s="14" t="s">
        <v>68</v>
      </c>
      <c r="I8" s="15" t="s">
        <v>51</v>
      </c>
      <c r="J8" s="19">
        <v>45323</v>
      </c>
      <c r="K8" s="19">
        <v>45657</v>
      </c>
      <c r="L8" s="1"/>
      <c r="M8" s="1"/>
      <c r="N8" s="1"/>
      <c r="O8" s="170">
        <v>0</v>
      </c>
      <c r="P8" s="164" t="s">
        <v>69</v>
      </c>
      <c r="Q8" s="171">
        <v>0</v>
      </c>
      <c r="R8" s="150" t="s">
        <v>79</v>
      </c>
      <c r="S8" s="163">
        <v>9.0899999999999995E-2</v>
      </c>
      <c r="T8" s="164" t="s">
        <v>69</v>
      </c>
      <c r="U8" s="165">
        <v>9.0899999999999995E-2</v>
      </c>
      <c r="V8" s="166" t="s">
        <v>86</v>
      </c>
      <c r="W8" s="163">
        <v>9.0899999999999995E-2</v>
      </c>
      <c r="X8" s="164" t="s">
        <v>69</v>
      </c>
      <c r="Y8" s="165">
        <v>9.0899999999999995E-2</v>
      </c>
      <c r="Z8" s="166" t="s">
        <v>87</v>
      </c>
      <c r="AA8" s="163">
        <v>9.0899999999999995E-2</v>
      </c>
      <c r="AB8" s="176" t="s">
        <v>69</v>
      </c>
      <c r="AC8" s="165">
        <v>9.0899999999999995E-2</v>
      </c>
      <c r="AD8" s="188" t="s">
        <v>1015</v>
      </c>
      <c r="AE8" s="163">
        <v>9.0899999999999995E-2</v>
      </c>
      <c r="AF8" s="178" t="s">
        <v>69</v>
      </c>
      <c r="AG8" s="185">
        <v>9.0899999999999995E-2</v>
      </c>
      <c r="AH8" s="255" t="s">
        <v>1016</v>
      </c>
      <c r="AI8" s="186">
        <v>9.0899999999999995E-2</v>
      </c>
      <c r="AJ8" s="176" t="s">
        <v>69</v>
      </c>
      <c r="AK8" s="185">
        <v>9.0899999999999995E-2</v>
      </c>
      <c r="AL8" s="255" t="s">
        <v>1278</v>
      </c>
      <c r="AM8" s="163">
        <v>9.0899999999999995E-2</v>
      </c>
      <c r="AN8" s="164" t="s">
        <v>69</v>
      </c>
      <c r="AO8" s="185">
        <v>9.0899999999999995E-2</v>
      </c>
      <c r="AP8" s="255" t="s">
        <v>1017</v>
      </c>
      <c r="AQ8" s="163">
        <v>9.0899999999999995E-2</v>
      </c>
      <c r="AR8" s="164" t="s">
        <v>69</v>
      </c>
      <c r="AS8" s="185">
        <v>9.0899999999999995E-2</v>
      </c>
      <c r="AT8" s="192" t="s">
        <v>1349</v>
      </c>
      <c r="AU8" s="163">
        <v>9.0899999999999995E-2</v>
      </c>
      <c r="AV8" s="164" t="s">
        <v>69</v>
      </c>
      <c r="AW8" s="185">
        <v>9.0899999999999995E-2</v>
      </c>
      <c r="AX8" s="166" t="s">
        <v>823</v>
      </c>
      <c r="AY8" s="163">
        <v>9.0899999999999995E-2</v>
      </c>
      <c r="AZ8" s="164" t="s">
        <v>69</v>
      </c>
      <c r="BA8" s="185">
        <v>9.0899999999999995E-2</v>
      </c>
      <c r="BB8" s="150" t="s">
        <v>903</v>
      </c>
      <c r="BC8" s="163">
        <v>9.0899999999999995E-2</v>
      </c>
      <c r="BD8" s="164" t="s">
        <v>69</v>
      </c>
      <c r="BE8" s="185">
        <v>9.0899999999999995E-2</v>
      </c>
      <c r="BF8" s="166" t="s">
        <v>904</v>
      </c>
      <c r="BG8" s="163">
        <v>9.0899999999999995E-2</v>
      </c>
      <c r="BH8" s="167" t="s">
        <v>69</v>
      </c>
      <c r="BI8" s="185">
        <v>9.0899999999999995E-2</v>
      </c>
      <c r="BJ8" s="258" t="s">
        <v>1233</v>
      </c>
      <c r="BK8" s="1"/>
      <c r="BL8" s="1"/>
      <c r="BM8" s="29">
        <f t="shared" si="1"/>
        <v>0.9998999999999999</v>
      </c>
      <c r="BN8" s="29">
        <f t="shared" si="2"/>
        <v>0.9998999999999999</v>
      </c>
      <c r="BO8" s="29">
        <f t="shared" si="3"/>
        <v>0.9998999999999999</v>
      </c>
      <c r="BP8" s="375">
        <f t="shared" si="4"/>
        <v>1</v>
      </c>
      <c r="BQ8" s="377" t="s">
        <v>48</v>
      </c>
      <c r="BR8" s="1"/>
      <c r="BS8" s="38" t="s">
        <v>88</v>
      </c>
      <c r="BT8" s="39" t="s">
        <v>75</v>
      </c>
    </row>
    <row r="9" spans="1:72" ht="409.5" hidden="1">
      <c r="A9" s="14" t="s">
        <v>63</v>
      </c>
      <c r="B9" s="15" t="s">
        <v>64</v>
      </c>
      <c r="C9" s="16" t="s">
        <v>45</v>
      </c>
      <c r="D9" s="17" t="s">
        <v>89</v>
      </c>
      <c r="E9" s="40" t="s">
        <v>90</v>
      </c>
      <c r="F9" s="21">
        <v>1</v>
      </c>
      <c r="G9" s="44" t="s">
        <v>91</v>
      </c>
      <c r="H9" s="14" t="s">
        <v>68</v>
      </c>
      <c r="I9" s="15" t="s">
        <v>51</v>
      </c>
      <c r="J9" s="19">
        <v>45323</v>
      </c>
      <c r="K9" s="19">
        <v>45657</v>
      </c>
      <c r="L9" s="1"/>
      <c r="M9" s="1"/>
      <c r="N9" s="1"/>
      <c r="O9" s="170">
        <v>0</v>
      </c>
      <c r="P9" s="164" t="s">
        <v>69</v>
      </c>
      <c r="Q9" s="171">
        <v>0</v>
      </c>
      <c r="R9" s="150" t="s">
        <v>79</v>
      </c>
      <c r="S9" s="163">
        <v>9.0899999999999995E-2</v>
      </c>
      <c r="T9" s="164" t="s">
        <v>69</v>
      </c>
      <c r="U9" s="165">
        <v>9.0899999999999995E-2</v>
      </c>
      <c r="V9" s="166" t="s">
        <v>92</v>
      </c>
      <c r="W9" s="163">
        <v>9.0899999999999995E-2</v>
      </c>
      <c r="X9" s="164" t="s">
        <v>69</v>
      </c>
      <c r="Y9" s="165">
        <v>9.0899999999999995E-2</v>
      </c>
      <c r="Z9" s="166" t="s">
        <v>93</v>
      </c>
      <c r="AA9" s="163">
        <v>9.0899999999999995E-2</v>
      </c>
      <c r="AB9" s="176" t="s">
        <v>69</v>
      </c>
      <c r="AC9" s="165">
        <v>9.0899999999999995E-2</v>
      </c>
      <c r="AD9" s="188" t="s">
        <v>94</v>
      </c>
      <c r="AE9" s="163">
        <v>9.0899999999999995E-2</v>
      </c>
      <c r="AF9" s="178" t="s">
        <v>69</v>
      </c>
      <c r="AG9" s="185">
        <v>9.0899999999999995E-2</v>
      </c>
      <c r="AH9" s="191" t="s">
        <v>905</v>
      </c>
      <c r="AI9" s="186">
        <v>9.0899999999999995E-2</v>
      </c>
      <c r="AJ9" s="176" t="s">
        <v>69</v>
      </c>
      <c r="AK9" s="185">
        <v>9.0899999999999995E-2</v>
      </c>
      <c r="AL9" s="191" t="s">
        <v>1018</v>
      </c>
      <c r="AM9" s="163">
        <v>9.0899999999999995E-2</v>
      </c>
      <c r="AN9" s="164" t="s">
        <v>69</v>
      </c>
      <c r="AO9" s="185">
        <v>9.0899999999999995E-2</v>
      </c>
      <c r="AP9" s="255" t="s">
        <v>1234</v>
      </c>
      <c r="AQ9" s="163">
        <v>9.0899999999999995E-2</v>
      </c>
      <c r="AR9" s="164" t="s">
        <v>69</v>
      </c>
      <c r="AS9" s="185">
        <v>9.0899999999999995E-2</v>
      </c>
      <c r="AT9" s="226" t="s">
        <v>1019</v>
      </c>
      <c r="AU9" s="163">
        <v>9.0899999999999995E-2</v>
      </c>
      <c r="AV9" s="164" t="s">
        <v>69</v>
      </c>
      <c r="AW9" s="185">
        <v>9.0899999999999995E-2</v>
      </c>
      <c r="AX9" s="255" t="s">
        <v>1020</v>
      </c>
      <c r="AY9" s="163">
        <v>9.0899999999999995E-2</v>
      </c>
      <c r="AZ9" s="164" t="s">
        <v>69</v>
      </c>
      <c r="BA9" s="185">
        <v>9.0899999999999995E-2</v>
      </c>
      <c r="BB9" s="150" t="s">
        <v>906</v>
      </c>
      <c r="BC9" s="163">
        <v>9.0899999999999995E-2</v>
      </c>
      <c r="BD9" s="164" t="s">
        <v>69</v>
      </c>
      <c r="BE9" s="185">
        <v>9.0899999999999995E-2</v>
      </c>
      <c r="BF9" s="255" t="s">
        <v>1021</v>
      </c>
      <c r="BG9" s="163">
        <v>9.0899999999999995E-2</v>
      </c>
      <c r="BH9" s="167" t="s">
        <v>69</v>
      </c>
      <c r="BI9" s="185">
        <v>9.0899999999999995E-2</v>
      </c>
      <c r="BJ9" s="218" t="s">
        <v>1235</v>
      </c>
      <c r="BK9" s="1"/>
      <c r="BL9" s="1"/>
      <c r="BM9" s="29">
        <f t="shared" si="1"/>
        <v>0.9998999999999999</v>
      </c>
      <c r="BN9" s="29">
        <f t="shared" si="2"/>
        <v>0.9998999999999999</v>
      </c>
      <c r="BO9" s="29">
        <f t="shared" si="3"/>
        <v>0.9998999999999999</v>
      </c>
      <c r="BP9" s="375">
        <f t="shared" si="4"/>
        <v>1</v>
      </c>
      <c r="BQ9" s="377" t="s">
        <v>48</v>
      </c>
      <c r="BR9" s="1"/>
      <c r="BS9" s="38" t="s">
        <v>95</v>
      </c>
      <c r="BT9" s="39" t="s">
        <v>75</v>
      </c>
    </row>
    <row r="10" spans="1:72" ht="409.5" hidden="1">
      <c r="A10" s="14" t="s">
        <v>63</v>
      </c>
      <c r="B10" s="15" t="s">
        <v>64</v>
      </c>
      <c r="C10" s="16" t="s">
        <v>45</v>
      </c>
      <c r="D10" s="17" t="s">
        <v>96</v>
      </c>
      <c r="E10" s="40" t="s">
        <v>97</v>
      </c>
      <c r="F10" s="21">
        <v>1</v>
      </c>
      <c r="G10" s="14" t="s">
        <v>78</v>
      </c>
      <c r="H10" s="14" t="s">
        <v>68</v>
      </c>
      <c r="I10" s="15" t="s">
        <v>51</v>
      </c>
      <c r="J10" s="19">
        <v>45323</v>
      </c>
      <c r="K10" s="19">
        <v>45657</v>
      </c>
      <c r="L10" s="1"/>
      <c r="M10" s="1"/>
      <c r="N10" s="1"/>
      <c r="O10" s="170">
        <v>0</v>
      </c>
      <c r="P10" s="164" t="s">
        <v>69</v>
      </c>
      <c r="Q10" s="171">
        <v>0</v>
      </c>
      <c r="R10" s="150" t="s">
        <v>79</v>
      </c>
      <c r="S10" s="163">
        <v>9.0899999999999995E-2</v>
      </c>
      <c r="T10" s="164" t="s">
        <v>69</v>
      </c>
      <c r="U10" s="165">
        <v>9.0899999999999995E-2</v>
      </c>
      <c r="V10" s="166" t="s">
        <v>98</v>
      </c>
      <c r="W10" s="163">
        <v>9.0899999999999995E-2</v>
      </c>
      <c r="X10" s="164" t="s">
        <v>69</v>
      </c>
      <c r="Y10" s="165">
        <v>9.0899999999999995E-2</v>
      </c>
      <c r="Z10" s="166" t="s">
        <v>99</v>
      </c>
      <c r="AA10" s="163">
        <v>9.0899999999999995E-2</v>
      </c>
      <c r="AB10" s="176" t="s">
        <v>69</v>
      </c>
      <c r="AC10" s="165">
        <v>9.0899999999999995E-2</v>
      </c>
      <c r="AD10" s="255" t="s">
        <v>1022</v>
      </c>
      <c r="AE10" s="163">
        <v>9.0899999999999995E-2</v>
      </c>
      <c r="AF10" s="178" t="s">
        <v>69</v>
      </c>
      <c r="AG10" s="165">
        <v>9.0899999999999995E-2</v>
      </c>
      <c r="AH10" s="191" t="s">
        <v>1023</v>
      </c>
      <c r="AI10" s="186">
        <v>9.0899999999999995E-2</v>
      </c>
      <c r="AJ10" s="176" t="s">
        <v>69</v>
      </c>
      <c r="AK10" s="165">
        <v>9.0899999999999995E-2</v>
      </c>
      <c r="AL10" s="191" t="s">
        <v>1024</v>
      </c>
      <c r="AM10" s="163">
        <v>9.0899999999999995E-2</v>
      </c>
      <c r="AN10" s="164" t="s">
        <v>69</v>
      </c>
      <c r="AO10" s="165">
        <v>9.0899999999999995E-2</v>
      </c>
      <c r="AP10" s="255" t="s">
        <v>1025</v>
      </c>
      <c r="AQ10" s="163">
        <v>9.0899999999999995E-2</v>
      </c>
      <c r="AR10" s="164" t="s">
        <v>69</v>
      </c>
      <c r="AS10" s="165">
        <v>9.0899999999999995E-2</v>
      </c>
      <c r="AT10" s="226" t="s">
        <v>1026</v>
      </c>
      <c r="AU10" s="163">
        <v>9.0899999999999995E-2</v>
      </c>
      <c r="AV10" s="164" t="s">
        <v>69</v>
      </c>
      <c r="AW10" s="165">
        <v>9.0899999999999995E-2</v>
      </c>
      <c r="AX10" s="255" t="s">
        <v>1027</v>
      </c>
      <c r="AY10" s="163">
        <v>9.0899999999999995E-2</v>
      </c>
      <c r="AZ10" s="164" t="s">
        <v>69</v>
      </c>
      <c r="BA10" s="185">
        <v>9.0899999999999995E-2</v>
      </c>
      <c r="BB10" s="150" t="s">
        <v>907</v>
      </c>
      <c r="BC10" s="163">
        <v>9.0899999999999995E-2</v>
      </c>
      <c r="BD10" s="164" t="s">
        <v>69</v>
      </c>
      <c r="BE10" s="185">
        <v>9.0899999999999995E-2</v>
      </c>
      <c r="BF10" s="255" t="s">
        <v>1279</v>
      </c>
      <c r="BG10" s="163">
        <v>9.0899999999999995E-2</v>
      </c>
      <c r="BH10" s="167" t="s">
        <v>69</v>
      </c>
      <c r="BI10" s="185">
        <v>9.0899999999999995E-2</v>
      </c>
      <c r="BJ10" s="218" t="s">
        <v>908</v>
      </c>
      <c r="BK10" s="1"/>
      <c r="BL10" s="1"/>
      <c r="BM10" s="29">
        <f t="shared" si="1"/>
        <v>0.9998999999999999</v>
      </c>
      <c r="BN10" s="29">
        <f t="shared" si="2"/>
        <v>0.9998999999999999</v>
      </c>
      <c r="BO10" s="29">
        <f t="shared" si="3"/>
        <v>0.9998999999999999</v>
      </c>
      <c r="BP10" s="397">
        <f t="shared" si="4"/>
        <v>1</v>
      </c>
      <c r="BQ10" s="398" t="s">
        <v>48</v>
      </c>
      <c r="BR10" s="1"/>
      <c r="BS10" s="38" t="s">
        <v>100</v>
      </c>
      <c r="BT10" s="39" t="s">
        <v>75</v>
      </c>
    </row>
    <row r="11" spans="1:72" ht="300" hidden="1">
      <c r="A11" s="14" t="s">
        <v>43</v>
      </c>
      <c r="B11" s="15" t="s">
        <v>64</v>
      </c>
      <c r="C11" s="16" t="s">
        <v>45</v>
      </c>
      <c r="D11" s="17" t="s">
        <v>101</v>
      </c>
      <c r="E11" s="14" t="s">
        <v>102</v>
      </c>
      <c r="F11" s="31">
        <v>1</v>
      </c>
      <c r="G11" s="14" t="s">
        <v>103</v>
      </c>
      <c r="H11" s="14" t="s">
        <v>104</v>
      </c>
      <c r="I11" s="15" t="s">
        <v>51</v>
      </c>
      <c r="J11" s="19">
        <v>45323</v>
      </c>
      <c r="K11" s="19">
        <v>45657</v>
      </c>
      <c r="L11" s="1"/>
      <c r="M11" s="1"/>
      <c r="N11" s="1"/>
      <c r="O11" s="206">
        <v>0</v>
      </c>
      <c r="P11" s="208" t="s">
        <v>69</v>
      </c>
      <c r="Q11" s="190">
        <v>0</v>
      </c>
      <c r="R11" s="256" t="s">
        <v>1236</v>
      </c>
      <c r="S11" s="206">
        <v>0</v>
      </c>
      <c r="T11" s="208" t="s">
        <v>69</v>
      </c>
      <c r="U11" s="190">
        <v>0</v>
      </c>
      <c r="V11" s="166" t="s">
        <v>928</v>
      </c>
      <c r="W11" s="206">
        <v>0</v>
      </c>
      <c r="X11" s="208" t="s">
        <v>69</v>
      </c>
      <c r="Y11" s="190">
        <v>0</v>
      </c>
      <c r="Z11" s="191" t="s">
        <v>105</v>
      </c>
      <c r="AA11" s="168">
        <v>0</v>
      </c>
      <c r="AB11" s="176" t="s">
        <v>69</v>
      </c>
      <c r="AC11" s="190">
        <v>0</v>
      </c>
      <c r="AD11" s="191" t="s">
        <v>929</v>
      </c>
      <c r="AE11" s="206">
        <v>0</v>
      </c>
      <c r="AF11" s="207" t="s">
        <v>69</v>
      </c>
      <c r="AG11" s="190">
        <v>0</v>
      </c>
      <c r="AH11" s="209" t="s">
        <v>1280</v>
      </c>
      <c r="AI11" s="206">
        <v>0</v>
      </c>
      <c r="AJ11" s="176" t="s">
        <v>69</v>
      </c>
      <c r="AK11" s="190">
        <v>0</v>
      </c>
      <c r="AL11" s="259" t="s">
        <v>1281</v>
      </c>
      <c r="AM11" s="206">
        <v>0</v>
      </c>
      <c r="AN11" s="208" t="s">
        <v>69</v>
      </c>
      <c r="AO11" s="190">
        <v>0</v>
      </c>
      <c r="AP11" s="191" t="s">
        <v>1237</v>
      </c>
      <c r="AQ11" s="206">
        <v>1</v>
      </c>
      <c r="AR11" s="208" t="s">
        <v>103</v>
      </c>
      <c r="AS11" s="190">
        <v>1</v>
      </c>
      <c r="AT11" s="229" t="s">
        <v>1238</v>
      </c>
      <c r="AU11" s="206">
        <v>0</v>
      </c>
      <c r="AV11" s="208" t="s">
        <v>69</v>
      </c>
      <c r="AW11" s="190">
        <v>0</v>
      </c>
      <c r="AX11" s="191" t="s">
        <v>1028</v>
      </c>
      <c r="AY11" s="206">
        <v>0</v>
      </c>
      <c r="AZ11" s="208" t="s">
        <v>69</v>
      </c>
      <c r="BA11" s="190">
        <v>0</v>
      </c>
      <c r="BB11" s="184" t="s">
        <v>930</v>
      </c>
      <c r="BC11" s="206">
        <v>0</v>
      </c>
      <c r="BD11" s="208" t="s">
        <v>69</v>
      </c>
      <c r="BE11" s="190">
        <v>0</v>
      </c>
      <c r="BF11" s="209" t="s">
        <v>931</v>
      </c>
      <c r="BG11" s="206">
        <v>0</v>
      </c>
      <c r="BH11" s="210" t="s">
        <v>69</v>
      </c>
      <c r="BI11" s="190">
        <v>0</v>
      </c>
      <c r="BJ11" s="209" t="s">
        <v>932</v>
      </c>
      <c r="BK11" s="1"/>
      <c r="BL11" s="1"/>
      <c r="BM11" s="29">
        <f t="shared" si="1"/>
        <v>1</v>
      </c>
      <c r="BN11" s="29">
        <f t="shared" si="2"/>
        <v>1</v>
      </c>
      <c r="BO11" s="386">
        <f t="shared" si="3"/>
        <v>1</v>
      </c>
      <c r="BP11" s="378">
        <f t="shared" si="4"/>
        <v>1</v>
      </c>
      <c r="BQ11" s="378">
        <v>1</v>
      </c>
      <c r="BR11" s="1"/>
      <c r="BS11" s="38" t="s">
        <v>106</v>
      </c>
      <c r="BT11" s="39" t="s">
        <v>107</v>
      </c>
    </row>
    <row r="12" spans="1:72" ht="409.5" hidden="1">
      <c r="A12" s="14" t="s">
        <v>108</v>
      </c>
      <c r="B12" s="15" t="s">
        <v>64</v>
      </c>
      <c r="C12" s="16" t="s">
        <v>45</v>
      </c>
      <c r="D12" s="17" t="s">
        <v>109</v>
      </c>
      <c r="E12" s="14" t="s">
        <v>110</v>
      </c>
      <c r="F12" s="170">
        <v>1</v>
      </c>
      <c r="G12" s="14" t="s">
        <v>111</v>
      </c>
      <c r="H12" s="14" t="s">
        <v>104</v>
      </c>
      <c r="I12" s="15" t="s">
        <v>51</v>
      </c>
      <c r="J12" s="19">
        <v>45323</v>
      </c>
      <c r="K12" s="19">
        <v>45657</v>
      </c>
      <c r="L12" s="1"/>
      <c r="M12" s="1"/>
      <c r="N12" s="1"/>
      <c r="O12" s="170">
        <v>0.02</v>
      </c>
      <c r="P12" s="164" t="s">
        <v>69</v>
      </c>
      <c r="Q12" s="171">
        <v>0.02</v>
      </c>
      <c r="R12" s="189" t="s">
        <v>933</v>
      </c>
      <c r="S12" s="170">
        <v>0.02</v>
      </c>
      <c r="T12" s="164" t="s">
        <v>69</v>
      </c>
      <c r="U12" s="171">
        <v>0.02</v>
      </c>
      <c r="V12" s="166" t="s">
        <v>934</v>
      </c>
      <c r="W12" s="170">
        <v>0.02</v>
      </c>
      <c r="X12" s="243" t="s">
        <v>69</v>
      </c>
      <c r="Y12" s="171">
        <v>0.02</v>
      </c>
      <c r="Z12" s="166" t="s">
        <v>112</v>
      </c>
      <c r="AA12" s="170">
        <v>0.12</v>
      </c>
      <c r="AB12" s="234" t="s">
        <v>69</v>
      </c>
      <c r="AC12" s="244">
        <v>0.12</v>
      </c>
      <c r="AD12" s="211" t="s">
        <v>113</v>
      </c>
      <c r="AE12" s="170">
        <v>0.1</v>
      </c>
      <c r="AF12" s="234" t="s">
        <v>69</v>
      </c>
      <c r="AG12" s="244">
        <v>0.1</v>
      </c>
      <c r="AH12" s="188" t="s">
        <v>935</v>
      </c>
      <c r="AI12" s="170">
        <v>0.02</v>
      </c>
      <c r="AJ12" s="234" t="s">
        <v>69</v>
      </c>
      <c r="AK12" s="171">
        <v>0.02</v>
      </c>
      <c r="AL12" s="260" t="s">
        <v>1239</v>
      </c>
      <c r="AM12" s="170">
        <v>0.08</v>
      </c>
      <c r="AN12" s="243" t="s">
        <v>69</v>
      </c>
      <c r="AO12" s="171">
        <v>0.08</v>
      </c>
      <c r="AP12" s="245" t="s">
        <v>936</v>
      </c>
      <c r="AQ12" s="170">
        <v>0.05</v>
      </c>
      <c r="AR12" s="243" t="s">
        <v>69</v>
      </c>
      <c r="AS12" s="244">
        <v>0.05</v>
      </c>
      <c r="AT12" s="246" t="s">
        <v>937</v>
      </c>
      <c r="AU12" s="170">
        <v>0.12</v>
      </c>
      <c r="AV12" s="243" t="s">
        <v>69</v>
      </c>
      <c r="AW12" s="171">
        <v>0.12</v>
      </c>
      <c r="AX12" s="191" t="s">
        <v>938</v>
      </c>
      <c r="AY12" s="170">
        <v>0.15</v>
      </c>
      <c r="AZ12" s="243" t="s">
        <v>69</v>
      </c>
      <c r="BA12" s="171">
        <v>0.15</v>
      </c>
      <c r="BB12" s="150" t="s">
        <v>939</v>
      </c>
      <c r="BC12" s="170">
        <v>0.15</v>
      </c>
      <c r="BD12" s="243" t="s">
        <v>69</v>
      </c>
      <c r="BE12" s="171">
        <v>0.15</v>
      </c>
      <c r="BF12" s="245" t="s">
        <v>940</v>
      </c>
      <c r="BG12" s="170">
        <v>0.15</v>
      </c>
      <c r="BH12" s="247" t="s">
        <v>69</v>
      </c>
      <c r="BI12" s="171">
        <v>0.15</v>
      </c>
      <c r="BJ12" s="255" t="s">
        <v>1029</v>
      </c>
      <c r="BK12" s="1"/>
      <c r="BL12" s="1"/>
      <c r="BM12" s="29">
        <f t="shared" si="1"/>
        <v>1</v>
      </c>
      <c r="BN12" s="29">
        <f t="shared" si="2"/>
        <v>1</v>
      </c>
      <c r="BO12" s="386">
        <f t="shared" si="3"/>
        <v>1</v>
      </c>
      <c r="BP12" s="378">
        <f t="shared" si="4"/>
        <v>1</v>
      </c>
      <c r="BQ12" s="378">
        <v>1</v>
      </c>
      <c r="BR12" s="1"/>
      <c r="BS12" s="38" t="s">
        <v>114</v>
      </c>
      <c r="BT12" s="46" t="s">
        <v>115</v>
      </c>
    </row>
    <row r="13" spans="1:72" ht="121.5" hidden="1" customHeight="1">
      <c r="A13" s="14" t="s">
        <v>108</v>
      </c>
      <c r="B13" s="15" t="s">
        <v>64</v>
      </c>
      <c r="C13" s="16" t="s">
        <v>45</v>
      </c>
      <c r="D13" s="17"/>
      <c r="E13" s="14" t="s">
        <v>110</v>
      </c>
      <c r="F13" s="170">
        <v>1</v>
      </c>
      <c r="G13" s="14" t="s">
        <v>116</v>
      </c>
      <c r="H13" s="14" t="s">
        <v>104</v>
      </c>
      <c r="I13" s="15" t="s">
        <v>51</v>
      </c>
      <c r="J13" s="19">
        <v>45323</v>
      </c>
      <c r="K13" s="19">
        <v>45657</v>
      </c>
      <c r="L13" s="1"/>
      <c r="M13" s="1"/>
      <c r="N13" s="1"/>
      <c r="O13" s="170">
        <v>0.02</v>
      </c>
      <c r="P13" s="208" t="s">
        <v>69</v>
      </c>
      <c r="Q13" s="171">
        <v>0.02</v>
      </c>
      <c r="R13" s="232" t="s">
        <v>941</v>
      </c>
      <c r="S13" s="170">
        <v>0.02</v>
      </c>
      <c r="T13" s="208" t="s">
        <v>69</v>
      </c>
      <c r="U13" s="171">
        <v>0.02</v>
      </c>
      <c r="V13" s="191" t="s">
        <v>942</v>
      </c>
      <c r="W13" s="170">
        <v>0.02</v>
      </c>
      <c r="X13" s="208" t="s">
        <v>69</v>
      </c>
      <c r="Y13" s="171">
        <v>0.02</v>
      </c>
      <c r="Z13" s="211" t="s">
        <v>1030</v>
      </c>
      <c r="AA13" s="170">
        <v>0.05</v>
      </c>
      <c r="AB13" s="176" t="s">
        <v>69</v>
      </c>
      <c r="AC13" s="171">
        <v>0.05</v>
      </c>
      <c r="AD13" s="211" t="s">
        <v>943</v>
      </c>
      <c r="AE13" s="170">
        <v>0.05</v>
      </c>
      <c r="AF13" s="206" t="s">
        <v>69</v>
      </c>
      <c r="AG13" s="171">
        <v>0.05</v>
      </c>
      <c r="AH13" s="257" t="s">
        <v>1240</v>
      </c>
      <c r="AI13" s="170">
        <v>0.1</v>
      </c>
      <c r="AJ13" s="176" t="s">
        <v>69</v>
      </c>
      <c r="AK13" s="171">
        <v>0.1</v>
      </c>
      <c r="AL13" s="191" t="s">
        <v>1241</v>
      </c>
      <c r="AM13" s="163">
        <v>0.12330000000000001</v>
      </c>
      <c r="AN13" s="208" t="s">
        <v>69</v>
      </c>
      <c r="AO13" s="165">
        <v>0.12330000000000001</v>
      </c>
      <c r="AP13" s="255" t="s">
        <v>1242</v>
      </c>
      <c r="AQ13" s="163">
        <v>0.12330000000000001</v>
      </c>
      <c r="AR13" s="164" t="s">
        <v>69</v>
      </c>
      <c r="AS13" s="165">
        <v>0.12330000000000001</v>
      </c>
      <c r="AT13" s="191" t="s">
        <v>944</v>
      </c>
      <c r="AU13" s="163">
        <v>0.12330000000000001</v>
      </c>
      <c r="AV13" s="164" t="s">
        <v>69</v>
      </c>
      <c r="AW13" s="165">
        <v>0.12330000000000001</v>
      </c>
      <c r="AX13" s="191" t="s">
        <v>945</v>
      </c>
      <c r="AY13" s="163">
        <v>0.12330000000000001</v>
      </c>
      <c r="AZ13" s="164" t="s">
        <v>69</v>
      </c>
      <c r="BA13" s="165">
        <v>0.12330000000000001</v>
      </c>
      <c r="BB13" s="150" t="s">
        <v>946</v>
      </c>
      <c r="BC13" s="163">
        <v>0.12330000000000001</v>
      </c>
      <c r="BD13" s="164" t="s">
        <v>69</v>
      </c>
      <c r="BE13" s="165">
        <v>0.12330000000000001</v>
      </c>
      <c r="BF13" s="166" t="s">
        <v>947</v>
      </c>
      <c r="BG13" s="163">
        <v>0.12330000000000001</v>
      </c>
      <c r="BH13" s="167" t="s">
        <v>69</v>
      </c>
      <c r="BI13" s="165">
        <v>0.12330000000000001</v>
      </c>
      <c r="BJ13" s="166" t="s">
        <v>948</v>
      </c>
      <c r="BK13" s="1"/>
      <c r="BL13" s="1"/>
      <c r="BM13" s="29">
        <f t="shared" si="1"/>
        <v>0.99979999999999991</v>
      </c>
      <c r="BN13" s="29">
        <f t="shared" si="2"/>
        <v>0.99979999999999991</v>
      </c>
      <c r="BO13" s="386">
        <f t="shared" si="3"/>
        <v>0.99979999999999991</v>
      </c>
      <c r="BP13" s="378">
        <f t="shared" si="4"/>
        <v>1</v>
      </c>
      <c r="BQ13" s="378">
        <v>1</v>
      </c>
      <c r="BR13" s="1"/>
      <c r="BS13" s="48" t="s">
        <v>117</v>
      </c>
      <c r="BT13" s="315" t="s">
        <v>118</v>
      </c>
    </row>
    <row r="14" spans="1:72" ht="299.25" hidden="1">
      <c r="A14" s="14" t="s">
        <v>43</v>
      </c>
      <c r="B14" s="15" t="s">
        <v>64</v>
      </c>
      <c r="C14" s="16" t="s">
        <v>45</v>
      </c>
      <c r="D14" s="17" t="s">
        <v>119</v>
      </c>
      <c r="E14" s="14" t="s">
        <v>120</v>
      </c>
      <c r="F14" s="31">
        <v>12</v>
      </c>
      <c r="G14" s="16" t="s">
        <v>121</v>
      </c>
      <c r="H14" s="14" t="s">
        <v>104</v>
      </c>
      <c r="I14" s="15" t="s">
        <v>51</v>
      </c>
      <c r="J14" s="19">
        <v>45292</v>
      </c>
      <c r="K14" s="19">
        <v>45657</v>
      </c>
      <c r="L14" s="1"/>
      <c r="M14" s="1"/>
      <c r="N14" s="1"/>
      <c r="O14" s="168">
        <v>1</v>
      </c>
      <c r="P14" s="164" t="s">
        <v>69</v>
      </c>
      <c r="Q14" s="169">
        <v>1</v>
      </c>
      <c r="R14" s="150" t="s">
        <v>949</v>
      </c>
      <c r="S14" s="168">
        <v>1</v>
      </c>
      <c r="T14" s="164" t="s">
        <v>69</v>
      </c>
      <c r="U14" s="169">
        <v>1</v>
      </c>
      <c r="V14" s="166" t="s">
        <v>950</v>
      </c>
      <c r="W14" s="168">
        <v>1</v>
      </c>
      <c r="X14" s="164" t="s">
        <v>69</v>
      </c>
      <c r="Y14" s="169">
        <v>1</v>
      </c>
      <c r="Z14" s="166" t="s">
        <v>951</v>
      </c>
      <c r="AA14" s="168">
        <v>1</v>
      </c>
      <c r="AB14" s="176" t="s">
        <v>69</v>
      </c>
      <c r="AC14" s="180">
        <v>1</v>
      </c>
      <c r="AD14" s="211" t="s">
        <v>122</v>
      </c>
      <c r="AE14" s="168">
        <v>1</v>
      </c>
      <c r="AF14" s="176" t="s">
        <v>69</v>
      </c>
      <c r="AG14" s="169">
        <v>1</v>
      </c>
      <c r="AH14" s="194" t="s">
        <v>952</v>
      </c>
      <c r="AI14" s="168">
        <v>1</v>
      </c>
      <c r="AJ14" s="176" t="s">
        <v>69</v>
      </c>
      <c r="AK14" s="169">
        <v>1</v>
      </c>
      <c r="AL14" s="194" t="s">
        <v>953</v>
      </c>
      <c r="AM14" s="168">
        <v>1</v>
      </c>
      <c r="AN14" s="164" t="s">
        <v>69</v>
      </c>
      <c r="AO14" s="169">
        <v>1</v>
      </c>
      <c r="AP14" s="166" t="s">
        <v>954</v>
      </c>
      <c r="AQ14" s="168">
        <v>1</v>
      </c>
      <c r="AR14" s="164" t="s">
        <v>69</v>
      </c>
      <c r="AS14" s="180">
        <v>1</v>
      </c>
      <c r="AT14" s="192" t="s">
        <v>955</v>
      </c>
      <c r="AU14" s="168">
        <v>1</v>
      </c>
      <c r="AV14" s="164" t="s">
        <v>69</v>
      </c>
      <c r="AW14" s="169">
        <v>1</v>
      </c>
      <c r="AX14" s="226" t="s">
        <v>1243</v>
      </c>
      <c r="AY14" s="168">
        <v>1</v>
      </c>
      <c r="AZ14" s="164" t="s">
        <v>69</v>
      </c>
      <c r="BA14" s="169">
        <v>1</v>
      </c>
      <c r="BB14" s="256" t="s">
        <v>1244</v>
      </c>
      <c r="BC14" s="168">
        <v>1</v>
      </c>
      <c r="BD14" s="164" t="s">
        <v>69</v>
      </c>
      <c r="BE14" s="169">
        <v>1</v>
      </c>
      <c r="BF14" s="166" t="s">
        <v>956</v>
      </c>
      <c r="BG14" s="168">
        <v>1</v>
      </c>
      <c r="BH14" s="167" t="s">
        <v>69</v>
      </c>
      <c r="BI14" s="169">
        <v>1</v>
      </c>
      <c r="BJ14" s="166" t="s">
        <v>957</v>
      </c>
      <c r="BK14" s="1"/>
      <c r="BL14" s="1"/>
      <c r="BM14" s="33">
        <f t="shared" si="1"/>
        <v>12</v>
      </c>
      <c r="BN14" s="33">
        <f t="shared" si="2"/>
        <v>12</v>
      </c>
      <c r="BO14" s="80">
        <f t="shared" si="3"/>
        <v>12</v>
      </c>
      <c r="BP14" s="377">
        <f t="shared" si="4"/>
        <v>12</v>
      </c>
      <c r="BQ14" s="378">
        <v>1</v>
      </c>
      <c r="BR14" s="1"/>
      <c r="BS14" s="38" t="s">
        <v>123</v>
      </c>
      <c r="BT14" s="49" t="s">
        <v>124</v>
      </c>
    </row>
    <row r="15" spans="1:72" ht="409.5" hidden="1">
      <c r="A15" s="14" t="s">
        <v>63</v>
      </c>
      <c r="B15" s="15" t="s">
        <v>64</v>
      </c>
      <c r="C15" s="16" t="s">
        <v>45</v>
      </c>
      <c r="D15" s="17" t="s">
        <v>125</v>
      </c>
      <c r="E15" s="14" t="s">
        <v>126</v>
      </c>
      <c r="F15" s="31">
        <v>10</v>
      </c>
      <c r="G15" s="14" t="s">
        <v>127</v>
      </c>
      <c r="H15" s="14" t="s">
        <v>128</v>
      </c>
      <c r="I15" s="15" t="s">
        <v>51</v>
      </c>
      <c r="J15" s="19">
        <v>45292</v>
      </c>
      <c r="K15" s="19">
        <v>45657</v>
      </c>
      <c r="L15" s="1"/>
      <c r="M15" s="1"/>
      <c r="N15" s="1"/>
      <c r="O15" s="196">
        <v>0</v>
      </c>
      <c r="P15" s="203" t="s">
        <v>69</v>
      </c>
      <c r="Q15" s="193">
        <v>0</v>
      </c>
      <c r="R15" s="198" t="s">
        <v>129</v>
      </c>
      <c r="S15" s="196">
        <v>0</v>
      </c>
      <c r="T15" s="203" t="s">
        <v>69</v>
      </c>
      <c r="U15" s="193">
        <v>0</v>
      </c>
      <c r="V15" s="194" t="s">
        <v>130</v>
      </c>
      <c r="W15" s="196">
        <v>0</v>
      </c>
      <c r="X15" s="203" t="s">
        <v>69</v>
      </c>
      <c r="Y15" s="193">
        <v>0</v>
      </c>
      <c r="Z15" s="194" t="s">
        <v>131</v>
      </c>
      <c r="AA15" s="196">
        <v>0</v>
      </c>
      <c r="AB15" s="197" t="s">
        <v>69</v>
      </c>
      <c r="AC15" s="199">
        <v>0</v>
      </c>
      <c r="AD15" s="200" t="s">
        <v>132</v>
      </c>
      <c r="AE15" s="196">
        <v>0</v>
      </c>
      <c r="AF15" s="201" t="s">
        <v>69</v>
      </c>
      <c r="AG15" s="169">
        <v>0</v>
      </c>
      <c r="AH15" s="194" t="s">
        <v>133</v>
      </c>
      <c r="AI15" s="202">
        <v>3</v>
      </c>
      <c r="AJ15" s="197" t="s">
        <v>134</v>
      </c>
      <c r="AK15" s="193">
        <v>3</v>
      </c>
      <c r="AL15" s="194" t="s">
        <v>921</v>
      </c>
      <c r="AM15" s="196">
        <v>2</v>
      </c>
      <c r="AN15" s="203" t="s">
        <v>134</v>
      </c>
      <c r="AO15" s="193">
        <v>2</v>
      </c>
      <c r="AP15" s="194" t="s">
        <v>135</v>
      </c>
      <c r="AQ15" s="196">
        <v>5</v>
      </c>
      <c r="AR15" s="203" t="s">
        <v>134</v>
      </c>
      <c r="AS15" s="180">
        <v>5</v>
      </c>
      <c r="AT15" s="226" t="s">
        <v>1031</v>
      </c>
      <c r="AU15" s="196">
        <v>2</v>
      </c>
      <c r="AV15" s="203" t="s">
        <v>134</v>
      </c>
      <c r="AW15" s="190">
        <v>2</v>
      </c>
      <c r="AX15" s="192" t="s">
        <v>824</v>
      </c>
      <c r="AY15" s="196">
        <v>1</v>
      </c>
      <c r="AZ15" s="203" t="s">
        <v>134</v>
      </c>
      <c r="BA15" s="169">
        <v>1</v>
      </c>
      <c r="BB15" s="198" t="s">
        <v>922</v>
      </c>
      <c r="BC15" s="196">
        <v>2</v>
      </c>
      <c r="BD15" s="203" t="s">
        <v>69</v>
      </c>
      <c r="BE15" s="193">
        <v>2</v>
      </c>
      <c r="BF15" s="257" t="s">
        <v>1245</v>
      </c>
      <c r="BG15" s="196">
        <v>2</v>
      </c>
      <c r="BH15" s="204" t="s">
        <v>69</v>
      </c>
      <c r="BI15" s="169">
        <v>2</v>
      </c>
      <c r="BJ15" s="255" t="s">
        <v>1032</v>
      </c>
      <c r="BK15" s="1"/>
      <c r="BL15" s="1"/>
      <c r="BM15" s="33">
        <f t="shared" si="1"/>
        <v>17</v>
      </c>
      <c r="BN15" s="33">
        <f t="shared" si="2"/>
        <v>17</v>
      </c>
      <c r="BO15" s="80">
        <f t="shared" si="3"/>
        <v>17</v>
      </c>
      <c r="BP15" s="377">
        <f t="shared" si="4"/>
        <v>10</v>
      </c>
      <c r="BQ15" s="377" t="s">
        <v>1492</v>
      </c>
      <c r="BR15" s="1"/>
      <c r="BS15" s="38" t="s">
        <v>136</v>
      </c>
      <c r="BT15" s="39" t="s">
        <v>137</v>
      </c>
    </row>
    <row r="16" spans="1:72" ht="409.5" hidden="1">
      <c r="A16" s="14" t="s">
        <v>63</v>
      </c>
      <c r="B16" s="15" t="s">
        <v>64</v>
      </c>
      <c r="C16" s="16" t="s">
        <v>45</v>
      </c>
      <c r="D16" s="17" t="s">
        <v>138</v>
      </c>
      <c r="E16" s="14" t="s">
        <v>139</v>
      </c>
      <c r="F16" s="31">
        <v>50</v>
      </c>
      <c r="G16" s="14" t="s">
        <v>140</v>
      </c>
      <c r="H16" s="14" t="s">
        <v>128</v>
      </c>
      <c r="I16" s="15" t="s">
        <v>51</v>
      </c>
      <c r="J16" s="19">
        <v>45292</v>
      </c>
      <c r="K16" s="19">
        <v>45657</v>
      </c>
      <c r="L16" s="1"/>
      <c r="M16" s="1"/>
      <c r="N16" s="1"/>
      <c r="O16" s="168">
        <v>0</v>
      </c>
      <c r="P16" s="164" t="s">
        <v>141</v>
      </c>
      <c r="Q16" s="169">
        <v>0</v>
      </c>
      <c r="R16" s="189" t="s">
        <v>923</v>
      </c>
      <c r="S16" s="168">
        <v>0</v>
      </c>
      <c r="T16" s="164" t="s">
        <v>141</v>
      </c>
      <c r="U16" s="169">
        <v>0</v>
      </c>
      <c r="V16" s="188" t="s">
        <v>142</v>
      </c>
      <c r="W16" s="168">
        <v>0</v>
      </c>
      <c r="X16" s="164" t="s">
        <v>141</v>
      </c>
      <c r="Y16" s="169">
        <v>0</v>
      </c>
      <c r="Z16" s="188" t="s">
        <v>143</v>
      </c>
      <c r="AA16" s="168">
        <v>0</v>
      </c>
      <c r="AB16" s="176" t="s">
        <v>141</v>
      </c>
      <c r="AC16" s="169">
        <v>0</v>
      </c>
      <c r="AD16" s="255" t="s">
        <v>1033</v>
      </c>
      <c r="AE16" s="179">
        <v>50</v>
      </c>
      <c r="AF16" s="178" t="s">
        <v>144</v>
      </c>
      <c r="AG16" s="169">
        <v>50</v>
      </c>
      <c r="AH16" s="255" t="s">
        <v>1034</v>
      </c>
      <c r="AI16" s="179">
        <v>0</v>
      </c>
      <c r="AJ16" s="164" t="s">
        <v>141</v>
      </c>
      <c r="AK16" s="169">
        <v>0</v>
      </c>
      <c r="AL16" s="255" t="s">
        <v>1246</v>
      </c>
      <c r="AM16" s="168">
        <v>0</v>
      </c>
      <c r="AN16" s="176" t="s">
        <v>141</v>
      </c>
      <c r="AO16" s="169">
        <v>0</v>
      </c>
      <c r="AP16" s="255" t="s">
        <v>1035</v>
      </c>
      <c r="AQ16" s="168">
        <v>0</v>
      </c>
      <c r="AR16" s="176" t="s">
        <v>141</v>
      </c>
      <c r="AS16" s="169">
        <v>0</v>
      </c>
      <c r="AT16" s="226" t="s">
        <v>1247</v>
      </c>
      <c r="AU16" s="168">
        <v>0</v>
      </c>
      <c r="AV16" s="176" t="s">
        <v>141</v>
      </c>
      <c r="AW16" s="169">
        <v>0</v>
      </c>
      <c r="AX16" s="191" t="s">
        <v>1248</v>
      </c>
      <c r="AY16" s="168">
        <v>0</v>
      </c>
      <c r="AZ16" s="176" t="s">
        <v>141</v>
      </c>
      <c r="BA16" s="169">
        <v>0</v>
      </c>
      <c r="BB16" s="297" t="s">
        <v>1036</v>
      </c>
      <c r="BC16" s="168">
        <v>0</v>
      </c>
      <c r="BD16" s="176" t="s">
        <v>141</v>
      </c>
      <c r="BE16" s="298">
        <v>7</v>
      </c>
      <c r="BF16" s="299" t="s">
        <v>1037</v>
      </c>
      <c r="BG16" s="168">
        <v>0</v>
      </c>
      <c r="BH16" s="167" t="s">
        <v>924</v>
      </c>
      <c r="BI16" s="169">
        <v>0</v>
      </c>
      <c r="BJ16" s="255" t="s">
        <v>1282</v>
      </c>
      <c r="BK16" s="1"/>
      <c r="BL16" s="1"/>
      <c r="BM16" s="33">
        <f t="shared" si="1"/>
        <v>50</v>
      </c>
      <c r="BN16" s="33">
        <f t="shared" si="2"/>
        <v>57</v>
      </c>
      <c r="BO16" s="80">
        <f t="shared" si="3"/>
        <v>50</v>
      </c>
      <c r="BP16" s="377">
        <f t="shared" si="4"/>
        <v>50</v>
      </c>
      <c r="BQ16" s="377" t="s">
        <v>1493</v>
      </c>
      <c r="BR16" s="1"/>
      <c r="BS16" s="38" t="s">
        <v>145</v>
      </c>
      <c r="BT16" s="39" t="s">
        <v>146</v>
      </c>
    </row>
    <row r="17" spans="1:72" ht="409.5" hidden="1">
      <c r="A17" s="14" t="s">
        <v>63</v>
      </c>
      <c r="B17" s="15" t="s">
        <v>64</v>
      </c>
      <c r="C17" s="16" t="s">
        <v>45</v>
      </c>
      <c r="D17" s="17" t="s">
        <v>147</v>
      </c>
      <c r="E17" s="14" t="s">
        <v>139</v>
      </c>
      <c r="F17" s="21">
        <v>1</v>
      </c>
      <c r="G17" s="14" t="s">
        <v>148</v>
      </c>
      <c r="H17" s="14" t="s">
        <v>128</v>
      </c>
      <c r="I17" s="15" t="s">
        <v>149</v>
      </c>
      <c r="J17" s="19">
        <v>45292</v>
      </c>
      <c r="K17" s="19">
        <v>45657</v>
      </c>
      <c r="L17" s="1"/>
      <c r="M17" s="1"/>
      <c r="N17" s="1"/>
      <c r="O17" s="163">
        <v>8.3299999999999999E-2</v>
      </c>
      <c r="P17" s="164" t="s">
        <v>150</v>
      </c>
      <c r="Q17" s="165">
        <v>8.3299999999999999E-2</v>
      </c>
      <c r="R17" s="189" t="s">
        <v>151</v>
      </c>
      <c r="S17" s="163">
        <v>8.3299999999999999E-2</v>
      </c>
      <c r="T17" s="164" t="s">
        <v>150</v>
      </c>
      <c r="U17" s="165">
        <v>8.3299999999999999E-2</v>
      </c>
      <c r="V17" s="166" t="s">
        <v>152</v>
      </c>
      <c r="W17" s="163">
        <v>8.3299999999999999E-2</v>
      </c>
      <c r="X17" s="164" t="s">
        <v>150</v>
      </c>
      <c r="Y17" s="165">
        <v>8.3299999999999999E-2</v>
      </c>
      <c r="Z17" s="188" t="s">
        <v>153</v>
      </c>
      <c r="AA17" s="163">
        <v>8.3299999999999999E-2</v>
      </c>
      <c r="AB17" s="176" t="s">
        <v>150</v>
      </c>
      <c r="AC17" s="205">
        <v>8.3299999999999999E-2</v>
      </c>
      <c r="AD17" s="257" t="s">
        <v>1038</v>
      </c>
      <c r="AE17" s="163">
        <v>8.3299999999999999E-2</v>
      </c>
      <c r="AF17" s="176" t="s">
        <v>150</v>
      </c>
      <c r="AG17" s="205" t="s">
        <v>154</v>
      </c>
      <c r="AH17" s="194" t="s">
        <v>155</v>
      </c>
      <c r="AI17" s="186">
        <v>8.3299999999999999E-2</v>
      </c>
      <c r="AJ17" s="176" t="s">
        <v>150</v>
      </c>
      <c r="AK17" s="205">
        <v>8.3299999999999999E-2</v>
      </c>
      <c r="AL17" s="257" t="s">
        <v>1039</v>
      </c>
      <c r="AM17" s="163">
        <v>8.3299999999999999E-2</v>
      </c>
      <c r="AN17" s="176" t="s">
        <v>150</v>
      </c>
      <c r="AO17" s="205">
        <v>8.3299999999999999E-2</v>
      </c>
      <c r="AP17" s="255" t="s">
        <v>1040</v>
      </c>
      <c r="AQ17" s="163">
        <v>8.3299999999999999E-2</v>
      </c>
      <c r="AR17" s="176" t="s">
        <v>150</v>
      </c>
      <c r="AS17" s="165">
        <v>8.3299999999999999E-2</v>
      </c>
      <c r="AT17" s="192" t="s">
        <v>156</v>
      </c>
      <c r="AU17" s="163">
        <v>8.3299999999999999E-2</v>
      </c>
      <c r="AV17" s="176" t="s">
        <v>150</v>
      </c>
      <c r="AW17" s="165">
        <v>8.3299999999999999E-2</v>
      </c>
      <c r="AX17" s="255" t="s">
        <v>1041</v>
      </c>
      <c r="AY17" s="163">
        <v>8.3299999999999999E-2</v>
      </c>
      <c r="AZ17" s="176" t="s">
        <v>150</v>
      </c>
      <c r="BA17" s="165">
        <v>8.3299999999999999E-2</v>
      </c>
      <c r="BB17" s="256" t="s">
        <v>1042</v>
      </c>
      <c r="BC17" s="163">
        <v>8.3299999999999999E-2</v>
      </c>
      <c r="BD17" s="176" t="s">
        <v>150</v>
      </c>
      <c r="BE17" s="165">
        <v>8.3299999999999999E-2</v>
      </c>
      <c r="BF17" s="255" t="s">
        <v>1249</v>
      </c>
      <c r="BG17" s="163">
        <v>8.3299999999999999E-2</v>
      </c>
      <c r="BH17" s="178" t="s">
        <v>150</v>
      </c>
      <c r="BI17" s="165">
        <v>8.3299999999999999E-2</v>
      </c>
      <c r="BJ17" s="255" t="s">
        <v>1283</v>
      </c>
      <c r="BK17" s="1"/>
      <c r="BL17" s="1"/>
      <c r="BM17" s="29">
        <f t="shared" si="1"/>
        <v>0.99960000000000016</v>
      </c>
      <c r="BN17" s="29">
        <f t="shared" si="2"/>
        <v>0.99960000000000016</v>
      </c>
      <c r="BO17" s="386">
        <f t="shared" si="3"/>
        <v>0.99960000000000016</v>
      </c>
      <c r="BP17" s="378">
        <f t="shared" si="4"/>
        <v>1</v>
      </c>
      <c r="BQ17" s="377" t="s">
        <v>48</v>
      </c>
      <c r="BR17" s="1"/>
      <c r="BS17" s="38" t="s">
        <v>157</v>
      </c>
      <c r="BT17" s="39" t="s">
        <v>146</v>
      </c>
    </row>
    <row r="18" spans="1:72" ht="346.5" hidden="1">
      <c r="A18" s="14" t="s">
        <v>63</v>
      </c>
      <c r="B18" s="15" t="s">
        <v>64</v>
      </c>
      <c r="C18" s="16" t="s">
        <v>45</v>
      </c>
      <c r="D18" s="17" t="s">
        <v>158</v>
      </c>
      <c r="E18" s="14" t="s">
        <v>159</v>
      </c>
      <c r="F18" s="31">
        <v>7</v>
      </c>
      <c r="G18" s="16" t="s">
        <v>160</v>
      </c>
      <c r="H18" s="14" t="s">
        <v>128</v>
      </c>
      <c r="I18" s="15" t="s">
        <v>51</v>
      </c>
      <c r="J18" s="19">
        <v>45292</v>
      </c>
      <c r="K18" s="19">
        <v>45657</v>
      </c>
      <c r="L18" s="1"/>
      <c r="M18" s="1"/>
      <c r="N18" s="1"/>
      <c r="O18" s="168">
        <v>0</v>
      </c>
      <c r="P18" s="164" t="s">
        <v>69</v>
      </c>
      <c r="Q18" s="169">
        <v>0</v>
      </c>
      <c r="R18" s="150" t="s">
        <v>161</v>
      </c>
      <c r="S18" s="168">
        <v>0</v>
      </c>
      <c r="T18" s="164" t="s">
        <v>69</v>
      </c>
      <c r="U18" s="169">
        <v>0</v>
      </c>
      <c r="V18" s="166" t="s">
        <v>162</v>
      </c>
      <c r="W18" s="168">
        <v>0</v>
      </c>
      <c r="X18" s="164" t="s">
        <v>69</v>
      </c>
      <c r="Y18" s="169">
        <v>0</v>
      </c>
      <c r="Z18" s="188" t="s">
        <v>925</v>
      </c>
      <c r="AA18" s="168">
        <v>0</v>
      </c>
      <c r="AB18" s="176" t="s">
        <v>69</v>
      </c>
      <c r="AC18" s="169">
        <v>0</v>
      </c>
      <c r="AD18" s="166" t="s">
        <v>163</v>
      </c>
      <c r="AE18" s="168">
        <v>1</v>
      </c>
      <c r="AF18" s="178" t="s">
        <v>164</v>
      </c>
      <c r="AG18" s="169">
        <v>1</v>
      </c>
      <c r="AH18" s="166" t="s">
        <v>165</v>
      </c>
      <c r="AI18" s="179">
        <v>1</v>
      </c>
      <c r="AJ18" s="176" t="s">
        <v>164</v>
      </c>
      <c r="AK18" s="169">
        <v>1</v>
      </c>
      <c r="AL18" s="255" t="s">
        <v>1250</v>
      </c>
      <c r="AM18" s="168">
        <v>1</v>
      </c>
      <c r="AN18" s="164" t="s">
        <v>164</v>
      </c>
      <c r="AO18" s="169">
        <v>1</v>
      </c>
      <c r="AP18" s="255" t="s">
        <v>1043</v>
      </c>
      <c r="AQ18" s="168">
        <v>2</v>
      </c>
      <c r="AR18" s="164" t="s">
        <v>164</v>
      </c>
      <c r="AS18" s="180">
        <v>2</v>
      </c>
      <c r="AT18" s="166" t="s">
        <v>166</v>
      </c>
      <c r="AU18" s="168">
        <v>1</v>
      </c>
      <c r="AV18" s="164" t="s">
        <v>164</v>
      </c>
      <c r="AW18" s="169">
        <v>1</v>
      </c>
      <c r="AX18" s="166" t="s">
        <v>926</v>
      </c>
      <c r="AY18" s="168">
        <v>1</v>
      </c>
      <c r="AZ18" s="164" t="s">
        <v>164</v>
      </c>
      <c r="BA18" s="169">
        <v>1</v>
      </c>
      <c r="BB18" s="256" t="s">
        <v>1044</v>
      </c>
      <c r="BC18" s="168">
        <v>0</v>
      </c>
      <c r="BD18" s="164" t="s">
        <v>164</v>
      </c>
      <c r="BE18" s="169">
        <v>0</v>
      </c>
      <c r="BF18" s="166" t="s">
        <v>927</v>
      </c>
      <c r="BG18" s="168">
        <v>0</v>
      </c>
      <c r="BH18" s="167" t="s">
        <v>69</v>
      </c>
      <c r="BI18" s="169">
        <v>0</v>
      </c>
      <c r="BJ18" s="166" t="s">
        <v>927</v>
      </c>
      <c r="BK18" s="1"/>
      <c r="BL18" s="1"/>
      <c r="BM18" s="33">
        <f t="shared" si="1"/>
        <v>7</v>
      </c>
      <c r="BN18" s="33">
        <f t="shared" si="2"/>
        <v>7</v>
      </c>
      <c r="BO18" s="80">
        <f t="shared" si="3"/>
        <v>7</v>
      </c>
      <c r="BP18" s="377">
        <f t="shared" si="4"/>
        <v>7</v>
      </c>
      <c r="BQ18" s="377" t="s">
        <v>48</v>
      </c>
      <c r="BR18" s="1"/>
      <c r="BS18" s="38" t="s">
        <v>167</v>
      </c>
      <c r="BT18" s="39" t="s">
        <v>146</v>
      </c>
    </row>
    <row r="19" spans="1:72" ht="195" hidden="1">
      <c r="A19" s="14" t="s">
        <v>108</v>
      </c>
      <c r="B19" s="15" t="s">
        <v>64</v>
      </c>
      <c r="C19" s="16" t="s">
        <v>45</v>
      </c>
      <c r="D19" s="17" t="s">
        <v>168</v>
      </c>
      <c r="E19" s="39" t="s">
        <v>169</v>
      </c>
      <c r="F19" s="21">
        <v>1</v>
      </c>
      <c r="G19" s="38" t="s">
        <v>170</v>
      </c>
      <c r="H19" s="39" t="s">
        <v>171</v>
      </c>
      <c r="I19" s="15" t="s">
        <v>51</v>
      </c>
      <c r="J19" s="19">
        <v>45292</v>
      </c>
      <c r="K19" s="19">
        <v>45657</v>
      </c>
      <c r="L19" s="1"/>
      <c r="M19" s="1"/>
      <c r="N19" s="1"/>
      <c r="O19" s="21">
        <v>0</v>
      </c>
      <c r="P19" s="14" t="s">
        <v>69</v>
      </c>
      <c r="Q19" s="22">
        <v>0</v>
      </c>
      <c r="R19" s="27" t="s">
        <v>172</v>
      </c>
      <c r="S19" s="56" t="s">
        <v>173</v>
      </c>
      <c r="T19" s="14" t="s">
        <v>69</v>
      </c>
      <c r="U19" s="22" t="s">
        <v>173</v>
      </c>
      <c r="V19" s="23" t="s">
        <v>174</v>
      </c>
      <c r="W19" s="57">
        <v>4.0300000000000002E-2</v>
      </c>
      <c r="X19" s="14" t="s">
        <v>69</v>
      </c>
      <c r="Y19" s="43">
        <v>4.0300000000000002E-2</v>
      </c>
      <c r="Z19" s="23" t="s">
        <v>175</v>
      </c>
      <c r="AA19" s="57">
        <v>4.8000000000000001E-2</v>
      </c>
      <c r="AB19" s="16" t="s">
        <v>69</v>
      </c>
      <c r="AC19" s="43">
        <v>4.8000000000000001E-2</v>
      </c>
      <c r="AD19" s="23" t="s">
        <v>176</v>
      </c>
      <c r="AE19" s="58">
        <v>0.1961</v>
      </c>
      <c r="AF19" s="35" t="s">
        <v>69</v>
      </c>
      <c r="AG19" s="43">
        <v>0.1961</v>
      </c>
      <c r="AH19" s="59" t="s">
        <v>177</v>
      </c>
      <c r="AI19" s="41">
        <v>0.1903</v>
      </c>
      <c r="AJ19" s="16" t="s">
        <v>69</v>
      </c>
      <c r="AK19" s="42">
        <v>0.1903</v>
      </c>
      <c r="AL19" s="59" t="s">
        <v>1251</v>
      </c>
      <c r="AM19" s="41">
        <v>0.36530000000000001</v>
      </c>
      <c r="AN19" s="14" t="s">
        <v>69</v>
      </c>
      <c r="AO19" s="42">
        <v>0.36530000000000001</v>
      </c>
      <c r="AP19" s="23" t="s">
        <v>1252</v>
      </c>
      <c r="AQ19" s="161">
        <v>6.9199999999999998E-2</v>
      </c>
      <c r="AR19" s="14" t="s">
        <v>69</v>
      </c>
      <c r="AS19" s="60">
        <v>6.9199999999999998E-2</v>
      </c>
      <c r="AT19" s="226" t="s">
        <v>178</v>
      </c>
      <c r="AU19" s="162">
        <v>5.3800000000000001E-2</v>
      </c>
      <c r="AV19" s="14" t="s">
        <v>69</v>
      </c>
      <c r="AW19" s="114">
        <v>5.3800000000000001E-2</v>
      </c>
      <c r="AX19" s="23" t="s">
        <v>1253</v>
      </c>
      <c r="AY19" s="170">
        <v>0</v>
      </c>
      <c r="AZ19" s="243" t="s">
        <v>69</v>
      </c>
      <c r="BA19" s="171">
        <v>0</v>
      </c>
      <c r="BB19" s="150" t="s">
        <v>896</v>
      </c>
      <c r="BC19" s="170">
        <v>0</v>
      </c>
      <c r="BD19" s="243" t="s">
        <v>69</v>
      </c>
      <c r="BE19" s="171">
        <v>0</v>
      </c>
      <c r="BF19" s="166" t="s">
        <v>897</v>
      </c>
      <c r="BG19" s="170">
        <v>0</v>
      </c>
      <c r="BH19" s="247" t="s">
        <v>69</v>
      </c>
      <c r="BI19" s="171">
        <v>0</v>
      </c>
      <c r="BJ19" s="166" t="s">
        <v>898</v>
      </c>
      <c r="BK19" s="1"/>
      <c r="BL19" s="1"/>
      <c r="BM19" s="29">
        <f t="shared" si="1"/>
        <v>0.99950000000000006</v>
      </c>
      <c r="BN19" s="29">
        <f t="shared" si="2"/>
        <v>0.99950000000000006</v>
      </c>
      <c r="BO19" s="29">
        <f t="shared" si="3"/>
        <v>0.99950000000000006</v>
      </c>
      <c r="BP19" s="395">
        <f t="shared" si="4"/>
        <v>1</v>
      </c>
      <c r="BQ19" s="396">
        <v>1</v>
      </c>
      <c r="BR19" s="1"/>
      <c r="BS19" s="38" t="s">
        <v>179</v>
      </c>
      <c r="BT19" s="39" t="s">
        <v>180</v>
      </c>
    </row>
    <row r="20" spans="1:72" ht="210.75" hidden="1" customHeight="1">
      <c r="A20" s="14" t="s">
        <v>108</v>
      </c>
      <c r="B20" s="15" t="s">
        <v>64</v>
      </c>
      <c r="C20" s="16" t="s">
        <v>45</v>
      </c>
      <c r="D20" s="17" t="s">
        <v>181</v>
      </c>
      <c r="E20" s="39" t="s">
        <v>182</v>
      </c>
      <c r="F20" s="31">
        <v>5</v>
      </c>
      <c r="G20" s="39" t="s">
        <v>183</v>
      </c>
      <c r="H20" s="39" t="s">
        <v>171</v>
      </c>
      <c r="I20" s="15" t="s">
        <v>51</v>
      </c>
      <c r="J20" s="19">
        <v>45292</v>
      </c>
      <c r="K20" s="19">
        <v>45657</v>
      </c>
      <c r="L20" s="1"/>
      <c r="M20" s="1"/>
      <c r="N20" s="1"/>
      <c r="O20" s="31">
        <v>0</v>
      </c>
      <c r="P20" s="14" t="s">
        <v>69</v>
      </c>
      <c r="Q20" s="32">
        <v>0</v>
      </c>
      <c r="R20" s="27" t="s">
        <v>184</v>
      </c>
      <c r="S20" s="31">
        <v>0</v>
      </c>
      <c r="T20" s="14" t="s">
        <v>69</v>
      </c>
      <c r="U20" s="32">
        <v>0</v>
      </c>
      <c r="V20" s="23" t="s">
        <v>185</v>
      </c>
      <c r="W20" s="31">
        <v>0</v>
      </c>
      <c r="X20" s="14" t="s">
        <v>69</v>
      </c>
      <c r="Y20" s="32">
        <v>0</v>
      </c>
      <c r="Z20" s="23" t="s">
        <v>186</v>
      </c>
      <c r="AA20" s="31">
        <v>0</v>
      </c>
      <c r="AB20" s="16" t="s">
        <v>69</v>
      </c>
      <c r="AC20" s="32">
        <v>0</v>
      </c>
      <c r="AD20" s="23" t="s">
        <v>186</v>
      </c>
      <c r="AE20" s="31">
        <v>0</v>
      </c>
      <c r="AF20" s="35" t="s">
        <v>69</v>
      </c>
      <c r="AG20" s="47">
        <v>2</v>
      </c>
      <c r="AH20" s="59" t="s">
        <v>187</v>
      </c>
      <c r="AI20" s="36">
        <v>1</v>
      </c>
      <c r="AJ20" s="16" t="s">
        <v>69</v>
      </c>
      <c r="AK20" s="47">
        <v>1</v>
      </c>
      <c r="AL20" s="59" t="s">
        <v>1045</v>
      </c>
      <c r="AM20" s="31">
        <v>1</v>
      </c>
      <c r="AN20" s="14" t="s">
        <v>69</v>
      </c>
      <c r="AO20" s="32">
        <v>1</v>
      </c>
      <c r="AP20" s="23" t="s">
        <v>188</v>
      </c>
      <c r="AQ20" s="31">
        <v>2</v>
      </c>
      <c r="AR20" s="14" t="s">
        <v>69</v>
      </c>
      <c r="AS20" s="300"/>
      <c r="AT20" s="226" t="s">
        <v>1046</v>
      </c>
      <c r="AU20" s="31">
        <v>1</v>
      </c>
      <c r="AV20" s="14" t="s">
        <v>69</v>
      </c>
      <c r="AW20" s="32">
        <v>0</v>
      </c>
      <c r="AX20" s="23" t="s">
        <v>818</v>
      </c>
      <c r="AY20" s="168">
        <v>0</v>
      </c>
      <c r="AZ20" s="164" t="s">
        <v>69</v>
      </c>
      <c r="BA20" s="169">
        <v>0</v>
      </c>
      <c r="BB20" s="256" t="s">
        <v>1047</v>
      </c>
      <c r="BC20" s="168">
        <v>2</v>
      </c>
      <c r="BD20" s="164" t="s">
        <v>69</v>
      </c>
      <c r="BE20" s="169">
        <v>2</v>
      </c>
      <c r="BF20" s="255" t="s">
        <v>1048</v>
      </c>
      <c r="BG20" s="168">
        <v>0</v>
      </c>
      <c r="BH20" s="167" t="s">
        <v>69</v>
      </c>
      <c r="BI20" s="169">
        <v>0</v>
      </c>
      <c r="BJ20" s="255" t="s">
        <v>1254</v>
      </c>
      <c r="BK20" s="1"/>
      <c r="BL20" s="1"/>
      <c r="BM20" s="33">
        <f t="shared" si="1"/>
        <v>7</v>
      </c>
      <c r="BN20" s="33">
        <f t="shared" si="2"/>
        <v>6</v>
      </c>
      <c r="BO20" s="33">
        <f t="shared" si="3"/>
        <v>7</v>
      </c>
      <c r="BP20" s="374">
        <f t="shared" si="4"/>
        <v>5</v>
      </c>
      <c r="BQ20" s="377" t="s">
        <v>1462</v>
      </c>
      <c r="BR20" s="1"/>
      <c r="BS20" s="38" t="s">
        <v>189</v>
      </c>
      <c r="BT20" s="39" t="s">
        <v>190</v>
      </c>
    </row>
    <row r="21" spans="1:72" ht="150" hidden="1">
      <c r="A21" s="14" t="s">
        <v>108</v>
      </c>
      <c r="B21" s="15" t="s">
        <v>64</v>
      </c>
      <c r="C21" s="16" t="s">
        <v>45</v>
      </c>
      <c r="D21" s="17" t="s">
        <v>191</v>
      </c>
      <c r="E21" s="39" t="s">
        <v>192</v>
      </c>
      <c r="F21" s="31">
        <v>2500</v>
      </c>
      <c r="G21" s="39" t="s">
        <v>193</v>
      </c>
      <c r="H21" s="39" t="s">
        <v>171</v>
      </c>
      <c r="I21" s="15" t="s">
        <v>51</v>
      </c>
      <c r="J21" s="19">
        <v>45292</v>
      </c>
      <c r="K21" s="19">
        <v>45657</v>
      </c>
      <c r="L21" s="1"/>
      <c r="M21" s="1"/>
      <c r="N21" s="1"/>
      <c r="O21" s="61">
        <v>6</v>
      </c>
      <c r="P21" s="14" t="s">
        <v>69</v>
      </c>
      <c r="Q21" s="62">
        <v>6</v>
      </c>
      <c r="R21" s="27" t="s">
        <v>194</v>
      </c>
      <c r="S21" s="61">
        <v>52</v>
      </c>
      <c r="T21" s="14" t="s">
        <v>69</v>
      </c>
      <c r="U21" s="62">
        <v>52</v>
      </c>
      <c r="V21" s="23" t="s">
        <v>195</v>
      </c>
      <c r="W21" s="61">
        <v>115</v>
      </c>
      <c r="X21" s="14" t="s">
        <v>69</v>
      </c>
      <c r="Y21" s="62">
        <v>115</v>
      </c>
      <c r="Z21" s="23" t="s">
        <v>196</v>
      </c>
      <c r="AA21" s="31">
        <v>95</v>
      </c>
      <c r="AB21" s="16" t="s">
        <v>69</v>
      </c>
      <c r="AC21" s="32">
        <v>95</v>
      </c>
      <c r="AD21" s="23" t="s">
        <v>197</v>
      </c>
      <c r="AE21" s="31">
        <v>202</v>
      </c>
      <c r="AF21" s="35" t="s">
        <v>69</v>
      </c>
      <c r="AG21" s="47">
        <v>202</v>
      </c>
      <c r="AH21" s="59" t="s">
        <v>198</v>
      </c>
      <c r="AI21" s="36">
        <v>290</v>
      </c>
      <c r="AJ21" s="16" t="s">
        <v>69</v>
      </c>
      <c r="AK21" s="47">
        <v>290</v>
      </c>
      <c r="AL21" s="59" t="s">
        <v>199</v>
      </c>
      <c r="AM21" s="31">
        <v>290</v>
      </c>
      <c r="AN21" s="14" t="s">
        <v>69</v>
      </c>
      <c r="AO21" s="47">
        <v>290</v>
      </c>
      <c r="AP21" s="23" t="s">
        <v>200</v>
      </c>
      <c r="AQ21" s="31">
        <v>290</v>
      </c>
      <c r="AR21" s="14" t="s">
        <v>69</v>
      </c>
      <c r="AS21" s="37">
        <v>290</v>
      </c>
      <c r="AT21" s="226" t="s">
        <v>201</v>
      </c>
      <c r="AU21" s="31">
        <v>290</v>
      </c>
      <c r="AV21" s="14" t="s">
        <v>69</v>
      </c>
      <c r="AW21" s="115">
        <v>290</v>
      </c>
      <c r="AX21" s="23" t="s">
        <v>819</v>
      </c>
      <c r="AY21" s="168">
        <v>290</v>
      </c>
      <c r="AZ21" s="164" t="s">
        <v>69</v>
      </c>
      <c r="BA21" s="169">
        <v>290</v>
      </c>
      <c r="BB21" s="150" t="s">
        <v>899</v>
      </c>
      <c r="BC21" s="168">
        <v>290</v>
      </c>
      <c r="BD21" s="164" t="s">
        <v>69</v>
      </c>
      <c r="BE21" s="169">
        <v>290</v>
      </c>
      <c r="BF21" s="166" t="s">
        <v>900</v>
      </c>
      <c r="BG21" s="168">
        <v>290</v>
      </c>
      <c r="BH21" s="167" t="s">
        <v>69</v>
      </c>
      <c r="BI21" s="169">
        <v>290</v>
      </c>
      <c r="BJ21" s="255" t="s">
        <v>1255</v>
      </c>
      <c r="BK21" s="1"/>
      <c r="BL21" s="1"/>
      <c r="BM21" s="33">
        <f t="shared" si="1"/>
        <v>2500</v>
      </c>
      <c r="BN21" s="33">
        <f t="shared" si="2"/>
        <v>2500</v>
      </c>
      <c r="BO21" s="33">
        <f t="shared" si="3"/>
        <v>2500</v>
      </c>
      <c r="BP21" s="374">
        <f t="shared" si="4"/>
        <v>2500</v>
      </c>
      <c r="BQ21" s="378">
        <v>1</v>
      </c>
      <c r="BR21" s="1"/>
      <c r="BS21" s="38" t="s">
        <v>202</v>
      </c>
      <c r="BT21" s="39"/>
    </row>
    <row r="22" spans="1:72" ht="84" hidden="1" customHeight="1">
      <c r="A22" s="15" t="s">
        <v>63</v>
      </c>
      <c r="B22" s="15" t="s">
        <v>64</v>
      </c>
      <c r="C22" s="16" t="s">
        <v>45</v>
      </c>
      <c r="D22" s="15" t="s">
        <v>203</v>
      </c>
      <c r="E22" s="14" t="s">
        <v>204</v>
      </c>
      <c r="F22" s="21">
        <v>1</v>
      </c>
      <c r="G22" s="14" t="s">
        <v>205</v>
      </c>
      <c r="H22" s="14" t="s">
        <v>171</v>
      </c>
      <c r="I22" s="15" t="s">
        <v>51</v>
      </c>
      <c r="J22" s="19">
        <v>45505</v>
      </c>
      <c r="K22" s="19">
        <v>45657</v>
      </c>
      <c r="L22" s="20"/>
      <c r="M22" s="20"/>
      <c r="N22" s="20"/>
      <c r="O22" s="174">
        <v>0</v>
      </c>
      <c r="P22" s="14" t="s">
        <v>69</v>
      </c>
      <c r="Q22" s="175">
        <v>0</v>
      </c>
      <c r="R22" s="172" t="s">
        <v>206</v>
      </c>
      <c r="S22" s="174">
        <v>0</v>
      </c>
      <c r="T22" s="14" t="s">
        <v>69</v>
      </c>
      <c r="U22" s="175">
        <v>0</v>
      </c>
      <c r="V22" s="117" t="s">
        <v>207</v>
      </c>
      <c r="W22" s="174">
        <v>0</v>
      </c>
      <c r="X22" s="14" t="s">
        <v>69</v>
      </c>
      <c r="Y22" s="175">
        <v>0</v>
      </c>
      <c r="Z22" s="117" t="s">
        <v>1049</v>
      </c>
      <c r="AA22" s="174">
        <v>0</v>
      </c>
      <c r="AB22" s="16" t="s">
        <v>69</v>
      </c>
      <c r="AC22" s="173">
        <v>0</v>
      </c>
      <c r="AD22" s="231" t="s">
        <v>208</v>
      </c>
      <c r="AE22" s="21">
        <v>0</v>
      </c>
      <c r="AF22" s="14" t="s">
        <v>69</v>
      </c>
      <c r="AG22" s="171">
        <v>0</v>
      </c>
      <c r="AH22" s="166" t="s">
        <v>901</v>
      </c>
      <c r="AI22" s="21">
        <v>0</v>
      </c>
      <c r="AJ22" s="14" t="s">
        <v>69</v>
      </c>
      <c r="AK22" s="171">
        <v>0</v>
      </c>
      <c r="AL22" s="166" t="s">
        <v>901</v>
      </c>
      <c r="AM22" s="21">
        <v>0</v>
      </c>
      <c r="AN22" s="44" t="s">
        <v>69</v>
      </c>
      <c r="AO22" s="171">
        <v>0</v>
      </c>
      <c r="AP22" s="166" t="s">
        <v>901</v>
      </c>
      <c r="AQ22" s="21">
        <v>0</v>
      </c>
      <c r="AR22" s="44" t="s">
        <v>69</v>
      </c>
      <c r="AS22" s="301">
        <v>0</v>
      </c>
      <c r="AT22" s="302" t="s">
        <v>209</v>
      </c>
      <c r="AU22" s="21">
        <v>0.1</v>
      </c>
      <c r="AV22" s="44" t="s">
        <v>69</v>
      </c>
      <c r="AW22" s="171">
        <v>0.1</v>
      </c>
      <c r="AX22" s="28" t="s">
        <v>820</v>
      </c>
      <c r="AY22" s="170">
        <v>0.3</v>
      </c>
      <c r="AZ22" s="164" t="s">
        <v>69</v>
      </c>
      <c r="BA22" s="171">
        <v>0.3</v>
      </c>
      <c r="BB22" s="256" t="s">
        <v>1050</v>
      </c>
      <c r="BC22" s="170">
        <v>0.2</v>
      </c>
      <c r="BD22" s="164" t="s">
        <v>69</v>
      </c>
      <c r="BE22" s="171">
        <v>0.2</v>
      </c>
      <c r="BF22" s="255" t="s">
        <v>1051</v>
      </c>
      <c r="BG22" s="170">
        <v>0.4</v>
      </c>
      <c r="BH22" s="167" t="s">
        <v>69</v>
      </c>
      <c r="BI22" s="171">
        <v>0.4</v>
      </c>
      <c r="BJ22" s="255" t="s">
        <v>1052</v>
      </c>
      <c r="BK22" s="20"/>
      <c r="BL22" s="20"/>
      <c r="BM22" s="29">
        <f t="shared" si="1"/>
        <v>1</v>
      </c>
      <c r="BN22" s="29">
        <f t="shared" si="2"/>
        <v>1</v>
      </c>
      <c r="BO22" s="29">
        <f t="shared" si="3"/>
        <v>1</v>
      </c>
      <c r="BP22" s="375">
        <f t="shared" si="4"/>
        <v>1</v>
      </c>
      <c r="BQ22" s="378">
        <v>1</v>
      </c>
      <c r="BR22" s="20"/>
      <c r="BS22" s="16" t="s">
        <v>1463</v>
      </c>
      <c r="BT22" s="14"/>
    </row>
    <row r="23" spans="1:72" ht="173.25" hidden="1">
      <c r="A23" s="14" t="s">
        <v>108</v>
      </c>
      <c r="B23" s="15" t="s">
        <v>64</v>
      </c>
      <c r="C23" s="16" t="s">
        <v>45</v>
      </c>
      <c r="D23" s="17" t="s">
        <v>210</v>
      </c>
      <c r="E23" s="14" t="s">
        <v>211</v>
      </c>
      <c r="F23" s="21">
        <v>1</v>
      </c>
      <c r="G23" s="14" t="s">
        <v>212</v>
      </c>
      <c r="H23" s="14" t="s">
        <v>213</v>
      </c>
      <c r="I23" s="15" t="s">
        <v>51</v>
      </c>
      <c r="J23" s="19">
        <v>45292</v>
      </c>
      <c r="K23" s="19">
        <v>45657</v>
      </c>
      <c r="L23" s="1"/>
      <c r="M23" s="1"/>
      <c r="N23" s="1"/>
      <c r="O23" s="163">
        <v>8.3299999999999999E-2</v>
      </c>
      <c r="P23" s="164" t="s">
        <v>69</v>
      </c>
      <c r="Q23" s="165">
        <v>8.3299999999999999E-2</v>
      </c>
      <c r="R23" s="189" t="s">
        <v>909</v>
      </c>
      <c r="S23" s="163">
        <v>8.3299999999999999E-2</v>
      </c>
      <c r="T23" s="164" t="s">
        <v>69</v>
      </c>
      <c r="U23" s="165">
        <v>8.3299999999999999E-2</v>
      </c>
      <c r="V23" s="188" t="s">
        <v>1256</v>
      </c>
      <c r="W23" s="163">
        <v>8.3299999999999999E-2</v>
      </c>
      <c r="X23" s="164" t="s">
        <v>69</v>
      </c>
      <c r="Y23" s="165">
        <v>8.3299999999999999E-2</v>
      </c>
      <c r="Z23" s="188" t="s">
        <v>910</v>
      </c>
      <c r="AA23" s="163">
        <v>8.3299999999999999E-2</v>
      </c>
      <c r="AB23" s="176" t="s">
        <v>69</v>
      </c>
      <c r="AC23" s="165">
        <v>8.3299999999999999E-2</v>
      </c>
      <c r="AD23" s="188" t="s">
        <v>1257</v>
      </c>
      <c r="AE23" s="163">
        <v>8.3299999999999999E-2</v>
      </c>
      <c r="AF23" s="178" t="s">
        <v>69</v>
      </c>
      <c r="AG23" s="190" t="s">
        <v>154</v>
      </c>
      <c r="AH23" s="191" t="s">
        <v>911</v>
      </c>
      <c r="AI23" s="186">
        <v>8.3299999999999999E-2</v>
      </c>
      <c r="AJ23" s="176" t="s">
        <v>69</v>
      </c>
      <c r="AK23" s="190" t="s">
        <v>154</v>
      </c>
      <c r="AL23" s="191" t="s">
        <v>911</v>
      </c>
      <c r="AM23" s="163">
        <v>8.3299999999999999E-2</v>
      </c>
      <c r="AN23" s="164" t="s">
        <v>69</v>
      </c>
      <c r="AO23" s="190" t="s">
        <v>154</v>
      </c>
      <c r="AP23" s="191" t="s">
        <v>1053</v>
      </c>
      <c r="AQ23" s="163">
        <v>8.3299999999999999E-2</v>
      </c>
      <c r="AR23" s="164" t="s">
        <v>69</v>
      </c>
      <c r="AS23" s="190" t="s">
        <v>154</v>
      </c>
      <c r="AT23" s="226" t="s">
        <v>1258</v>
      </c>
      <c r="AU23" s="163">
        <v>8.3299999999999999E-2</v>
      </c>
      <c r="AV23" s="164" t="s">
        <v>69</v>
      </c>
      <c r="AW23" s="190" t="s">
        <v>154</v>
      </c>
      <c r="AX23" s="166" t="s">
        <v>912</v>
      </c>
      <c r="AY23" s="163">
        <v>8.3299999999999999E-2</v>
      </c>
      <c r="AZ23" s="164" t="s">
        <v>69</v>
      </c>
      <c r="BA23" s="190" t="s">
        <v>154</v>
      </c>
      <c r="BB23" s="150" t="s">
        <v>912</v>
      </c>
      <c r="BC23" s="163">
        <v>8.3299999999999999E-2</v>
      </c>
      <c r="BD23" s="164" t="s">
        <v>69</v>
      </c>
      <c r="BE23" s="190" t="s">
        <v>154</v>
      </c>
      <c r="BF23" s="166" t="s">
        <v>912</v>
      </c>
      <c r="BG23" s="163">
        <v>8.3299999999999999E-2</v>
      </c>
      <c r="BH23" s="167" t="s">
        <v>69</v>
      </c>
      <c r="BI23" s="190" t="s">
        <v>154</v>
      </c>
      <c r="BJ23" s="255" t="s">
        <v>1054</v>
      </c>
      <c r="BK23" s="1"/>
      <c r="BL23" s="1"/>
      <c r="BM23" s="29">
        <f t="shared" si="1"/>
        <v>0.99960000000000016</v>
      </c>
      <c r="BN23" s="29">
        <f t="shared" si="2"/>
        <v>0.99960000000000016</v>
      </c>
      <c r="BO23" s="29">
        <f t="shared" si="3"/>
        <v>0.99960000000000016</v>
      </c>
      <c r="BP23" s="375">
        <f t="shared" si="4"/>
        <v>1</v>
      </c>
      <c r="BQ23" s="378">
        <v>1</v>
      </c>
      <c r="BR23" s="1"/>
      <c r="BS23" s="38" t="s">
        <v>214</v>
      </c>
      <c r="BT23" s="39" t="s">
        <v>146</v>
      </c>
    </row>
    <row r="24" spans="1:72" ht="409.5" hidden="1">
      <c r="A24" s="14" t="s">
        <v>108</v>
      </c>
      <c r="B24" s="15" t="s">
        <v>64</v>
      </c>
      <c r="C24" s="16" t="s">
        <v>45</v>
      </c>
      <c r="D24" s="17" t="s">
        <v>215</v>
      </c>
      <c r="E24" s="14" t="s">
        <v>216</v>
      </c>
      <c r="F24" s="31">
        <v>15</v>
      </c>
      <c r="G24" s="14" t="s">
        <v>217</v>
      </c>
      <c r="H24" s="14" t="s">
        <v>213</v>
      </c>
      <c r="I24" s="15" t="s">
        <v>51</v>
      </c>
      <c r="J24" s="19">
        <v>45292</v>
      </c>
      <c r="K24" s="19">
        <v>45657</v>
      </c>
      <c r="L24" s="1"/>
      <c r="M24" s="1"/>
      <c r="N24" s="1"/>
      <c r="O24" s="168">
        <v>0</v>
      </c>
      <c r="P24" s="164" t="s">
        <v>69</v>
      </c>
      <c r="Q24" s="169">
        <v>0</v>
      </c>
      <c r="R24" s="150" t="s">
        <v>79</v>
      </c>
      <c r="S24" s="168">
        <v>0</v>
      </c>
      <c r="T24" s="164" t="s">
        <v>69</v>
      </c>
      <c r="U24" s="169">
        <v>0</v>
      </c>
      <c r="V24" s="188" t="s">
        <v>79</v>
      </c>
      <c r="W24" s="168">
        <v>0</v>
      </c>
      <c r="X24" s="164" t="s">
        <v>69</v>
      </c>
      <c r="Y24" s="169">
        <v>0</v>
      </c>
      <c r="Z24" s="188" t="s">
        <v>79</v>
      </c>
      <c r="AA24" s="168">
        <v>0</v>
      </c>
      <c r="AB24" s="176" t="s">
        <v>218</v>
      </c>
      <c r="AC24" s="169">
        <v>0</v>
      </c>
      <c r="AD24" s="188" t="s">
        <v>79</v>
      </c>
      <c r="AE24" s="168">
        <v>0</v>
      </c>
      <c r="AF24" s="178" t="s">
        <v>218</v>
      </c>
      <c r="AG24" s="169">
        <v>0</v>
      </c>
      <c r="AH24" s="192" t="s">
        <v>79</v>
      </c>
      <c r="AI24" s="179">
        <v>3</v>
      </c>
      <c r="AJ24" s="176" t="s">
        <v>218</v>
      </c>
      <c r="AK24" s="169">
        <v>3</v>
      </c>
      <c r="AL24" s="191" t="s">
        <v>219</v>
      </c>
      <c r="AM24" s="168">
        <v>4</v>
      </c>
      <c r="AN24" s="164" t="s">
        <v>218</v>
      </c>
      <c r="AO24" s="193">
        <v>4</v>
      </c>
      <c r="AP24" s="194" t="s">
        <v>913</v>
      </c>
      <c r="AQ24" s="168">
        <v>5</v>
      </c>
      <c r="AR24" s="164" t="s">
        <v>218</v>
      </c>
      <c r="AS24" s="169">
        <v>5</v>
      </c>
      <c r="AT24" s="255" t="s">
        <v>1055</v>
      </c>
      <c r="AU24" s="168">
        <v>3</v>
      </c>
      <c r="AV24" s="164" t="s">
        <v>218</v>
      </c>
      <c r="AW24" s="169">
        <v>3</v>
      </c>
      <c r="AX24" s="255" t="s">
        <v>1056</v>
      </c>
      <c r="AY24" s="168">
        <v>3</v>
      </c>
      <c r="AZ24" s="164" t="s">
        <v>218</v>
      </c>
      <c r="BA24" s="169">
        <v>3</v>
      </c>
      <c r="BB24" s="198" t="s">
        <v>914</v>
      </c>
      <c r="BC24" s="168">
        <v>2</v>
      </c>
      <c r="BD24" s="164" t="s">
        <v>218</v>
      </c>
      <c r="BE24" s="193">
        <v>2</v>
      </c>
      <c r="BF24" s="257" t="s">
        <v>1259</v>
      </c>
      <c r="BG24" s="168">
        <v>2</v>
      </c>
      <c r="BH24" s="167" t="s">
        <v>69</v>
      </c>
      <c r="BI24" s="169">
        <v>2</v>
      </c>
      <c r="BJ24" s="255" t="s">
        <v>1032</v>
      </c>
      <c r="BK24" s="1"/>
      <c r="BL24" s="1"/>
      <c r="BM24" s="33">
        <f t="shared" si="1"/>
        <v>22</v>
      </c>
      <c r="BN24" s="33">
        <f t="shared" si="2"/>
        <v>22</v>
      </c>
      <c r="BO24" s="33">
        <f t="shared" si="3"/>
        <v>22</v>
      </c>
      <c r="BP24" s="374">
        <f t="shared" si="4"/>
        <v>15</v>
      </c>
      <c r="BQ24" s="377" t="s">
        <v>1487</v>
      </c>
      <c r="BR24" s="1"/>
      <c r="BS24" s="38" t="s">
        <v>220</v>
      </c>
      <c r="BT24" s="39" t="s">
        <v>146</v>
      </c>
    </row>
    <row r="25" spans="1:72" ht="346.5" hidden="1">
      <c r="A25" s="14" t="s">
        <v>108</v>
      </c>
      <c r="B25" s="15" t="s">
        <v>64</v>
      </c>
      <c r="C25" s="16" t="s">
        <v>45</v>
      </c>
      <c r="D25" s="17" t="s">
        <v>221</v>
      </c>
      <c r="E25" s="14" t="s">
        <v>222</v>
      </c>
      <c r="F25" s="21">
        <v>1</v>
      </c>
      <c r="G25" s="14" t="s">
        <v>223</v>
      </c>
      <c r="H25" s="14" t="s">
        <v>213</v>
      </c>
      <c r="I25" s="15" t="s">
        <v>51</v>
      </c>
      <c r="J25" s="19">
        <v>45292</v>
      </c>
      <c r="K25" s="19">
        <v>45657</v>
      </c>
      <c r="L25" s="1"/>
      <c r="M25" s="1"/>
      <c r="N25" s="1"/>
      <c r="O25" s="163">
        <v>8.3299999999999999E-2</v>
      </c>
      <c r="P25" s="164" t="s">
        <v>69</v>
      </c>
      <c r="Q25" s="165">
        <v>8.3299999999999999E-2</v>
      </c>
      <c r="R25" s="189" t="s">
        <v>224</v>
      </c>
      <c r="S25" s="163">
        <v>8.3299999999999999E-2</v>
      </c>
      <c r="T25" s="164" t="s">
        <v>69</v>
      </c>
      <c r="U25" s="165">
        <v>8.3299999999999999E-2</v>
      </c>
      <c r="V25" s="188" t="s">
        <v>225</v>
      </c>
      <c r="W25" s="163">
        <v>8.3299999999999999E-2</v>
      </c>
      <c r="X25" s="164" t="s">
        <v>69</v>
      </c>
      <c r="Y25" s="165">
        <v>8.3299999999999999E-2</v>
      </c>
      <c r="Z25" s="188" t="s">
        <v>226</v>
      </c>
      <c r="AA25" s="163">
        <v>8.3299999999999999E-2</v>
      </c>
      <c r="AB25" s="176" t="s">
        <v>69</v>
      </c>
      <c r="AC25" s="195">
        <v>8.3299999999999999E-2</v>
      </c>
      <c r="AD25" s="188" t="s">
        <v>1057</v>
      </c>
      <c r="AE25" s="163">
        <v>8.3299999999999999E-2</v>
      </c>
      <c r="AF25" s="178" t="s">
        <v>69</v>
      </c>
      <c r="AG25" s="190" t="s">
        <v>154</v>
      </c>
      <c r="AH25" s="191" t="s">
        <v>227</v>
      </c>
      <c r="AI25" s="186">
        <v>8.3299999999999999E-2</v>
      </c>
      <c r="AJ25" s="176" t="s">
        <v>69</v>
      </c>
      <c r="AK25" s="190" t="s">
        <v>154</v>
      </c>
      <c r="AL25" s="191" t="s">
        <v>228</v>
      </c>
      <c r="AM25" s="163">
        <v>8.3299999999999999E-2</v>
      </c>
      <c r="AN25" s="164" t="s">
        <v>69</v>
      </c>
      <c r="AO25" s="190" t="s">
        <v>154</v>
      </c>
      <c r="AP25" s="191" t="s">
        <v>1260</v>
      </c>
      <c r="AQ25" s="163">
        <v>8.3299999999999999E-2</v>
      </c>
      <c r="AR25" s="164" t="s">
        <v>69</v>
      </c>
      <c r="AS25" s="190" t="s">
        <v>154</v>
      </c>
      <c r="AT25" s="191" t="s">
        <v>1261</v>
      </c>
      <c r="AU25" s="163">
        <v>8.3299999999999999E-2</v>
      </c>
      <c r="AV25" s="164" t="s">
        <v>69</v>
      </c>
      <c r="AW25" s="190" t="s">
        <v>154</v>
      </c>
      <c r="AX25" s="191" t="s">
        <v>1262</v>
      </c>
      <c r="AY25" s="163">
        <v>8.3299999999999999E-2</v>
      </c>
      <c r="AZ25" s="164" t="s">
        <v>69</v>
      </c>
      <c r="BA25" s="190" t="s">
        <v>154</v>
      </c>
      <c r="BB25" s="182" t="s">
        <v>915</v>
      </c>
      <c r="BC25" s="163">
        <v>8.3299999999999999E-2</v>
      </c>
      <c r="BD25" s="164" t="s">
        <v>69</v>
      </c>
      <c r="BE25" s="190" t="s">
        <v>154</v>
      </c>
      <c r="BF25" s="191" t="s">
        <v>915</v>
      </c>
      <c r="BG25" s="163">
        <v>8.3299999999999999E-2</v>
      </c>
      <c r="BH25" s="167" t="s">
        <v>69</v>
      </c>
      <c r="BI25" s="190" t="s">
        <v>154</v>
      </c>
      <c r="BJ25" s="191" t="s">
        <v>915</v>
      </c>
      <c r="BK25" s="1"/>
      <c r="BL25" s="1"/>
      <c r="BM25" s="29">
        <f t="shared" si="1"/>
        <v>0.99960000000000016</v>
      </c>
      <c r="BN25" s="29">
        <f t="shared" si="2"/>
        <v>0.99960000000000016</v>
      </c>
      <c r="BO25" s="29">
        <f t="shared" si="3"/>
        <v>0.99960000000000016</v>
      </c>
      <c r="BP25" s="386">
        <f t="shared" si="4"/>
        <v>1</v>
      </c>
      <c r="BQ25" s="292">
        <v>1</v>
      </c>
      <c r="BR25" s="1"/>
      <c r="BS25" s="38" t="s">
        <v>229</v>
      </c>
      <c r="BT25" s="39" t="s">
        <v>146</v>
      </c>
    </row>
    <row r="26" spans="1:72" ht="409.5" hidden="1">
      <c r="A26" s="14" t="s">
        <v>108</v>
      </c>
      <c r="B26" s="15" t="s">
        <v>64</v>
      </c>
      <c r="C26" s="16" t="s">
        <v>45</v>
      </c>
      <c r="D26" s="17" t="s">
        <v>230</v>
      </c>
      <c r="E26" s="14" t="s">
        <v>231</v>
      </c>
      <c r="F26" s="21">
        <v>1</v>
      </c>
      <c r="G26" s="14" t="s">
        <v>223</v>
      </c>
      <c r="H26" s="14" t="s">
        <v>213</v>
      </c>
      <c r="I26" s="15" t="s">
        <v>51</v>
      </c>
      <c r="J26" s="19">
        <v>45292</v>
      </c>
      <c r="K26" s="19">
        <v>45657</v>
      </c>
      <c r="L26" s="1"/>
      <c r="M26" s="1"/>
      <c r="N26" s="1"/>
      <c r="O26" s="163">
        <v>8.3299999999999999E-2</v>
      </c>
      <c r="P26" s="164" t="s">
        <v>69</v>
      </c>
      <c r="Q26" s="165">
        <v>8.3299999999999999E-2</v>
      </c>
      <c r="R26" s="189" t="s">
        <v>232</v>
      </c>
      <c r="S26" s="163">
        <v>8.3299999999999999E-2</v>
      </c>
      <c r="T26" s="164" t="s">
        <v>69</v>
      </c>
      <c r="U26" s="165">
        <v>8.3299999999999999E-2</v>
      </c>
      <c r="V26" s="188" t="s">
        <v>233</v>
      </c>
      <c r="W26" s="163">
        <v>8.3299999999999999E-2</v>
      </c>
      <c r="X26" s="164" t="s">
        <v>69</v>
      </c>
      <c r="Y26" s="165">
        <v>8.3299999999999999E-2</v>
      </c>
      <c r="Z26" s="188" t="s">
        <v>234</v>
      </c>
      <c r="AA26" s="163">
        <v>8.3299999999999999E-2</v>
      </c>
      <c r="AB26" s="176" t="s">
        <v>69</v>
      </c>
      <c r="AC26" s="195">
        <v>8.3299999999999999E-2</v>
      </c>
      <c r="AD26" s="261" t="s">
        <v>1284</v>
      </c>
      <c r="AE26" s="163">
        <v>8.3299999999999999E-2</v>
      </c>
      <c r="AF26" s="178" t="s">
        <v>69</v>
      </c>
      <c r="AG26" s="169" t="s">
        <v>154</v>
      </c>
      <c r="AH26" s="209" t="s">
        <v>916</v>
      </c>
      <c r="AI26" s="186">
        <v>8.3299999999999999E-2</v>
      </c>
      <c r="AJ26" s="176" t="s">
        <v>69</v>
      </c>
      <c r="AK26" s="169" t="s">
        <v>154</v>
      </c>
      <c r="AL26" s="209" t="s">
        <v>917</v>
      </c>
      <c r="AM26" s="163">
        <v>8.3299999999999999E-2</v>
      </c>
      <c r="AN26" s="164" t="s">
        <v>69</v>
      </c>
      <c r="AO26" s="190" t="s">
        <v>154</v>
      </c>
      <c r="AP26" s="209" t="s">
        <v>1285</v>
      </c>
      <c r="AQ26" s="163">
        <v>8.3299999999999999E-2</v>
      </c>
      <c r="AR26" s="164" t="s">
        <v>69</v>
      </c>
      <c r="AS26" s="190" t="s">
        <v>154</v>
      </c>
      <c r="AT26" s="209" t="s">
        <v>1263</v>
      </c>
      <c r="AU26" s="163">
        <v>8.3299999999999999E-2</v>
      </c>
      <c r="AV26" s="164" t="s">
        <v>69</v>
      </c>
      <c r="AW26" s="190" t="s">
        <v>154</v>
      </c>
      <c r="AX26" s="209" t="s">
        <v>918</v>
      </c>
      <c r="AY26" s="163">
        <v>8.3299999999999999E-2</v>
      </c>
      <c r="AZ26" s="164" t="s">
        <v>69</v>
      </c>
      <c r="BA26" s="190" t="s">
        <v>154</v>
      </c>
      <c r="BB26" s="184" t="s">
        <v>919</v>
      </c>
      <c r="BC26" s="163">
        <v>8.3299999999999999E-2</v>
      </c>
      <c r="BD26" s="164" t="s">
        <v>69</v>
      </c>
      <c r="BE26" s="190" t="s">
        <v>154</v>
      </c>
      <c r="BF26" s="209" t="s">
        <v>920</v>
      </c>
      <c r="BG26" s="163">
        <v>8.3299999999999999E-2</v>
      </c>
      <c r="BH26" s="167" t="s">
        <v>69</v>
      </c>
      <c r="BI26" s="190" t="s">
        <v>154</v>
      </c>
      <c r="BJ26" s="209" t="s">
        <v>1058</v>
      </c>
      <c r="BK26" s="1"/>
      <c r="BL26" s="1"/>
      <c r="BM26" s="29">
        <f t="shared" si="1"/>
        <v>0.99960000000000016</v>
      </c>
      <c r="BN26" s="29">
        <f t="shared" si="2"/>
        <v>0.99960000000000016</v>
      </c>
      <c r="BO26" s="29">
        <f t="shared" si="3"/>
        <v>0.99960000000000016</v>
      </c>
      <c r="BP26" s="399">
        <f t="shared" si="4"/>
        <v>1</v>
      </c>
      <c r="BQ26" s="400">
        <v>1</v>
      </c>
      <c r="BR26" s="1"/>
      <c r="BS26" s="38" t="s">
        <v>235</v>
      </c>
      <c r="BT26" s="39" t="s">
        <v>146</v>
      </c>
    </row>
    <row r="27" spans="1:72" ht="255" hidden="1">
      <c r="A27" s="14" t="s">
        <v>236</v>
      </c>
      <c r="B27" s="15" t="s">
        <v>64</v>
      </c>
      <c r="C27" s="16" t="s">
        <v>45</v>
      </c>
      <c r="D27" s="17" t="s">
        <v>237</v>
      </c>
      <c r="E27" s="14" t="s">
        <v>238</v>
      </c>
      <c r="F27" s="31">
        <v>12</v>
      </c>
      <c r="G27" s="15" t="s">
        <v>239</v>
      </c>
      <c r="H27" s="15" t="s">
        <v>240</v>
      </c>
      <c r="I27" s="15" t="s">
        <v>51</v>
      </c>
      <c r="J27" s="19">
        <v>45292</v>
      </c>
      <c r="K27" s="19">
        <v>45657</v>
      </c>
      <c r="L27" s="1"/>
      <c r="M27" s="1"/>
      <c r="N27" s="1"/>
      <c r="O27" s="64">
        <v>1</v>
      </c>
      <c r="P27" s="39" t="s">
        <v>241</v>
      </c>
      <c r="Q27" s="62">
        <v>1</v>
      </c>
      <c r="R27" s="27" t="s">
        <v>242</v>
      </c>
      <c r="S27" s="33">
        <v>1</v>
      </c>
      <c r="T27" s="39" t="s">
        <v>241</v>
      </c>
      <c r="U27" s="62">
        <v>1</v>
      </c>
      <c r="V27" s="23" t="s">
        <v>1059</v>
      </c>
      <c r="W27" s="33">
        <v>1</v>
      </c>
      <c r="X27" s="39" t="s">
        <v>241</v>
      </c>
      <c r="Y27" s="62">
        <v>1</v>
      </c>
      <c r="Z27" s="23" t="s">
        <v>1264</v>
      </c>
      <c r="AA27" s="33">
        <v>1</v>
      </c>
      <c r="AB27" s="38" t="s">
        <v>241</v>
      </c>
      <c r="AC27" s="62">
        <v>1</v>
      </c>
      <c r="AD27" s="23" t="s">
        <v>1060</v>
      </c>
      <c r="AE27" s="33">
        <v>1</v>
      </c>
      <c r="AF27" s="38" t="s">
        <v>241</v>
      </c>
      <c r="AG27" s="62">
        <v>1</v>
      </c>
      <c r="AH27" s="23" t="s">
        <v>243</v>
      </c>
      <c r="AI27" s="33">
        <v>1</v>
      </c>
      <c r="AJ27" s="38" t="s">
        <v>241</v>
      </c>
      <c r="AK27" s="62">
        <v>1</v>
      </c>
      <c r="AL27" s="23" t="s">
        <v>1061</v>
      </c>
      <c r="AM27" s="33">
        <v>1</v>
      </c>
      <c r="AN27" s="38" t="s">
        <v>241</v>
      </c>
      <c r="AO27" s="118">
        <v>1</v>
      </c>
      <c r="AP27" s="23" t="s">
        <v>1062</v>
      </c>
      <c r="AQ27" s="33">
        <v>1</v>
      </c>
      <c r="AR27" s="38" t="s">
        <v>241</v>
      </c>
      <c r="AS27" s="118">
        <v>1</v>
      </c>
      <c r="AT27" s="227" t="s">
        <v>244</v>
      </c>
      <c r="AU27" s="33">
        <v>1</v>
      </c>
      <c r="AV27" s="38" t="s">
        <v>241</v>
      </c>
      <c r="AW27" s="118">
        <v>2</v>
      </c>
      <c r="AX27" s="119" t="s">
        <v>1063</v>
      </c>
      <c r="AY27" s="33">
        <v>1</v>
      </c>
      <c r="AZ27" s="38" t="s">
        <v>241</v>
      </c>
      <c r="BA27" s="131"/>
      <c r="BB27" s="131"/>
      <c r="BC27" s="33">
        <v>1</v>
      </c>
      <c r="BD27" s="38" t="s">
        <v>241</v>
      </c>
      <c r="BE27" s="131"/>
      <c r="BF27" s="124"/>
      <c r="BG27" s="33">
        <v>1</v>
      </c>
      <c r="BH27" s="67" t="s">
        <v>241</v>
      </c>
      <c r="BI27" s="149"/>
      <c r="BJ27" s="145"/>
      <c r="BK27" s="1"/>
      <c r="BL27" s="1"/>
      <c r="BM27" s="33">
        <f t="shared" si="1"/>
        <v>12</v>
      </c>
      <c r="BN27" s="33">
        <f t="shared" si="2"/>
        <v>10</v>
      </c>
      <c r="BO27" s="80">
        <f t="shared" si="3"/>
        <v>12</v>
      </c>
      <c r="BP27" s="377">
        <f t="shared" si="4"/>
        <v>12</v>
      </c>
      <c r="BQ27" s="377" t="s">
        <v>48</v>
      </c>
      <c r="BR27" s="1"/>
      <c r="BS27" s="38" t="s">
        <v>245</v>
      </c>
      <c r="BT27" s="39" t="s">
        <v>1064</v>
      </c>
    </row>
    <row r="28" spans="1:72" ht="375" hidden="1">
      <c r="A28" s="14" t="s">
        <v>236</v>
      </c>
      <c r="B28" s="15" t="s">
        <v>64</v>
      </c>
      <c r="C28" s="15" t="s">
        <v>45</v>
      </c>
      <c r="D28" s="17" t="s">
        <v>246</v>
      </c>
      <c r="E28" s="16" t="s">
        <v>247</v>
      </c>
      <c r="F28" s="21">
        <v>1</v>
      </c>
      <c r="G28" s="14" t="s">
        <v>248</v>
      </c>
      <c r="H28" s="15" t="s">
        <v>240</v>
      </c>
      <c r="I28" s="15" t="s">
        <v>51</v>
      </c>
      <c r="J28" s="19">
        <v>45292</v>
      </c>
      <c r="K28" s="19">
        <v>45657</v>
      </c>
      <c r="L28" s="1"/>
      <c r="M28" s="1"/>
      <c r="N28" s="1"/>
      <c r="O28" s="65">
        <v>0.08</v>
      </c>
      <c r="P28" s="236" t="s">
        <v>249</v>
      </c>
      <c r="Q28" s="22">
        <v>0.08</v>
      </c>
      <c r="R28" s="27" t="s">
        <v>250</v>
      </c>
      <c r="S28" s="29">
        <v>0.08</v>
      </c>
      <c r="T28" s="39" t="s">
        <v>1265</v>
      </c>
      <c r="U28" s="22">
        <v>0.08</v>
      </c>
      <c r="V28" s="23" t="s">
        <v>1065</v>
      </c>
      <c r="W28" s="29">
        <v>0.08</v>
      </c>
      <c r="X28" s="39" t="s">
        <v>251</v>
      </c>
      <c r="Y28" s="22">
        <v>0.08</v>
      </c>
      <c r="Z28" s="23" t="s">
        <v>1066</v>
      </c>
      <c r="AA28" s="29">
        <v>0.08</v>
      </c>
      <c r="AB28" s="38" t="s">
        <v>1067</v>
      </c>
      <c r="AC28" s="22">
        <v>0.08</v>
      </c>
      <c r="AD28" s="23" t="s">
        <v>1068</v>
      </c>
      <c r="AE28" s="29">
        <v>0.08</v>
      </c>
      <c r="AF28" s="38" t="s">
        <v>1067</v>
      </c>
      <c r="AG28" s="22">
        <v>0.08</v>
      </c>
      <c r="AH28" s="23" t="s">
        <v>1069</v>
      </c>
      <c r="AI28" s="29">
        <v>0.08</v>
      </c>
      <c r="AJ28" s="38" t="s">
        <v>252</v>
      </c>
      <c r="AK28" s="22">
        <v>0.08</v>
      </c>
      <c r="AL28" s="23" t="s">
        <v>1070</v>
      </c>
      <c r="AM28" s="29">
        <v>0.08</v>
      </c>
      <c r="AN28" s="39" t="s">
        <v>253</v>
      </c>
      <c r="AO28" s="22">
        <v>0.08</v>
      </c>
      <c r="AP28" s="23" t="s">
        <v>1266</v>
      </c>
      <c r="AQ28" s="29">
        <v>0.08</v>
      </c>
      <c r="AR28" s="116" t="s">
        <v>1071</v>
      </c>
      <c r="AS28" s="136">
        <v>0.08</v>
      </c>
      <c r="AT28" s="137" t="s">
        <v>1072</v>
      </c>
      <c r="AU28" s="133">
        <v>0.08</v>
      </c>
      <c r="AV28" s="39" t="s">
        <v>1073</v>
      </c>
      <c r="AW28" s="132">
        <v>0.08</v>
      </c>
      <c r="AX28" s="119" t="s">
        <v>1074</v>
      </c>
      <c r="AY28" s="29">
        <v>0.08</v>
      </c>
      <c r="AZ28" s="39" t="s">
        <v>1071</v>
      </c>
      <c r="BA28" s="124"/>
      <c r="BB28" s="131"/>
      <c r="BC28" s="156">
        <v>0.08</v>
      </c>
      <c r="BD28" s="157" t="s">
        <v>1071</v>
      </c>
      <c r="BE28" s="158"/>
      <c r="BF28" s="158"/>
      <c r="BG28" s="156">
        <v>0.12</v>
      </c>
      <c r="BH28" s="159" t="s">
        <v>254</v>
      </c>
      <c r="BI28" s="145"/>
      <c r="BJ28" s="145"/>
      <c r="BK28" s="1"/>
      <c r="BL28" s="1"/>
      <c r="BM28" s="29">
        <f t="shared" si="1"/>
        <v>0.99999999999999989</v>
      </c>
      <c r="BN28" s="29">
        <f t="shared" si="2"/>
        <v>0.72</v>
      </c>
      <c r="BO28" s="386">
        <f t="shared" si="3"/>
        <v>0.99999999999999989</v>
      </c>
      <c r="BP28" s="378">
        <f t="shared" si="4"/>
        <v>1</v>
      </c>
      <c r="BQ28" s="377" t="s">
        <v>48</v>
      </c>
      <c r="BR28" s="1"/>
      <c r="BS28" s="38" t="s">
        <v>255</v>
      </c>
      <c r="BT28" s="39" t="s">
        <v>62</v>
      </c>
    </row>
    <row r="29" spans="1:72" ht="409.5" hidden="1">
      <c r="A29" s="14" t="s">
        <v>236</v>
      </c>
      <c r="B29" s="15" t="s">
        <v>64</v>
      </c>
      <c r="C29" s="16" t="s">
        <v>45</v>
      </c>
      <c r="D29" s="17" t="s">
        <v>256</v>
      </c>
      <c r="E29" s="14" t="s">
        <v>257</v>
      </c>
      <c r="F29" s="21">
        <v>1</v>
      </c>
      <c r="G29" s="15" t="s">
        <v>258</v>
      </c>
      <c r="H29" s="15" t="s">
        <v>259</v>
      </c>
      <c r="I29" s="15" t="s">
        <v>51</v>
      </c>
      <c r="J29" s="19">
        <v>45292</v>
      </c>
      <c r="K29" s="19">
        <v>45657</v>
      </c>
      <c r="L29" s="1"/>
      <c r="M29" s="1"/>
      <c r="N29" s="1"/>
      <c r="O29" s="66">
        <v>8.3333333333333329E-2</v>
      </c>
      <c r="P29" s="39" t="s">
        <v>260</v>
      </c>
      <c r="Q29" s="42">
        <v>8.3333333333333329E-2</v>
      </c>
      <c r="R29" s="27" t="s">
        <v>1075</v>
      </c>
      <c r="S29" s="66">
        <v>8.3333333333333329E-2</v>
      </c>
      <c r="T29" s="39" t="s">
        <v>260</v>
      </c>
      <c r="U29" s="42">
        <v>8.3333333333333329E-2</v>
      </c>
      <c r="V29" s="23" t="s">
        <v>261</v>
      </c>
      <c r="W29" s="66">
        <v>8.3333333333333329E-2</v>
      </c>
      <c r="X29" s="39" t="s">
        <v>260</v>
      </c>
      <c r="Y29" s="42">
        <v>8.3333333333333329E-2</v>
      </c>
      <c r="Z29" s="23" t="s">
        <v>1267</v>
      </c>
      <c r="AA29" s="66">
        <v>8.3333333333333329E-2</v>
      </c>
      <c r="AB29" s="38" t="s">
        <v>260</v>
      </c>
      <c r="AC29" s="42">
        <v>8.3333333333333329E-2</v>
      </c>
      <c r="AD29" s="23" t="s">
        <v>262</v>
      </c>
      <c r="AE29" s="66">
        <v>8.3333333333333329E-2</v>
      </c>
      <c r="AF29" s="38" t="s">
        <v>260</v>
      </c>
      <c r="AG29" s="42">
        <v>8.3333333333333329E-2</v>
      </c>
      <c r="AH29" s="23" t="s">
        <v>1076</v>
      </c>
      <c r="AI29" s="66">
        <v>8.3333333333333329E-2</v>
      </c>
      <c r="AJ29" s="38" t="s">
        <v>260</v>
      </c>
      <c r="AK29" s="42">
        <v>8.3333333333333329E-2</v>
      </c>
      <c r="AL29" s="23" t="s">
        <v>1077</v>
      </c>
      <c r="AM29" s="66">
        <v>8.3333333333333329E-2</v>
      </c>
      <c r="AN29" s="38" t="s">
        <v>260</v>
      </c>
      <c r="AO29" s="42">
        <v>8.3299999999999999E-2</v>
      </c>
      <c r="AP29" s="23" t="s">
        <v>1078</v>
      </c>
      <c r="AQ29" s="66">
        <v>8.3333333333333329E-2</v>
      </c>
      <c r="AR29" s="67" t="s">
        <v>260</v>
      </c>
      <c r="AS29" s="134">
        <v>8.3299999999999999E-2</v>
      </c>
      <c r="AT29" s="215" t="s">
        <v>1079</v>
      </c>
      <c r="AU29" s="66">
        <v>8.3333333333333329E-2</v>
      </c>
      <c r="AV29" s="67" t="s">
        <v>260</v>
      </c>
      <c r="AW29" s="130">
        <v>8.3299999999999999E-2</v>
      </c>
      <c r="AX29" s="119" t="s">
        <v>828</v>
      </c>
      <c r="AY29" s="126">
        <v>8.3333333333333329E-2</v>
      </c>
      <c r="AZ29" s="38" t="s">
        <v>260</v>
      </c>
      <c r="BA29" s="130">
        <v>8.3299999999999999E-2</v>
      </c>
      <c r="BB29" s="131" t="s">
        <v>845</v>
      </c>
      <c r="BC29" s="152">
        <v>8.3333333333333329E-2</v>
      </c>
      <c r="BD29" s="153" t="s">
        <v>260</v>
      </c>
      <c r="BE29" s="154">
        <v>8.3299999999999999E-2</v>
      </c>
      <c r="BF29" s="222" t="s">
        <v>846</v>
      </c>
      <c r="BG29" s="152">
        <v>8.3333333333333329E-2</v>
      </c>
      <c r="BH29" s="155" t="s">
        <v>260</v>
      </c>
      <c r="BI29" s="130">
        <v>8.3299999999999999E-2</v>
      </c>
      <c r="BJ29" s="145" t="s">
        <v>890</v>
      </c>
      <c r="BK29" s="1"/>
      <c r="BL29" s="1"/>
      <c r="BM29" s="29">
        <f t="shared" si="1"/>
        <v>1</v>
      </c>
      <c r="BN29" s="29">
        <f t="shared" si="2"/>
        <v>0.99980000000000013</v>
      </c>
      <c r="BO29" s="386">
        <f t="shared" si="3"/>
        <v>1</v>
      </c>
      <c r="BP29" s="378">
        <f t="shared" si="4"/>
        <v>1</v>
      </c>
      <c r="BQ29" s="378">
        <v>1</v>
      </c>
      <c r="BR29" s="1"/>
      <c r="BS29" s="38" t="s">
        <v>263</v>
      </c>
      <c r="BT29" s="39" t="s">
        <v>62</v>
      </c>
    </row>
    <row r="30" spans="1:72" ht="409.5" hidden="1">
      <c r="A30" s="14" t="s">
        <v>236</v>
      </c>
      <c r="B30" s="15" t="s">
        <v>64</v>
      </c>
      <c r="C30" s="16" t="s">
        <v>45</v>
      </c>
      <c r="D30" s="17" t="s">
        <v>264</v>
      </c>
      <c r="E30" s="14" t="s">
        <v>265</v>
      </c>
      <c r="F30" s="21">
        <v>1</v>
      </c>
      <c r="G30" s="14" t="s">
        <v>266</v>
      </c>
      <c r="H30" s="15" t="s">
        <v>259</v>
      </c>
      <c r="I30" s="15" t="s">
        <v>51</v>
      </c>
      <c r="J30" s="19">
        <v>45292</v>
      </c>
      <c r="K30" s="19">
        <v>45657</v>
      </c>
      <c r="L30" s="1"/>
      <c r="M30" s="1"/>
      <c r="N30" s="1"/>
      <c r="O30" s="66">
        <v>8.3333333333333329E-2</v>
      </c>
      <c r="P30" s="39" t="s">
        <v>260</v>
      </c>
      <c r="Q30" s="42">
        <v>8.3333333333333329E-2</v>
      </c>
      <c r="R30" s="27" t="s">
        <v>1080</v>
      </c>
      <c r="S30" s="66">
        <v>8.3333333333333329E-2</v>
      </c>
      <c r="T30" s="39" t="s">
        <v>260</v>
      </c>
      <c r="U30" s="42">
        <v>8.3333333333333329E-2</v>
      </c>
      <c r="V30" s="23" t="s">
        <v>1081</v>
      </c>
      <c r="W30" s="66">
        <v>8.3333333333333329E-2</v>
      </c>
      <c r="X30" s="39" t="s">
        <v>260</v>
      </c>
      <c r="Y30" s="42">
        <v>8.3333333333333329E-2</v>
      </c>
      <c r="Z30" s="23" t="s">
        <v>1082</v>
      </c>
      <c r="AA30" s="66">
        <v>8.3333333333333329E-2</v>
      </c>
      <c r="AB30" s="38" t="s">
        <v>260</v>
      </c>
      <c r="AC30" s="42">
        <v>8.3333333333333329E-2</v>
      </c>
      <c r="AD30" s="23" t="s">
        <v>1083</v>
      </c>
      <c r="AE30" s="66">
        <v>8.3333333333333329E-2</v>
      </c>
      <c r="AF30" s="38" t="s">
        <v>260</v>
      </c>
      <c r="AG30" s="42">
        <v>8.3333333333333329E-2</v>
      </c>
      <c r="AH30" s="23" t="s">
        <v>267</v>
      </c>
      <c r="AI30" s="66">
        <v>8.3333333333333329E-2</v>
      </c>
      <c r="AJ30" s="38" t="s">
        <v>260</v>
      </c>
      <c r="AK30" s="42">
        <v>8.3333333333333329E-2</v>
      </c>
      <c r="AL30" s="23" t="s">
        <v>1084</v>
      </c>
      <c r="AM30" s="66">
        <v>8.3333333333333329E-2</v>
      </c>
      <c r="AN30" s="38" t="s">
        <v>260</v>
      </c>
      <c r="AO30" s="42">
        <v>8.3299999999999999E-2</v>
      </c>
      <c r="AP30" s="230" t="s">
        <v>1085</v>
      </c>
      <c r="AQ30" s="66">
        <v>8.3333333333333329E-2</v>
      </c>
      <c r="AR30" s="67" t="s">
        <v>260</v>
      </c>
      <c r="AS30" s="42">
        <v>8.3299999999999999E-2</v>
      </c>
      <c r="AT30" s="23" t="s">
        <v>268</v>
      </c>
      <c r="AU30" s="66">
        <v>8.3333333333333329E-2</v>
      </c>
      <c r="AV30" s="67" t="s">
        <v>260</v>
      </c>
      <c r="AW30" s="130">
        <v>8.3299999999999999E-2</v>
      </c>
      <c r="AX30" s="119" t="s">
        <v>829</v>
      </c>
      <c r="AY30" s="126">
        <v>8.3333333333333329E-2</v>
      </c>
      <c r="AZ30" s="38" t="s">
        <v>260</v>
      </c>
      <c r="BA30" s="130">
        <v>8.3299999999999999E-2</v>
      </c>
      <c r="BB30" s="131" t="s">
        <v>1086</v>
      </c>
      <c r="BC30" s="66">
        <v>8.3333333333333329E-2</v>
      </c>
      <c r="BD30" s="67" t="s">
        <v>260</v>
      </c>
      <c r="BE30" s="130">
        <v>8.3299999999999999E-2</v>
      </c>
      <c r="BF30" s="223" t="s">
        <v>1087</v>
      </c>
      <c r="BG30" s="66">
        <v>8.3333333333333329E-2</v>
      </c>
      <c r="BH30" s="146" t="s">
        <v>260</v>
      </c>
      <c r="BI30" s="130">
        <v>8.3299999999999999E-2</v>
      </c>
      <c r="BJ30" s="145" t="s">
        <v>891</v>
      </c>
      <c r="BK30" s="1"/>
      <c r="BL30" s="1"/>
      <c r="BM30" s="29">
        <f t="shared" si="1"/>
        <v>1</v>
      </c>
      <c r="BN30" s="29">
        <f t="shared" si="2"/>
        <v>0.99980000000000013</v>
      </c>
      <c r="BO30" s="386">
        <f t="shared" si="3"/>
        <v>1</v>
      </c>
      <c r="BP30" s="378">
        <f t="shared" si="4"/>
        <v>1</v>
      </c>
      <c r="BQ30" s="378">
        <v>1</v>
      </c>
      <c r="BR30" s="1"/>
      <c r="BS30" s="38" t="s">
        <v>269</v>
      </c>
      <c r="BT30" s="39" t="s">
        <v>62</v>
      </c>
    </row>
    <row r="31" spans="1:72" ht="409.5" hidden="1">
      <c r="A31" s="14" t="s">
        <v>236</v>
      </c>
      <c r="B31" s="15" t="s">
        <v>64</v>
      </c>
      <c r="C31" s="16" t="s">
        <v>45</v>
      </c>
      <c r="D31" s="17" t="s">
        <v>270</v>
      </c>
      <c r="E31" s="14" t="s">
        <v>271</v>
      </c>
      <c r="F31" s="21">
        <v>1</v>
      </c>
      <c r="G31" s="15" t="s">
        <v>272</v>
      </c>
      <c r="H31" s="15" t="s">
        <v>259</v>
      </c>
      <c r="I31" s="15" t="s">
        <v>51</v>
      </c>
      <c r="J31" s="19">
        <v>45292</v>
      </c>
      <c r="K31" s="19">
        <v>45657</v>
      </c>
      <c r="L31" s="1"/>
      <c r="M31" s="1"/>
      <c r="N31" s="1"/>
      <c r="O31" s="66">
        <v>4.1799999999999997E-2</v>
      </c>
      <c r="P31" s="39" t="s">
        <v>260</v>
      </c>
      <c r="Q31" s="42">
        <v>4.1799999999999997E-2</v>
      </c>
      <c r="R31" s="27" t="s">
        <v>1088</v>
      </c>
      <c r="S31" s="66">
        <v>4.1799999999999997E-2</v>
      </c>
      <c r="T31" s="39" t="s">
        <v>260</v>
      </c>
      <c r="U31" s="42">
        <v>4.1799999999999997E-2</v>
      </c>
      <c r="V31" s="23" t="s">
        <v>1089</v>
      </c>
      <c r="W31" s="66">
        <v>9.1600000000000001E-2</v>
      </c>
      <c r="X31" s="39" t="s">
        <v>260</v>
      </c>
      <c r="Y31" s="42">
        <v>9.1600000000000001E-2</v>
      </c>
      <c r="Z31" s="23" t="s">
        <v>1268</v>
      </c>
      <c r="AA31" s="66">
        <v>9.1600000000000001E-2</v>
      </c>
      <c r="AB31" s="38" t="s">
        <v>260</v>
      </c>
      <c r="AC31" s="42">
        <v>9.1600000000000001E-2</v>
      </c>
      <c r="AD31" s="23" t="s">
        <v>273</v>
      </c>
      <c r="AE31" s="66">
        <v>9.1600000000000001E-2</v>
      </c>
      <c r="AF31" s="38" t="s">
        <v>260</v>
      </c>
      <c r="AG31" s="42">
        <v>9.1600000000000001E-2</v>
      </c>
      <c r="AH31" s="23" t="s">
        <v>1495</v>
      </c>
      <c r="AI31" s="66">
        <v>9.1600000000000001E-2</v>
      </c>
      <c r="AJ31" s="38" t="s">
        <v>260</v>
      </c>
      <c r="AK31" s="42">
        <v>8.3333333333333329E-2</v>
      </c>
      <c r="AL31" s="23" t="s">
        <v>274</v>
      </c>
      <c r="AM31" s="66">
        <v>9.1600000000000001E-2</v>
      </c>
      <c r="AN31" s="38" t="s">
        <v>260</v>
      </c>
      <c r="AO31" s="68">
        <v>9.1600000000000001E-2</v>
      </c>
      <c r="AP31" s="23" t="s">
        <v>275</v>
      </c>
      <c r="AQ31" s="66">
        <v>9.1600000000000001E-2</v>
      </c>
      <c r="AR31" s="38" t="s">
        <v>260</v>
      </c>
      <c r="AS31" s="42">
        <v>9.1600000000000001E-2</v>
      </c>
      <c r="AT31" s="228" t="s">
        <v>1269</v>
      </c>
      <c r="AU31" s="66">
        <v>9.1600000000000001E-2</v>
      </c>
      <c r="AV31" s="67" t="s">
        <v>260</v>
      </c>
      <c r="AW31" s="130">
        <v>9.1600000000000001E-2</v>
      </c>
      <c r="AX31" s="119" t="s">
        <v>830</v>
      </c>
      <c r="AY31" s="126">
        <v>9.1600000000000001E-2</v>
      </c>
      <c r="AZ31" s="38" t="s">
        <v>260</v>
      </c>
      <c r="BA31" s="130">
        <v>9.1600000000000001E-2</v>
      </c>
      <c r="BB31" s="131" t="s">
        <v>1286</v>
      </c>
      <c r="BC31" s="66">
        <v>9.1600000000000001E-2</v>
      </c>
      <c r="BD31" s="38" t="s">
        <v>260</v>
      </c>
      <c r="BE31" s="130">
        <v>9.1600000000000001E-2</v>
      </c>
      <c r="BF31" s="224" t="s">
        <v>1287</v>
      </c>
      <c r="BG31" s="69">
        <v>9.1600000000000001E-2</v>
      </c>
      <c r="BH31" s="67" t="s">
        <v>260</v>
      </c>
      <c r="BI31" s="130">
        <v>9.1600000000000001E-2</v>
      </c>
      <c r="BJ31" s="145" t="s">
        <v>892</v>
      </c>
      <c r="BK31" s="1"/>
      <c r="BL31" s="1"/>
      <c r="BM31" s="29">
        <f t="shared" si="1"/>
        <v>0.99960000000000004</v>
      </c>
      <c r="BN31" s="29">
        <f t="shared" si="2"/>
        <v>0.9913333333333334</v>
      </c>
      <c r="BO31" s="386">
        <f t="shared" si="3"/>
        <v>0.99960000000000004</v>
      </c>
      <c r="BP31" s="378">
        <f t="shared" si="4"/>
        <v>1</v>
      </c>
      <c r="BQ31" s="378">
        <v>1</v>
      </c>
      <c r="BR31" s="1"/>
      <c r="BS31" s="38" t="s">
        <v>276</v>
      </c>
      <c r="BT31" s="39" t="s">
        <v>62</v>
      </c>
    </row>
    <row r="32" spans="1:72" ht="300" hidden="1">
      <c r="A32" s="14" t="s">
        <v>236</v>
      </c>
      <c r="B32" s="15" t="s">
        <v>64</v>
      </c>
      <c r="C32" s="15" t="s">
        <v>45</v>
      </c>
      <c r="D32" s="17" t="s">
        <v>277</v>
      </c>
      <c r="E32" s="14" t="s">
        <v>278</v>
      </c>
      <c r="F32" s="21">
        <v>1</v>
      </c>
      <c r="G32" s="14" t="s">
        <v>1270</v>
      </c>
      <c r="H32" s="15" t="s">
        <v>259</v>
      </c>
      <c r="I32" s="15" t="s">
        <v>51</v>
      </c>
      <c r="J32" s="19">
        <v>45292</v>
      </c>
      <c r="K32" s="19">
        <v>45657</v>
      </c>
      <c r="L32" s="1"/>
      <c r="M32" s="1"/>
      <c r="N32" s="1"/>
      <c r="O32" s="66">
        <v>8.3333333333333329E-2</v>
      </c>
      <c r="P32" s="39" t="s">
        <v>260</v>
      </c>
      <c r="Q32" s="42">
        <v>8.3333333333333329E-2</v>
      </c>
      <c r="R32" s="27" t="s">
        <v>1288</v>
      </c>
      <c r="S32" s="66">
        <v>8.3333333333333329E-2</v>
      </c>
      <c r="T32" s="39" t="s">
        <v>260</v>
      </c>
      <c r="U32" s="42">
        <v>8.3333333333333329E-2</v>
      </c>
      <c r="V32" s="23" t="s">
        <v>1090</v>
      </c>
      <c r="W32" s="66">
        <v>8.3333333333333329E-2</v>
      </c>
      <c r="X32" s="39" t="s">
        <v>260</v>
      </c>
      <c r="Y32" s="42">
        <v>8.3333333333333329E-2</v>
      </c>
      <c r="Z32" s="23" t="s">
        <v>1091</v>
      </c>
      <c r="AA32" s="66">
        <v>8.3333333333333329E-2</v>
      </c>
      <c r="AB32" s="38" t="s">
        <v>260</v>
      </c>
      <c r="AC32" s="42">
        <v>8.3333333333333329E-2</v>
      </c>
      <c r="AD32" s="23" t="s">
        <v>1092</v>
      </c>
      <c r="AE32" s="66">
        <v>8.3333333333333329E-2</v>
      </c>
      <c r="AF32" s="38" t="s">
        <v>260</v>
      </c>
      <c r="AG32" s="42">
        <v>8.3333333333333329E-2</v>
      </c>
      <c r="AH32" s="23" t="s">
        <v>1289</v>
      </c>
      <c r="AI32" s="66">
        <v>8.3333333333333329E-2</v>
      </c>
      <c r="AJ32" s="38" t="s">
        <v>260</v>
      </c>
      <c r="AK32" s="42">
        <v>8.3333333333333329E-2</v>
      </c>
      <c r="AL32" s="23" t="s">
        <v>1093</v>
      </c>
      <c r="AM32" s="66">
        <v>8.3333333333333329E-2</v>
      </c>
      <c r="AN32" s="38" t="s">
        <v>260</v>
      </c>
      <c r="AO32" s="42">
        <v>8.3299999999999999E-2</v>
      </c>
      <c r="AP32" s="230" t="s">
        <v>1290</v>
      </c>
      <c r="AQ32" s="66">
        <v>8.3333333333333329E-2</v>
      </c>
      <c r="AR32" s="67" t="s">
        <v>260</v>
      </c>
      <c r="AS32" s="42">
        <v>8.3299999999999999E-2</v>
      </c>
      <c r="AT32" s="23" t="s">
        <v>1291</v>
      </c>
      <c r="AU32" s="66">
        <v>8.3333333333333329E-2</v>
      </c>
      <c r="AV32" s="67" t="s">
        <v>260</v>
      </c>
      <c r="AW32" s="130">
        <v>8.3299999999999999E-2</v>
      </c>
      <c r="AX32" s="119" t="s">
        <v>1094</v>
      </c>
      <c r="AY32" s="126">
        <v>8.3333333333333329E-2</v>
      </c>
      <c r="AZ32" s="38" t="s">
        <v>260</v>
      </c>
      <c r="BA32" s="130">
        <v>8.3299999999999999E-2</v>
      </c>
      <c r="BB32" s="131" t="s">
        <v>1292</v>
      </c>
      <c r="BC32" s="66">
        <v>8.3333333333333329E-2</v>
      </c>
      <c r="BD32" s="38" t="s">
        <v>260</v>
      </c>
      <c r="BE32" s="130">
        <v>8.3299999999999999E-2</v>
      </c>
      <c r="BF32" s="124" t="s">
        <v>1293</v>
      </c>
      <c r="BG32" s="66">
        <v>8.3333333333333329E-2</v>
      </c>
      <c r="BH32" s="67" t="s">
        <v>260</v>
      </c>
      <c r="BI32" s="130">
        <v>8.3299999999999999E-2</v>
      </c>
      <c r="BJ32" s="145" t="s">
        <v>893</v>
      </c>
      <c r="BK32" s="1"/>
      <c r="BL32" s="1"/>
      <c r="BM32" s="29">
        <f t="shared" si="1"/>
        <v>1</v>
      </c>
      <c r="BN32" s="29">
        <f t="shared" si="2"/>
        <v>0.99980000000000013</v>
      </c>
      <c r="BO32" s="386">
        <f t="shared" si="3"/>
        <v>1</v>
      </c>
      <c r="BP32" s="378">
        <f t="shared" si="4"/>
        <v>1</v>
      </c>
      <c r="BQ32" s="378">
        <v>1</v>
      </c>
      <c r="BR32" s="1"/>
      <c r="BS32" s="38" t="s">
        <v>279</v>
      </c>
      <c r="BT32" s="39" t="s">
        <v>62</v>
      </c>
    </row>
    <row r="33" spans="1:72" ht="409.5" hidden="1">
      <c r="A33" s="14" t="s">
        <v>236</v>
      </c>
      <c r="B33" s="15" t="s">
        <v>64</v>
      </c>
      <c r="C33" s="15" t="s">
        <v>45</v>
      </c>
      <c r="D33" s="17" t="s">
        <v>280</v>
      </c>
      <c r="E33" s="14" t="s">
        <v>1294</v>
      </c>
      <c r="F33" s="31">
        <v>36</v>
      </c>
      <c r="G33" s="15" t="s">
        <v>281</v>
      </c>
      <c r="H33" s="15" t="s">
        <v>259</v>
      </c>
      <c r="I33" s="15" t="s">
        <v>51</v>
      </c>
      <c r="J33" s="19">
        <v>45292</v>
      </c>
      <c r="K33" s="19">
        <v>45657</v>
      </c>
      <c r="L33" s="1"/>
      <c r="M33" s="1"/>
      <c r="N33" s="1"/>
      <c r="O33" s="33">
        <v>3</v>
      </c>
      <c r="P33" s="39" t="s">
        <v>1295</v>
      </c>
      <c r="Q33" s="62">
        <v>3</v>
      </c>
      <c r="R33" s="27" t="s">
        <v>1296</v>
      </c>
      <c r="S33" s="45">
        <v>3</v>
      </c>
      <c r="T33" s="26" t="s">
        <v>1297</v>
      </c>
      <c r="U33" s="70">
        <v>6</v>
      </c>
      <c r="V33" s="26" t="s">
        <v>1095</v>
      </c>
      <c r="W33" s="33">
        <v>3</v>
      </c>
      <c r="X33" s="39" t="s">
        <v>1298</v>
      </c>
      <c r="Y33" s="62">
        <v>2</v>
      </c>
      <c r="Z33" s="23" t="s">
        <v>1096</v>
      </c>
      <c r="AA33" s="33">
        <v>3</v>
      </c>
      <c r="AB33" s="38" t="s">
        <v>1299</v>
      </c>
      <c r="AC33" s="62">
        <v>3</v>
      </c>
      <c r="AD33" s="23" t="s">
        <v>1300</v>
      </c>
      <c r="AE33" s="33">
        <v>3</v>
      </c>
      <c r="AF33" s="38" t="s">
        <v>1301</v>
      </c>
      <c r="AG33" s="62">
        <v>4</v>
      </c>
      <c r="AH33" s="23" t="s">
        <v>1302</v>
      </c>
      <c r="AI33" s="45">
        <v>3</v>
      </c>
      <c r="AJ33" s="25" t="s">
        <v>1303</v>
      </c>
      <c r="AK33" s="62">
        <v>10</v>
      </c>
      <c r="AL33" s="23" t="s">
        <v>1350</v>
      </c>
      <c r="AM33" s="33">
        <v>3</v>
      </c>
      <c r="AN33" s="38" t="s">
        <v>260</v>
      </c>
      <c r="AO33" s="51">
        <v>3</v>
      </c>
      <c r="AP33" s="23" t="s">
        <v>1304</v>
      </c>
      <c r="AQ33" s="33">
        <v>3</v>
      </c>
      <c r="AR33" s="38" t="s">
        <v>260</v>
      </c>
      <c r="AS33" s="32">
        <v>3</v>
      </c>
      <c r="AT33" s="52" t="s">
        <v>1305</v>
      </c>
      <c r="AU33" s="33">
        <v>3</v>
      </c>
      <c r="AV33" s="67" t="s">
        <v>260</v>
      </c>
      <c r="AW33" s="118">
        <v>5</v>
      </c>
      <c r="AX33" s="119" t="s">
        <v>1097</v>
      </c>
      <c r="AY33" s="127">
        <v>3</v>
      </c>
      <c r="AZ33" s="38" t="s">
        <v>260</v>
      </c>
      <c r="BA33" s="220">
        <v>4</v>
      </c>
      <c r="BB33" s="131" t="s">
        <v>1306</v>
      </c>
      <c r="BC33" s="33">
        <v>3</v>
      </c>
      <c r="BD33" s="38" t="s">
        <v>260</v>
      </c>
      <c r="BE33" s="220">
        <v>1</v>
      </c>
      <c r="BF33" s="124" t="s">
        <v>1098</v>
      </c>
      <c r="BG33" s="33">
        <v>3</v>
      </c>
      <c r="BH33" s="67" t="s">
        <v>260</v>
      </c>
      <c r="BI33" s="160">
        <v>2</v>
      </c>
      <c r="BJ33" s="145" t="s">
        <v>1099</v>
      </c>
      <c r="BK33" s="1"/>
      <c r="BL33" s="1"/>
      <c r="BM33" s="388">
        <f t="shared" si="1"/>
        <v>36</v>
      </c>
      <c r="BN33" s="388">
        <f t="shared" si="2"/>
        <v>46</v>
      </c>
      <c r="BO33" s="389">
        <f t="shared" si="3"/>
        <v>36</v>
      </c>
      <c r="BP33" s="390">
        <f t="shared" si="4"/>
        <v>36</v>
      </c>
      <c r="BQ33" s="378">
        <v>1.28</v>
      </c>
      <c r="BR33" s="1" t="s">
        <v>1064</v>
      </c>
      <c r="BS33" s="38" t="s">
        <v>282</v>
      </c>
      <c r="BT33" s="39" t="s">
        <v>283</v>
      </c>
    </row>
    <row r="34" spans="1:72" ht="150" hidden="1">
      <c r="A34" s="14" t="s">
        <v>236</v>
      </c>
      <c r="B34" s="15" t="s">
        <v>64</v>
      </c>
      <c r="C34" s="16" t="s">
        <v>45</v>
      </c>
      <c r="D34" s="17" t="s">
        <v>284</v>
      </c>
      <c r="E34" s="15" t="s">
        <v>285</v>
      </c>
      <c r="F34" s="31">
        <v>1</v>
      </c>
      <c r="G34" s="15" t="s">
        <v>286</v>
      </c>
      <c r="H34" s="15" t="s">
        <v>287</v>
      </c>
      <c r="I34" s="15" t="s">
        <v>51</v>
      </c>
      <c r="J34" s="19">
        <v>45323</v>
      </c>
      <c r="K34" s="19">
        <v>45657</v>
      </c>
      <c r="L34" s="1"/>
      <c r="M34" s="1"/>
      <c r="N34" s="1"/>
      <c r="O34" s="29">
        <v>0.1</v>
      </c>
      <c r="P34" s="39" t="s">
        <v>288</v>
      </c>
      <c r="Q34" s="22">
        <v>0.1</v>
      </c>
      <c r="R34" s="27" t="s">
        <v>289</v>
      </c>
      <c r="S34" s="29">
        <v>0.2</v>
      </c>
      <c r="T34" s="39" t="s">
        <v>288</v>
      </c>
      <c r="U34" s="22">
        <v>0.2</v>
      </c>
      <c r="V34" s="23" t="s">
        <v>290</v>
      </c>
      <c r="W34" s="29">
        <v>0.2</v>
      </c>
      <c r="X34" s="39" t="s">
        <v>288</v>
      </c>
      <c r="Y34" s="22">
        <v>0.2</v>
      </c>
      <c r="Z34" s="23" t="s">
        <v>291</v>
      </c>
      <c r="AA34" s="29">
        <v>0.2</v>
      </c>
      <c r="AB34" s="38" t="s">
        <v>288</v>
      </c>
      <c r="AC34" s="22">
        <v>0.2</v>
      </c>
      <c r="AD34" s="23" t="s">
        <v>292</v>
      </c>
      <c r="AE34" s="29">
        <v>0.2</v>
      </c>
      <c r="AF34" s="38" t="s">
        <v>288</v>
      </c>
      <c r="AG34" s="22">
        <v>0.2</v>
      </c>
      <c r="AH34" s="23" t="s">
        <v>293</v>
      </c>
      <c r="AI34" s="29">
        <v>0.1</v>
      </c>
      <c r="AJ34" s="38" t="s">
        <v>288</v>
      </c>
      <c r="AK34" s="22">
        <v>0.1</v>
      </c>
      <c r="AL34" s="23" t="s">
        <v>294</v>
      </c>
      <c r="AM34" s="33">
        <v>0</v>
      </c>
      <c r="AN34" s="39" t="s">
        <v>45</v>
      </c>
      <c r="AO34" s="32">
        <v>0</v>
      </c>
      <c r="AP34" s="23" t="s">
        <v>315</v>
      </c>
      <c r="AQ34" s="33">
        <v>0</v>
      </c>
      <c r="AR34" s="39" t="s">
        <v>45</v>
      </c>
      <c r="AS34" s="32">
        <v>0</v>
      </c>
      <c r="AT34" s="23" t="s">
        <v>315</v>
      </c>
      <c r="AU34" s="33"/>
      <c r="AV34" s="39"/>
      <c r="AW34" s="128">
        <v>0</v>
      </c>
      <c r="AX34" s="129" t="s">
        <v>825</v>
      </c>
      <c r="AY34" s="33"/>
      <c r="AZ34" s="39"/>
      <c r="BA34" s="32">
        <v>0</v>
      </c>
      <c r="BB34" s="27" t="s">
        <v>315</v>
      </c>
      <c r="BC34" s="33"/>
      <c r="BD34" s="39"/>
      <c r="BE34" s="32">
        <v>0</v>
      </c>
      <c r="BF34" s="23" t="s">
        <v>315</v>
      </c>
      <c r="BG34" s="33"/>
      <c r="BH34" s="116"/>
      <c r="BI34" s="32">
        <v>0</v>
      </c>
      <c r="BJ34" s="23" t="s">
        <v>315</v>
      </c>
      <c r="BK34" s="1"/>
      <c r="BL34" s="1"/>
      <c r="BM34" s="187">
        <f t="shared" si="1"/>
        <v>0.99999999999999989</v>
      </c>
      <c r="BN34" s="187">
        <f t="shared" si="2"/>
        <v>0.99999999999999989</v>
      </c>
      <c r="BO34" s="375">
        <f t="shared" si="3"/>
        <v>0.99999999999999989</v>
      </c>
      <c r="BP34" s="378">
        <f t="shared" si="4"/>
        <v>1</v>
      </c>
      <c r="BQ34" s="378">
        <v>1</v>
      </c>
      <c r="BR34" s="1"/>
      <c r="BS34" s="38" t="s">
        <v>295</v>
      </c>
      <c r="BT34" s="39" t="s">
        <v>62</v>
      </c>
    </row>
    <row r="35" spans="1:72" ht="150" hidden="1">
      <c r="A35" s="14" t="s">
        <v>236</v>
      </c>
      <c r="B35" s="15" t="s">
        <v>64</v>
      </c>
      <c r="C35" s="16" t="s">
        <v>45</v>
      </c>
      <c r="D35" s="17" t="s">
        <v>296</v>
      </c>
      <c r="E35" s="15" t="s">
        <v>297</v>
      </c>
      <c r="F35" s="31">
        <v>1</v>
      </c>
      <c r="G35" s="15" t="s">
        <v>1307</v>
      </c>
      <c r="H35" s="15" t="s">
        <v>287</v>
      </c>
      <c r="I35" s="15" t="s">
        <v>51</v>
      </c>
      <c r="J35" s="19">
        <v>45323</v>
      </c>
      <c r="K35" s="19">
        <v>45657</v>
      </c>
      <c r="L35" s="1"/>
      <c r="M35" s="1"/>
      <c r="N35" s="1"/>
      <c r="O35" s="29">
        <v>0.1</v>
      </c>
      <c r="P35" s="76" t="s">
        <v>298</v>
      </c>
      <c r="Q35" s="22">
        <v>0.1</v>
      </c>
      <c r="R35" s="74" t="s">
        <v>299</v>
      </c>
      <c r="S35" s="29">
        <v>0.2</v>
      </c>
      <c r="T35" s="76" t="s">
        <v>298</v>
      </c>
      <c r="U35" s="22">
        <v>0.2</v>
      </c>
      <c r="V35" s="71" t="s">
        <v>1100</v>
      </c>
      <c r="W35" s="29">
        <v>0.2</v>
      </c>
      <c r="X35" s="76" t="s">
        <v>298</v>
      </c>
      <c r="Y35" s="22">
        <v>0.2</v>
      </c>
      <c r="Z35" s="71" t="s">
        <v>300</v>
      </c>
      <c r="AA35" s="29">
        <v>0.2</v>
      </c>
      <c r="AB35" s="15" t="s">
        <v>298</v>
      </c>
      <c r="AC35" s="22">
        <v>0.2</v>
      </c>
      <c r="AD35" s="71" t="s">
        <v>301</v>
      </c>
      <c r="AE35" s="29">
        <v>0.2</v>
      </c>
      <c r="AF35" s="15" t="s">
        <v>298</v>
      </c>
      <c r="AG35" s="73">
        <v>0.2</v>
      </c>
      <c r="AH35" s="71" t="s">
        <v>302</v>
      </c>
      <c r="AI35" s="29">
        <v>0.05</v>
      </c>
      <c r="AJ35" s="15" t="s">
        <v>298</v>
      </c>
      <c r="AK35" s="73">
        <v>0.05</v>
      </c>
      <c r="AL35" s="23" t="s">
        <v>303</v>
      </c>
      <c r="AM35" s="29">
        <v>0.05</v>
      </c>
      <c r="AN35" s="15" t="s">
        <v>298</v>
      </c>
      <c r="AO35" s="22">
        <v>0.05</v>
      </c>
      <c r="AP35" s="71" t="s">
        <v>1101</v>
      </c>
      <c r="AQ35" s="33">
        <v>0</v>
      </c>
      <c r="AR35" s="39" t="s">
        <v>45</v>
      </c>
      <c r="AS35" s="32">
        <v>0</v>
      </c>
      <c r="AT35" s="23" t="s">
        <v>315</v>
      </c>
      <c r="AU35" s="33"/>
      <c r="AV35" s="39"/>
      <c r="AW35" s="118">
        <v>0</v>
      </c>
      <c r="AX35" s="119" t="s">
        <v>825</v>
      </c>
      <c r="AY35" s="33"/>
      <c r="AZ35" s="39"/>
      <c r="BA35" s="32">
        <v>0</v>
      </c>
      <c r="BB35" s="27" t="s">
        <v>315</v>
      </c>
      <c r="BC35" s="33"/>
      <c r="BD35" s="39"/>
      <c r="BE35" s="32">
        <v>0</v>
      </c>
      <c r="BF35" s="23" t="s">
        <v>315</v>
      </c>
      <c r="BG35" s="33"/>
      <c r="BH35" s="116"/>
      <c r="BI35" s="32">
        <v>0</v>
      </c>
      <c r="BJ35" s="23" t="s">
        <v>315</v>
      </c>
      <c r="BK35" s="1"/>
      <c r="BL35" s="1"/>
      <c r="BM35" s="187">
        <f t="shared" si="1"/>
        <v>1</v>
      </c>
      <c r="BN35" s="187">
        <f t="shared" si="2"/>
        <v>1</v>
      </c>
      <c r="BO35" s="375">
        <f t="shared" si="3"/>
        <v>1</v>
      </c>
      <c r="BP35" s="378">
        <f t="shared" si="4"/>
        <v>1</v>
      </c>
      <c r="BQ35" s="378">
        <v>1</v>
      </c>
      <c r="BR35" s="1"/>
      <c r="BS35" s="38" t="s">
        <v>304</v>
      </c>
      <c r="BT35" s="39" t="s">
        <v>62</v>
      </c>
    </row>
    <row r="36" spans="1:72" ht="150" hidden="1">
      <c r="A36" s="14" t="s">
        <v>236</v>
      </c>
      <c r="B36" s="15" t="s">
        <v>64</v>
      </c>
      <c r="C36" s="16" t="s">
        <v>45</v>
      </c>
      <c r="D36" s="17" t="s">
        <v>305</v>
      </c>
      <c r="E36" s="15" t="s">
        <v>306</v>
      </c>
      <c r="F36" s="31">
        <v>1</v>
      </c>
      <c r="G36" s="15" t="s">
        <v>307</v>
      </c>
      <c r="H36" s="15" t="s">
        <v>287</v>
      </c>
      <c r="I36" s="15" t="s">
        <v>51</v>
      </c>
      <c r="J36" s="19">
        <v>45323</v>
      </c>
      <c r="K36" s="19">
        <v>45657</v>
      </c>
      <c r="L36" s="1"/>
      <c r="M36" s="1"/>
      <c r="N36" s="1"/>
      <c r="O36" s="29">
        <v>0.1</v>
      </c>
      <c r="P36" s="76" t="s">
        <v>308</v>
      </c>
      <c r="Q36" s="22">
        <v>0.1</v>
      </c>
      <c r="R36" s="27" t="s">
        <v>309</v>
      </c>
      <c r="S36" s="29">
        <v>0.2</v>
      </c>
      <c r="T36" s="76" t="s">
        <v>308</v>
      </c>
      <c r="U36" s="22">
        <v>0.2</v>
      </c>
      <c r="V36" s="23" t="s">
        <v>310</v>
      </c>
      <c r="W36" s="29">
        <v>0.2</v>
      </c>
      <c r="X36" s="76" t="s">
        <v>308</v>
      </c>
      <c r="Y36" s="22">
        <v>0.2</v>
      </c>
      <c r="Z36" s="23" t="s">
        <v>311</v>
      </c>
      <c r="AA36" s="29">
        <v>0.2</v>
      </c>
      <c r="AB36" s="15" t="s">
        <v>308</v>
      </c>
      <c r="AC36" s="22">
        <v>0.2</v>
      </c>
      <c r="AD36" s="23" t="s">
        <v>312</v>
      </c>
      <c r="AE36" s="29">
        <v>0.2</v>
      </c>
      <c r="AF36" s="15" t="s">
        <v>308</v>
      </c>
      <c r="AG36" s="73">
        <v>0.2</v>
      </c>
      <c r="AH36" s="71" t="s">
        <v>313</v>
      </c>
      <c r="AI36" s="29">
        <v>0.05</v>
      </c>
      <c r="AJ36" s="15" t="s">
        <v>308</v>
      </c>
      <c r="AK36" s="73">
        <v>0.05</v>
      </c>
      <c r="AL36" s="23" t="s">
        <v>314</v>
      </c>
      <c r="AM36" s="29">
        <v>0.05</v>
      </c>
      <c r="AN36" s="15" t="s">
        <v>308</v>
      </c>
      <c r="AO36" s="22">
        <v>0.05</v>
      </c>
      <c r="AP36" s="71" t="s">
        <v>1102</v>
      </c>
      <c r="AQ36" s="33">
        <v>0</v>
      </c>
      <c r="AR36" s="39" t="s">
        <v>45</v>
      </c>
      <c r="AS36" s="32">
        <v>0</v>
      </c>
      <c r="AT36" s="23" t="s">
        <v>315</v>
      </c>
      <c r="AU36" s="33">
        <v>0</v>
      </c>
      <c r="AV36" s="39" t="s">
        <v>45</v>
      </c>
      <c r="AW36" s="120">
        <v>0</v>
      </c>
      <c r="AX36" s="121" t="s">
        <v>315</v>
      </c>
      <c r="AY36" s="33">
        <v>0</v>
      </c>
      <c r="AZ36" s="39" t="s">
        <v>45</v>
      </c>
      <c r="BA36" s="32">
        <v>0</v>
      </c>
      <c r="BB36" s="27" t="s">
        <v>315</v>
      </c>
      <c r="BC36" s="33">
        <v>0</v>
      </c>
      <c r="BD36" s="39" t="s">
        <v>45</v>
      </c>
      <c r="BE36" s="32">
        <v>0</v>
      </c>
      <c r="BF36" s="23" t="s">
        <v>315</v>
      </c>
      <c r="BG36" s="33">
        <v>0</v>
      </c>
      <c r="BH36" s="116" t="s">
        <v>45</v>
      </c>
      <c r="BI36" s="32">
        <v>0</v>
      </c>
      <c r="BJ36" s="23" t="s">
        <v>315</v>
      </c>
      <c r="BK36" s="1"/>
      <c r="BL36" s="1"/>
      <c r="BM36" s="187">
        <f t="shared" si="1"/>
        <v>1</v>
      </c>
      <c r="BN36" s="187">
        <f t="shared" si="2"/>
        <v>1</v>
      </c>
      <c r="BO36" s="375">
        <f t="shared" si="3"/>
        <v>1</v>
      </c>
      <c r="BP36" s="378">
        <f t="shared" si="4"/>
        <v>1</v>
      </c>
      <c r="BQ36" s="378">
        <v>1</v>
      </c>
      <c r="BR36" s="1"/>
      <c r="BS36" s="38" t="s">
        <v>316</v>
      </c>
      <c r="BT36" s="39" t="s">
        <v>62</v>
      </c>
    </row>
    <row r="37" spans="1:72" ht="150" hidden="1">
      <c r="A37" s="14" t="s">
        <v>236</v>
      </c>
      <c r="B37" s="15" t="s">
        <v>64</v>
      </c>
      <c r="C37" s="16" t="s">
        <v>45</v>
      </c>
      <c r="D37" s="17" t="s">
        <v>317</v>
      </c>
      <c r="E37" s="15" t="s">
        <v>318</v>
      </c>
      <c r="F37" s="31">
        <v>1</v>
      </c>
      <c r="G37" s="15" t="s">
        <v>319</v>
      </c>
      <c r="H37" s="15" t="s">
        <v>287</v>
      </c>
      <c r="I37" s="15" t="s">
        <v>51</v>
      </c>
      <c r="J37" s="19">
        <v>45323</v>
      </c>
      <c r="K37" s="19">
        <v>45657</v>
      </c>
      <c r="L37" s="1"/>
      <c r="M37" s="1"/>
      <c r="N37" s="1"/>
      <c r="O37" s="29">
        <v>0.1</v>
      </c>
      <c r="P37" s="76" t="s">
        <v>318</v>
      </c>
      <c r="Q37" s="22">
        <v>0.1</v>
      </c>
      <c r="R37" s="74" t="s">
        <v>320</v>
      </c>
      <c r="S37" s="29">
        <v>0.2</v>
      </c>
      <c r="T37" s="76" t="s">
        <v>318</v>
      </c>
      <c r="U37" s="22">
        <v>0.2</v>
      </c>
      <c r="V37" s="71" t="s">
        <v>321</v>
      </c>
      <c r="W37" s="29">
        <v>0.2</v>
      </c>
      <c r="X37" s="76" t="s">
        <v>318</v>
      </c>
      <c r="Y37" s="22">
        <v>0.2</v>
      </c>
      <c r="Z37" s="23" t="s">
        <v>322</v>
      </c>
      <c r="AA37" s="29">
        <v>0.2</v>
      </c>
      <c r="AB37" s="15" t="s">
        <v>318</v>
      </c>
      <c r="AC37" s="22">
        <v>0.2</v>
      </c>
      <c r="AD37" s="23" t="s">
        <v>323</v>
      </c>
      <c r="AE37" s="29">
        <v>0.2</v>
      </c>
      <c r="AF37" s="15" t="s">
        <v>318</v>
      </c>
      <c r="AG37" s="22">
        <v>0.2</v>
      </c>
      <c r="AH37" s="23" t="s">
        <v>324</v>
      </c>
      <c r="AI37" s="29">
        <v>0.1</v>
      </c>
      <c r="AJ37" s="15" t="s">
        <v>318</v>
      </c>
      <c r="AK37" s="22">
        <v>0.1</v>
      </c>
      <c r="AL37" s="23" t="s">
        <v>325</v>
      </c>
      <c r="AM37" s="33">
        <v>0</v>
      </c>
      <c r="AN37" s="39" t="s">
        <v>45</v>
      </c>
      <c r="AO37" s="32">
        <v>0</v>
      </c>
      <c r="AP37" s="23" t="s">
        <v>315</v>
      </c>
      <c r="AQ37" s="33">
        <v>0</v>
      </c>
      <c r="AR37" s="39" t="s">
        <v>45</v>
      </c>
      <c r="AS37" s="32">
        <v>0</v>
      </c>
      <c r="AT37" s="23" t="s">
        <v>315</v>
      </c>
      <c r="AU37" s="33">
        <v>0</v>
      </c>
      <c r="AV37" s="39" t="s">
        <v>45</v>
      </c>
      <c r="AW37" s="118">
        <v>0</v>
      </c>
      <c r="AX37" s="119" t="s">
        <v>825</v>
      </c>
      <c r="AY37" s="33">
        <v>0</v>
      </c>
      <c r="AZ37" s="39" t="s">
        <v>45</v>
      </c>
      <c r="BA37" s="32">
        <v>0</v>
      </c>
      <c r="BB37" s="27" t="s">
        <v>315</v>
      </c>
      <c r="BC37" s="33">
        <v>0</v>
      </c>
      <c r="BD37" s="39" t="s">
        <v>45</v>
      </c>
      <c r="BE37" s="32">
        <v>0</v>
      </c>
      <c r="BF37" s="23" t="s">
        <v>315</v>
      </c>
      <c r="BG37" s="33">
        <v>0</v>
      </c>
      <c r="BH37" s="116" t="s">
        <v>45</v>
      </c>
      <c r="BI37" s="32">
        <v>0</v>
      </c>
      <c r="BJ37" s="23" t="s">
        <v>315</v>
      </c>
      <c r="BK37" s="1"/>
      <c r="BL37" s="1"/>
      <c r="BM37" s="187">
        <f t="shared" si="1"/>
        <v>0.99999999999999989</v>
      </c>
      <c r="BN37" s="187">
        <f t="shared" si="2"/>
        <v>0.99999999999999989</v>
      </c>
      <c r="BO37" s="375">
        <f t="shared" si="3"/>
        <v>0.99999999999999989</v>
      </c>
      <c r="BP37" s="378">
        <f t="shared" si="4"/>
        <v>1</v>
      </c>
      <c r="BQ37" s="378">
        <v>1</v>
      </c>
      <c r="BR37" s="1"/>
      <c r="BS37" s="38" t="s">
        <v>326</v>
      </c>
      <c r="BT37" s="39" t="s">
        <v>62</v>
      </c>
    </row>
    <row r="38" spans="1:72" ht="150" hidden="1">
      <c r="A38" s="14" t="s">
        <v>236</v>
      </c>
      <c r="B38" s="15" t="s">
        <v>64</v>
      </c>
      <c r="C38" s="16" t="s">
        <v>45</v>
      </c>
      <c r="D38" s="17" t="s">
        <v>327</v>
      </c>
      <c r="E38" s="15" t="s">
        <v>328</v>
      </c>
      <c r="F38" s="21">
        <v>1</v>
      </c>
      <c r="G38" s="15" t="s">
        <v>329</v>
      </c>
      <c r="H38" s="15" t="s">
        <v>287</v>
      </c>
      <c r="I38" s="15" t="s">
        <v>51</v>
      </c>
      <c r="J38" s="19">
        <v>45323</v>
      </c>
      <c r="K38" s="19">
        <v>45657</v>
      </c>
      <c r="L38" s="1"/>
      <c r="M38" s="1"/>
      <c r="N38" s="1"/>
      <c r="O38" s="75">
        <v>0.01</v>
      </c>
      <c r="P38" s="76" t="s">
        <v>329</v>
      </c>
      <c r="Q38" s="73">
        <v>0.01</v>
      </c>
      <c r="R38" s="74" t="s">
        <v>330</v>
      </c>
      <c r="S38" s="29">
        <v>0.09</v>
      </c>
      <c r="T38" s="76" t="s">
        <v>329</v>
      </c>
      <c r="U38" s="22">
        <v>0.09</v>
      </c>
      <c r="V38" s="71" t="s">
        <v>331</v>
      </c>
      <c r="W38" s="29">
        <v>0.09</v>
      </c>
      <c r="X38" s="76" t="s">
        <v>329</v>
      </c>
      <c r="Y38" s="22">
        <v>0.09</v>
      </c>
      <c r="Z38" s="71" t="s">
        <v>332</v>
      </c>
      <c r="AA38" s="29">
        <v>0.09</v>
      </c>
      <c r="AB38" s="15" t="s">
        <v>329</v>
      </c>
      <c r="AC38" s="22">
        <v>0.09</v>
      </c>
      <c r="AD38" s="71" t="s">
        <v>333</v>
      </c>
      <c r="AE38" s="29">
        <v>0.09</v>
      </c>
      <c r="AF38" s="15" t="s">
        <v>329</v>
      </c>
      <c r="AG38" s="22">
        <v>0.09</v>
      </c>
      <c r="AH38" s="71" t="s">
        <v>334</v>
      </c>
      <c r="AI38" s="29">
        <v>0.09</v>
      </c>
      <c r="AJ38" s="15" t="s">
        <v>329</v>
      </c>
      <c r="AK38" s="22">
        <v>0.09</v>
      </c>
      <c r="AL38" s="23" t="s">
        <v>335</v>
      </c>
      <c r="AM38" s="29">
        <v>0.09</v>
      </c>
      <c r="AN38" s="76" t="s">
        <v>329</v>
      </c>
      <c r="AO38" s="22">
        <v>0.09</v>
      </c>
      <c r="AP38" s="23" t="s">
        <v>336</v>
      </c>
      <c r="AQ38" s="29">
        <v>0.09</v>
      </c>
      <c r="AR38" s="76" t="s">
        <v>329</v>
      </c>
      <c r="AS38" s="22">
        <v>0.09</v>
      </c>
      <c r="AT38" s="23" t="s">
        <v>337</v>
      </c>
      <c r="AU38" s="29">
        <v>0.09</v>
      </c>
      <c r="AV38" s="76" t="s">
        <v>329</v>
      </c>
      <c r="AW38" s="123">
        <v>0.09</v>
      </c>
      <c r="AX38" s="119" t="s">
        <v>826</v>
      </c>
      <c r="AY38" s="29">
        <v>0.09</v>
      </c>
      <c r="AZ38" s="76" t="s">
        <v>329</v>
      </c>
      <c r="BA38" s="123">
        <v>0.09</v>
      </c>
      <c r="BB38" s="122" t="s">
        <v>847</v>
      </c>
      <c r="BC38" s="29">
        <v>0.09</v>
      </c>
      <c r="BD38" s="76" t="s">
        <v>329</v>
      </c>
      <c r="BE38" s="123">
        <v>0.09</v>
      </c>
      <c r="BF38" s="119" t="s">
        <v>849</v>
      </c>
      <c r="BG38" s="29">
        <v>0.09</v>
      </c>
      <c r="BH38" s="139" t="s">
        <v>329</v>
      </c>
      <c r="BI38" s="123">
        <v>0.09</v>
      </c>
      <c r="BJ38" s="119" t="s">
        <v>894</v>
      </c>
      <c r="BK38" s="1"/>
      <c r="BL38" s="1"/>
      <c r="BM38" s="187">
        <f t="shared" si="1"/>
        <v>0.99999999999999978</v>
      </c>
      <c r="BN38" s="187">
        <f t="shared" si="2"/>
        <v>0.99999999999999978</v>
      </c>
      <c r="BO38" s="375">
        <f t="shared" si="3"/>
        <v>0.99999999999999978</v>
      </c>
      <c r="BP38" s="378">
        <f t="shared" si="4"/>
        <v>1</v>
      </c>
      <c r="BQ38" s="378">
        <v>1</v>
      </c>
      <c r="BR38" s="1"/>
      <c r="BS38" s="38" t="s">
        <v>338</v>
      </c>
      <c r="BT38" s="39" t="s">
        <v>62</v>
      </c>
    </row>
    <row r="39" spans="1:72" ht="150" hidden="1">
      <c r="A39" s="14" t="s">
        <v>236</v>
      </c>
      <c r="B39" s="15" t="s">
        <v>64</v>
      </c>
      <c r="C39" s="16" t="s">
        <v>45</v>
      </c>
      <c r="D39" s="17" t="s">
        <v>339</v>
      </c>
      <c r="E39" s="15" t="s">
        <v>340</v>
      </c>
      <c r="F39" s="21">
        <v>1</v>
      </c>
      <c r="G39" s="15" t="s">
        <v>341</v>
      </c>
      <c r="H39" s="15" t="s">
        <v>287</v>
      </c>
      <c r="I39" s="15" t="s">
        <v>51</v>
      </c>
      <c r="J39" s="19">
        <v>45323</v>
      </c>
      <c r="K39" s="19">
        <v>45657</v>
      </c>
      <c r="L39" s="1"/>
      <c r="M39" s="1"/>
      <c r="N39" s="1"/>
      <c r="O39" s="273">
        <v>0.01</v>
      </c>
      <c r="P39" s="274" t="s">
        <v>342</v>
      </c>
      <c r="Q39" s="275">
        <v>0.01</v>
      </c>
      <c r="R39" s="276" t="s">
        <v>343</v>
      </c>
      <c r="S39" s="277">
        <v>0.09</v>
      </c>
      <c r="T39" s="274" t="s">
        <v>344</v>
      </c>
      <c r="U39" s="278">
        <v>0.09</v>
      </c>
      <c r="V39" s="279" t="s">
        <v>343</v>
      </c>
      <c r="W39" s="277">
        <v>0.09</v>
      </c>
      <c r="X39" s="274" t="s">
        <v>344</v>
      </c>
      <c r="Y39" s="278">
        <v>0.09</v>
      </c>
      <c r="Z39" s="279" t="s">
        <v>343</v>
      </c>
      <c r="AA39" s="277">
        <v>0.09</v>
      </c>
      <c r="AB39" s="86" t="s">
        <v>344</v>
      </c>
      <c r="AC39" s="278">
        <v>0.09</v>
      </c>
      <c r="AD39" s="279" t="s">
        <v>345</v>
      </c>
      <c r="AE39" s="277">
        <v>0.09</v>
      </c>
      <c r="AF39" s="86" t="s">
        <v>344</v>
      </c>
      <c r="AG39" s="278">
        <v>0.09</v>
      </c>
      <c r="AH39" s="279" t="s">
        <v>1308</v>
      </c>
      <c r="AI39" s="277">
        <v>0.09</v>
      </c>
      <c r="AJ39" s="86" t="s">
        <v>346</v>
      </c>
      <c r="AK39" s="278">
        <v>0.09</v>
      </c>
      <c r="AL39" s="227" t="s">
        <v>1103</v>
      </c>
      <c r="AM39" s="277">
        <v>0.09</v>
      </c>
      <c r="AN39" s="274" t="s">
        <v>342</v>
      </c>
      <c r="AO39" s="278">
        <v>0.09</v>
      </c>
      <c r="AP39" s="227" t="s">
        <v>1104</v>
      </c>
      <c r="AQ39" s="277">
        <v>0.09</v>
      </c>
      <c r="AR39" s="274" t="s">
        <v>342</v>
      </c>
      <c r="AS39" s="278">
        <v>0.09</v>
      </c>
      <c r="AT39" s="227" t="s">
        <v>1105</v>
      </c>
      <c r="AU39" s="277">
        <v>0.09</v>
      </c>
      <c r="AV39" s="274" t="s">
        <v>342</v>
      </c>
      <c r="AW39" s="143">
        <v>0.09</v>
      </c>
      <c r="AX39" s="280" t="s">
        <v>1134</v>
      </c>
      <c r="AY39" s="277">
        <v>0.09</v>
      </c>
      <c r="AZ39" s="274" t="s">
        <v>342</v>
      </c>
      <c r="BA39" s="143">
        <v>0.09</v>
      </c>
      <c r="BB39" s="281" t="s">
        <v>848</v>
      </c>
      <c r="BC39" s="277">
        <v>0.09</v>
      </c>
      <c r="BD39" s="274" t="s">
        <v>342</v>
      </c>
      <c r="BE39" s="143">
        <v>0.09</v>
      </c>
      <c r="BF39" s="282" t="s">
        <v>850</v>
      </c>
      <c r="BG39" s="277">
        <v>0.09</v>
      </c>
      <c r="BH39" s="147" t="s">
        <v>342</v>
      </c>
      <c r="BI39" s="123">
        <v>0.09</v>
      </c>
      <c r="BJ39" s="125" t="s">
        <v>895</v>
      </c>
      <c r="BK39" s="1"/>
      <c r="BL39" s="1"/>
      <c r="BM39" s="187">
        <f t="shared" si="1"/>
        <v>0.99999999999999978</v>
      </c>
      <c r="BN39" s="187">
        <f t="shared" si="2"/>
        <v>0.99999999999999978</v>
      </c>
      <c r="BO39" s="375">
        <f t="shared" si="3"/>
        <v>0.99999999999999978</v>
      </c>
      <c r="BP39" s="378">
        <f t="shared" si="4"/>
        <v>1</v>
      </c>
      <c r="BQ39" s="378">
        <v>1</v>
      </c>
      <c r="BR39" s="1"/>
      <c r="BS39" s="38" t="s">
        <v>347</v>
      </c>
      <c r="BT39" s="39" t="s">
        <v>62</v>
      </c>
    </row>
    <row r="40" spans="1:72" ht="330" hidden="1">
      <c r="A40" s="14" t="s">
        <v>236</v>
      </c>
      <c r="B40" s="15" t="s">
        <v>64</v>
      </c>
      <c r="C40" s="16" t="s">
        <v>45</v>
      </c>
      <c r="D40" s="17" t="s">
        <v>348</v>
      </c>
      <c r="E40" s="15" t="s">
        <v>349</v>
      </c>
      <c r="F40" s="31">
        <v>1</v>
      </c>
      <c r="G40" s="15" t="s">
        <v>350</v>
      </c>
      <c r="H40" s="15" t="s">
        <v>287</v>
      </c>
      <c r="I40" s="15" t="s">
        <v>51</v>
      </c>
      <c r="J40" s="19">
        <v>45323</v>
      </c>
      <c r="K40" s="19">
        <v>45657</v>
      </c>
      <c r="L40" s="1"/>
      <c r="M40" s="1"/>
      <c r="N40" s="1"/>
      <c r="O40" s="289">
        <v>0.01</v>
      </c>
      <c r="P40" s="263" t="s">
        <v>351</v>
      </c>
      <c r="Q40" s="290">
        <v>0.01</v>
      </c>
      <c r="R40" s="291" t="s">
        <v>351</v>
      </c>
      <c r="S40" s="292">
        <v>0.09</v>
      </c>
      <c r="T40" s="263" t="s">
        <v>351</v>
      </c>
      <c r="U40" s="136">
        <v>0.09</v>
      </c>
      <c r="V40" s="137" t="s">
        <v>351</v>
      </c>
      <c r="W40" s="292">
        <v>0.09</v>
      </c>
      <c r="X40" s="263" t="s">
        <v>352</v>
      </c>
      <c r="Y40" s="136">
        <v>0.09</v>
      </c>
      <c r="Z40" s="137" t="s">
        <v>352</v>
      </c>
      <c r="AA40" s="292">
        <v>0.09</v>
      </c>
      <c r="AB40" s="293" t="s">
        <v>1106</v>
      </c>
      <c r="AC40" s="136">
        <v>0.09</v>
      </c>
      <c r="AD40" s="137" t="s">
        <v>353</v>
      </c>
      <c r="AE40" s="292">
        <v>0.09</v>
      </c>
      <c r="AF40" s="294" t="s">
        <v>354</v>
      </c>
      <c r="AG40" s="136">
        <v>0.09</v>
      </c>
      <c r="AH40" s="137" t="s">
        <v>1107</v>
      </c>
      <c r="AI40" s="292">
        <v>0.09</v>
      </c>
      <c r="AJ40" s="294" t="s">
        <v>355</v>
      </c>
      <c r="AK40" s="136">
        <v>0.09</v>
      </c>
      <c r="AL40" s="137" t="s">
        <v>356</v>
      </c>
      <c r="AM40" s="292">
        <v>0.09</v>
      </c>
      <c r="AN40" s="263" t="s">
        <v>355</v>
      </c>
      <c r="AO40" s="136">
        <v>0.09</v>
      </c>
      <c r="AP40" s="137" t="s">
        <v>1309</v>
      </c>
      <c r="AQ40" s="292">
        <v>0.09</v>
      </c>
      <c r="AR40" s="263" t="s">
        <v>355</v>
      </c>
      <c r="AS40" s="136">
        <v>0.09</v>
      </c>
      <c r="AT40" s="137" t="s">
        <v>357</v>
      </c>
      <c r="AU40" s="292">
        <v>0.09</v>
      </c>
      <c r="AV40" s="263" t="s">
        <v>355</v>
      </c>
      <c r="AW40" s="123">
        <v>0.09</v>
      </c>
      <c r="AX40" s="119" t="s">
        <v>827</v>
      </c>
      <c r="AY40" s="292">
        <v>0.09</v>
      </c>
      <c r="AZ40" s="263" t="s">
        <v>358</v>
      </c>
      <c r="BA40" s="123">
        <v>0.09</v>
      </c>
      <c r="BB40" s="122" t="s">
        <v>1310</v>
      </c>
      <c r="BC40" s="292">
        <v>0.09</v>
      </c>
      <c r="BD40" s="263" t="s">
        <v>358</v>
      </c>
      <c r="BE40" s="123">
        <v>0.09</v>
      </c>
      <c r="BF40" s="119" t="s">
        <v>851</v>
      </c>
      <c r="BG40" s="292">
        <v>0.09</v>
      </c>
      <c r="BH40" s="263" t="s">
        <v>358</v>
      </c>
      <c r="BI40" s="269">
        <v>0.03</v>
      </c>
      <c r="BJ40" s="145" t="s">
        <v>1108</v>
      </c>
      <c r="BK40" s="1"/>
      <c r="BL40" s="1"/>
      <c r="BM40" s="187">
        <f t="shared" si="1"/>
        <v>0.99999999999999978</v>
      </c>
      <c r="BN40" s="187">
        <f t="shared" si="2"/>
        <v>0.93999999999999984</v>
      </c>
      <c r="BO40" s="375">
        <f t="shared" si="3"/>
        <v>0.99999999999999978</v>
      </c>
      <c r="BP40" s="378">
        <f t="shared" si="4"/>
        <v>1</v>
      </c>
      <c r="BQ40" s="378">
        <v>0.94</v>
      </c>
      <c r="BR40" s="1"/>
      <c r="BS40" s="38" t="s">
        <v>359</v>
      </c>
      <c r="BT40" s="39" t="s">
        <v>62</v>
      </c>
    </row>
    <row r="41" spans="1:72" ht="150" hidden="1">
      <c r="A41" s="14" t="s">
        <v>1109</v>
      </c>
      <c r="B41" s="15" t="s">
        <v>64</v>
      </c>
      <c r="C41" s="16" t="s">
        <v>45</v>
      </c>
      <c r="D41" s="17" t="s">
        <v>360</v>
      </c>
      <c r="E41" s="15" t="s">
        <v>361</v>
      </c>
      <c r="F41" s="77">
        <v>8</v>
      </c>
      <c r="G41" s="15" t="s">
        <v>362</v>
      </c>
      <c r="H41" s="15" t="s">
        <v>363</v>
      </c>
      <c r="I41" s="77" t="s">
        <v>364</v>
      </c>
      <c r="J41" s="78">
        <v>45292</v>
      </c>
      <c r="K41" s="78">
        <v>45657</v>
      </c>
      <c r="L41" s="1"/>
      <c r="M41" s="1"/>
      <c r="N41" s="1"/>
      <c r="O41" s="264">
        <v>1</v>
      </c>
      <c r="P41" s="263" t="s">
        <v>365</v>
      </c>
      <c r="Q41" s="144">
        <v>1</v>
      </c>
      <c r="R41" s="291" t="s">
        <v>366</v>
      </c>
      <c r="S41" s="264">
        <v>0</v>
      </c>
      <c r="T41" s="263" t="s">
        <v>1311</v>
      </c>
      <c r="U41" s="144">
        <v>0</v>
      </c>
      <c r="V41" s="137" t="s">
        <v>367</v>
      </c>
      <c r="W41" s="264">
        <v>2</v>
      </c>
      <c r="X41" s="263" t="s">
        <v>368</v>
      </c>
      <c r="Y41" s="144">
        <v>2</v>
      </c>
      <c r="Z41" s="137" t="s">
        <v>1110</v>
      </c>
      <c r="AA41" s="264">
        <v>1</v>
      </c>
      <c r="AB41" s="263" t="s">
        <v>1111</v>
      </c>
      <c r="AC41" s="144">
        <v>1</v>
      </c>
      <c r="AD41" s="137" t="s">
        <v>369</v>
      </c>
      <c r="AE41" s="264">
        <v>1</v>
      </c>
      <c r="AF41" s="263" t="s">
        <v>370</v>
      </c>
      <c r="AG41" s="144">
        <v>1</v>
      </c>
      <c r="AH41" s="137" t="s">
        <v>370</v>
      </c>
      <c r="AI41" s="264">
        <v>0</v>
      </c>
      <c r="AJ41" s="263" t="s">
        <v>1112</v>
      </c>
      <c r="AK41" s="144">
        <v>0</v>
      </c>
      <c r="AL41" s="137" t="s">
        <v>1312</v>
      </c>
      <c r="AM41" s="264">
        <v>1</v>
      </c>
      <c r="AN41" s="263" t="s">
        <v>371</v>
      </c>
      <c r="AO41" s="144">
        <v>1</v>
      </c>
      <c r="AP41" s="137" t="s">
        <v>1113</v>
      </c>
      <c r="AQ41" s="264">
        <v>1</v>
      </c>
      <c r="AR41" s="294" t="s">
        <v>372</v>
      </c>
      <c r="AS41" s="144">
        <v>0</v>
      </c>
      <c r="AT41" s="137" t="s">
        <v>373</v>
      </c>
      <c r="AU41" s="264">
        <v>0</v>
      </c>
      <c r="AV41" s="263" t="s">
        <v>1114</v>
      </c>
      <c r="AW41" s="144">
        <v>1</v>
      </c>
      <c r="AX41" s="137" t="s">
        <v>831</v>
      </c>
      <c r="AY41" s="264">
        <v>0</v>
      </c>
      <c r="AZ41" s="263" t="s">
        <v>1115</v>
      </c>
      <c r="BA41" s="144">
        <v>0</v>
      </c>
      <c r="BB41" s="291" t="s">
        <v>852</v>
      </c>
      <c r="BC41" s="264">
        <v>0</v>
      </c>
      <c r="BD41" s="263" t="s">
        <v>1115</v>
      </c>
      <c r="BE41" s="144">
        <v>0</v>
      </c>
      <c r="BF41" s="137" t="s">
        <v>855</v>
      </c>
      <c r="BG41" s="264">
        <v>0</v>
      </c>
      <c r="BH41" s="263" t="s">
        <v>1115</v>
      </c>
      <c r="BI41" s="270">
        <v>2</v>
      </c>
      <c r="BJ41" s="219" t="s">
        <v>1116</v>
      </c>
      <c r="BK41" s="1"/>
      <c r="BL41" s="1"/>
      <c r="BM41" s="33">
        <f t="shared" si="1"/>
        <v>7</v>
      </c>
      <c r="BN41" s="33">
        <f t="shared" si="2"/>
        <v>9</v>
      </c>
      <c r="BO41" s="33">
        <f t="shared" si="3"/>
        <v>7</v>
      </c>
      <c r="BP41" s="283">
        <f t="shared" si="4"/>
        <v>8</v>
      </c>
      <c r="BQ41" s="387">
        <v>1.1299999999999999</v>
      </c>
      <c r="BR41" s="1"/>
      <c r="BS41" s="38" t="s">
        <v>374</v>
      </c>
      <c r="BT41" s="39" t="s">
        <v>375</v>
      </c>
    </row>
    <row r="42" spans="1:72" ht="210" hidden="1">
      <c r="A42" s="14" t="s">
        <v>1109</v>
      </c>
      <c r="B42" s="15" t="s">
        <v>64</v>
      </c>
      <c r="C42" s="16" t="s">
        <v>45</v>
      </c>
      <c r="D42" s="17" t="s">
        <v>376</v>
      </c>
      <c r="E42" s="15" t="s">
        <v>377</v>
      </c>
      <c r="F42" s="75">
        <v>1</v>
      </c>
      <c r="G42" s="14" t="s">
        <v>1117</v>
      </c>
      <c r="H42" s="15" t="s">
        <v>363</v>
      </c>
      <c r="I42" s="77" t="s">
        <v>364</v>
      </c>
      <c r="J42" s="78">
        <v>45320</v>
      </c>
      <c r="K42" s="78">
        <v>45410</v>
      </c>
      <c r="L42" s="1"/>
      <c r="M42" s="1"/>
      <c r="N42" s="1"/>
      <c r="O42" s="295">
        <v>8.3333333333333329E-2</v>
      </c>
      <c r="P42" s="263" t="s">
        <v>1118</v>
      </c>
      <c r="Q42" s="296">
        <v>8.3333333333333329E-2</v>
      </c>
      <c r="R42" s="291" t="s">
        <v>378</v>
      </c>
      <c r="S42" s="295">
        <v>8.3333333333333329E-2</v>
      </c>
      <c r="T42" s="263" t="s">
        <v>1118</v>
      </c>
      <c r="U42" s="296">
        <v>8.3333333333333329E-2</v>
      </c>
      <c r="V42" s="137" t="s">
        <v>378</v>
      </c>
      <c r="W42" s="295">
        <v>8.3333333333333329E-2</v>
      </c>
      <c r="X42" s="263" t="s">
        <v>1118</v>
      </c>
      <c r="Y42" s="296">
        <v>8.3333333333333329E-2</v>
      </c>
      <c r="Z42" s="137" t="s">
        <v>378</v>
      </c>
      <c r="AA42" s="295">
        <v>8.3333333333333329E-2</v>
      </c>
      <c r="AB42" s="263" t="s">
        <v>1118</v>
      </c>
      <c r="AC42" s="296">
        <v>8.3333333333333329E-2</v>
      </c>
      <c r="AD42" s="137" t="s">
        <v>379</v>
      </c>
      <c r="AE42" s="295">
        <v>8.3333333333333329E-2</v>
      </c>
      <c r="AF42" s="263" t="s">
        <v>1118</v>
      </c>
      <c r="AG42" s="296">
        <v>8.3333333333333329E-2</v>
      </c>
      <c r="AH42" s="137" t="s">
        <v>380</v>
      </c>
      <c r="AI42" s="295">
        <v>8.3333333333333329E-2</v>
      </c>
      <c r="AJ42" s="263" t="s">
        <v>1118</v>
      </c>
      <c r="AK42" s="296">
        <v>8.3333333333333329E-2</v>
      </c>
      <c r="AL42" s="137" t="s">
        <v>381</v>
      </c>
      <c r="AM42" s="295">
        <v>8.3333333333333329E-2</v>
      </c>
      <c r="AN42" s="263" t="s">
        <v>1118</v>
      </c>
      <c r="AO42" s="296">
        <v>8.3299999999999999E-2</v>
      </c>
      <c r="AP42" s="137" t="s">
        <v>1135</v>
      </c>
      <c r="AQ42" s="295">
        <v>8.3333333333333329E-2</v>
      </c>
      <c r="AR42" s="263" t="s">
        <v>1118</v>
      </c>
      <c r="AS42" s="296">
        <v>8.3333333333333329E-2</v>
      </c>
      <c r="AT42" s="137" t="s">
        <v>1119</v>
      </c>
      <c r="AU42" s="295">
        <v>8.3333333333333329E-2</v>
      </c>
      <c r="AV42" s="263" t="s">
        <v>1118</v>
      </c>
      <c r="AW42" s="296">
        <v>8.3299999999999999E-2</v>
      </c>
      <c r="AX42" s="137" t="s">
        <v>832</v>
      </c>
      <c r="AY42" s="295">
        <v>8.3333333333333329E-2</v>
      </c>
      <c r="AZ42" s="263" t="s">
        <v>1118</v>
      </c>
      <c r="BA42" s="296">
        <v>8.3333333333333329E-2</v>
      </c>
      <c r="BB42" s="291" t="s">
        <v>853</v>
      </c>
      <c r="BC42" s="295">
        <v>8.3333333333333329E-2</v>
      </c>
      <c r="BD42" s="263" t="s">
        <v>1118</v>
      </c>
      <c r="BE42" s="136">
        <v>0</v>
      </c>
      <c r="BF42" s="137" t="s">
        <v>1120</v>
      </c>
      <c r="BG42" s="295">
        <v>8.3333333333333329E-2</v>
      </c>
      <c r="BH42" s="263" t="s">
        <v>1118</v>
      </c>
      <c r="BI42" s="271">
        <v>0.17</v>
      </c>
      <c r="BJ42" s="23" t="s">
        <v>1313</v>
      </c>
      <c r="BK42" s="1">
        <f>100%/12</f>
        <v>8.3333333333333329E-2</v>
      </c>
      <c r="BL42" s="1"/>
      <c r="BM42" s="29">
        <f t="shared" si="1"/>
        <v>1</v>
      </c>
      <c r="BN42" s="29">
        <f t="shared" si="2"/>
        <v>1.0032666666666668</v>
      </c>
      <c r="BO42" s="29">
        <f t="shared" si="3"/>
        <v>1</v>
      </c>
      <c r="BP42" s="375">
        <f t="shared" si="4"/>
        <v>1</v>
      </c>
      <c r="BQ42" s="378">
        <v>1</v>
      </c>
      <c r="BR42" s="1"/>
      <c r="BS42" s="38" t="s">
        <v>382</v>
      </c>
      <c r="BT42" s="39" t="s">
        <v>62</v>
      </c>
    </row>
    <row r="43" spans="1:72" ht="150" hidden="1">
      <c r="A43" s="14" t="s">
        <v>383</v>
      </c>
      <c r="B43" s="15" t="s">
        <v>64</v>
      </c>
      <c r="C43" s="16" t="s">
        <v>45</v>
      </c>
      <c r="D43" s="17" t="s">
        <v>384</v>
      </c>
      <c r="E43" s="15" t="s">
        <v>385</v>
      </c>
      <c r="F43" s="79">
        <v>1</v>
      </c>
      <c r="G43" s="76" t="s">
        <v>386</v>
      </c>
      <c r="H43" s="15" t="s">
        <v>363</v>
      </c>
      <c r="I43" s="77" t="s">
        <v>387</v>
      </c>
      <c r="J43" s="78">
        <v>45292</v>
      </c>
      <c r="K43" s="78">
        <v>45473</v>
      </c>
      <c r="L43" s="1"/>
      <c r="M43" s="1"/>
      <c r="N43" s="1"/>
      <c r="O43" s="264">
        <v>0</v>
      </c>
      <c r="P43" s="263" t="s">
        <v>388</v>
      </c>
      <c r="Q43" s="144">
        <v>0</v>
      </c>
      <c r="R43" s="291" t="s">
        <v>388</v>
      </c>
      <c r="S43" s="264">
        <v>0</v>
      </c>
      <c r="T43" s="263" t="s">
        <v>1121</v>
      </c>
      <c r="U43" s="144">
        <v>0</v>
      </c>
      <c r="V43" s="137" t="s">
        <v>1121</v>
      </c>
      <c r="W43" s="264">
        <v>0</v>
      </c>
      <c r="X43" s="263" t="s">
        <v>1121</v>
      </c>
      <c r="Y43" s="144">
        <v>0</v>
      </c>
      <c r="Z43" s="137" t="s">
        <v>1121</v>
      </c>
      <c r="AA43" s="264">
        <v>0</v>
      </c>
      <c r="AB43" s="263" t="s">
        <v>1122</v>
      </c>
      <c r="AC43" s="291">
        <v>0</v>
      </c>
      <c r="AD43" s="137" t="s">
        <v>1123</v>
      </c>
      <c r="AE43" s="264">
        <v>0</v>
      </c>
      <c r="AF43" s="263" t="s">
        <v>1124</v>
      </c>
      <c r="AG43" s="144">
        <v>0</v>
      </c>
      <c r="AH43" s="137" t="s">
        <v>1124</v>
      </c>
      <c r="AI43" s="264">
        <v>0</v>
      </c>
      <c r="AJ43" s="263" t="s">
        <v>1124</v>
      </c>
      <c r="AK43" s="144">
        <v>0</v>
      </c>
      <c r="AL43" s="137" t="s">
        <v>389</v>
      </c>
      <c r="AM43" s="264">
        <v>1</v>
      </c>
      <c r="AN43" s="263" t="s">
        <v>1125</v>
      </c>
      <c r="AO43" s="144">
        <v>0</v>
      </c>
      <c r="AP43" s="137" t="s">
        <v>1126</v>
      </c>
      <c r="AQ43" s="264">
        <v>0</v>
      </c>
      <c r="AR43" s="263" t="s">
        <v>1127</v>
      </c>
      <c r="AS43" s="144">
        <v>0</v>
      </c>
      <c r="AT43" s="137" t="s">
        <v>1128</v>
      </c>
      <c r="AU43" s="264">
        <v>0</v>
      </c>
      <c r="AV43" s="263" t="s">
        <v>1129</v>
      </c>
      <c r="AW43" s="144">
        <v>0</v>
      </c>
      <c r="AX43" s="137" t="s">
        <v>1128</v>
      </c>
      <c r="AY43" s="264">
        <v>0</v>
      </c>
      <c r="AZ43" s="263" t="s">
        <v>1129</v>
      </c>
      <c r="BA43" s="144">
        <v>0</v>
      </c>
      <c r="BB43" s="291" t="s">
        <v>854</v>
      </c>
      <c r="BC43" s="264">
        <v>0</v>
      </c>
      <c r="BD43" s="263" t="s">
        <v>1129</v>
      </c>
      <c r="BE43" s="144">
        <v>0</v>
      </c>
      <c r="BF43" s="137" t="s">
        <v>1314</v>
      </c>
      <c r="BG43" s="264">
        <v>0</v>
      </c>
      <c r="BH43" s="263" t="s">
        <v>1129</v>
      </c>
      <c r="BI43" s="272">
        <v>1</v>
      </c>
      <c r="BJ43" s="23" t="s">
        <v>959</v>
      </c>
      <c r="BK43" s="1"/>
      <c r="BL43" s="1"/>
      <c r="BM43" s="33">
        <f t="shared" si="1"/>
        <v>1</v>
      </c>
      <c r="BN43" s="33">
        <f t="shared" si="2"/>
        <v>1</v>
      </c>
      <c r="BO43" s="33">
        <f t="shared" si="3"/>
        <v>1</v>
      </c>
      <c r="BP43" s="374">
        <f t="shared" si="4"/>
        <v>1</v>
      </c>
      <c r="BQ43" s="378">
        <v>1</v>
      </c>
      <c r="BR43" s="1"/>
      <c r="BS43" s="38" t="s">
        <v>390</v>
      </c>
      <c r="BT43" s="39" t="s">
        <v>62</v>
      </c>
    </row>
    <row r="44" spans="1:72" ht="330" hidden="1">
      <c r="A44" s="14" t="s">
        <v>391</v>
      </c>
      <c r="B44" s="15" t="s">
        <v>64</v>
      </c>
      <c r="C44" s="16" t="s">
        <v>45</v>
      </c>
      <c r="D44" s="17" t="s">
        <v>392</v>
      </c>
      <c r="E44" s="15" t="s">
        <v>393</v>
      </c>
      <c r="F44" s="77">
        <v>16</v>
      </c>
      <c r="G44" s="14" t="s">
        <v>394</v>
      </c>
      <c r="H44" s="15" t="s">
        <v>363</v>
      </c>
      <c r="I44" s="77" t="s">
        <v>387</v>
      </c>
      <c r="J44" s="78">
        <v>45386</v>
      </c>
      <c r="K44" s="78">
        <v>45657</v>
      </c>
      <c r="L44" s="1"/>
      <c r="M44" s="1"/>
      <c r="N44" s="1"/>
      <c r="O44" s="264">
        <v>0</v>
      </c>
      <c r="P44" s="263" t="s">
        <v>45</v>
      </c>
      <c r="Q44" s="144">
        <v>0</v>
      </c>
      <c r="R44" s="291" t="s">
        <v>45</v>
      </c>
      <c r="S44" s="264">
        <v>0</v>
      </c>
      <c r="T44" s="263" t="s">
        <v>45</v>
      </c>
      <c r="U44" s="144">
        <v>0</v>
      </c>
      <c r="V44" s="137" t="s">
        <v>45</v>
      </c>
      <c r="W44" s="264">
        <v>0</v>
      </c>
      <c r="X44" s="263" t="s">
        <v>45</v>
      </c>
      <c r="Y44" s="144">
        <v>0</v>
      </c>
      <c r="Z44" s="137" t="s">
        <v>45</v>
      </c>
      <c r="AA44" s="264">
        <v>1</v>
      </c>
      <c r="AB44" s="263" t="s">
        <v>395</v>
      </c>
      <c r="AC44" s="144">
        <v>1</v>
      </c>
      <c r="AD44" s="137" t="s">
        <v>396</v>
      </c>
      <c r="AE44" s="264">
        <v>2</v>
      </c>
      <c r="AF44" s="263" t="s">
        <v>397</v>
      </c>
      <c r="AG44" s="144">
        <v>2</v>
      </c>
      <c r="AH44" s="137" t="s">
        <v>1130</v>
      </c>
      <c r="AI44" s="264">
        <v>2</v>
      </c>
      <c r="AJ44" s="263" t="s">
        <v>398</v>
      </c>
      <c r="AK44" s="144">
        <v>0</v>
      </c>
      <c r="AL44" s="137" t="s">
        <v>399</v>
      </c>
      <c r="AM44" s="264">
        <v>2</v>
      </c>
      <c r="AN44" s="263" t="s">
        <v>989</v>
      </c>
      <c r="AO44" s="144">
        <v>2</v>
      </c>
      <c r="AP44" s="137" t="s">
        <v>1315</v>
      </c>
      <c r="AQ44" s="264">
        <v>4</v>
      </c>
      <c r="AR44" s="263" t="s">
        <v>400</v>
      </c>
      <c r="AS44" s="144">
        <v>2</v>
      </c>
      <c r="AT44" s="137" t="s">
        <v>1316</v>
      </c>
      <c r="AU44" s="264">
        <v>1</v>
      </c>
      <c r="AV44" s="263" t="s">
        <v>401</v>
      </c>
      <c r="AW44" s="144">
        <v>0</v>
      </c>
      <c r="AX44" s="137" t="s">
        <v>833</v>
      </c>
      <c r="AY44" s="264">
        <v>3</v>
      </c>
      <c r="AZ44" s="263" t="s">
        <v>402</v>
      </c>
      <c r="BA44" s="144">
        <v>3</v>
      </c>
      <c r="BB44" s="291" t="s">
        <v>1317</v>
      </c>
      <c r="BC44" s="264">
        <v>1</v>
      </c>
      <c r="BD44" s="263" t="s">
        <v>403</v>
      </c>
      <c r="BE44" s="144">
        <v>4</v>
      </c>
      <c r="BF44" s="137" t="s">
        <v>1318</v>
      </c>
      <c r="BG44" s="264">
        <v>0</v>
      </c>
      <c r="BH44" s="263" t="s">
        <v>45</v>
      </c>
      <c r="BI44" s="272">
        <v>1</v>
      </c>
      <c r="BJ44" s="23" t="s">
        <v>994</v>
      </c>
      <c r="BK44" s="1"/>
      <c r="BL44" s="1"/>
      <c r="BM44" s="33">
        <f t="shared" si="1"/>
        <v>16</v>
      </c>
      <c r="BN44" s="33">
        <f t="shared" si="2"/>
        <v>15</v>
      </c>
      <c r="BO44" s="33">
        <f t="shared" si="3"/>
        <v>16</v>
      </c>
      <c r="BP44" s="391">
        <f t="shared" si="4"/>
        <v>16</v>
      </c>
      <c r="BQ44" s="392" t="s">
        <v>1488</v>
      </c>
      <c r="BR44" s="1"/>
      <c r="BS44" s="38" t="s">
        <v>405</v>
      </c>
      <c r="BT44" s="39" t="s">
        <v>62</v>
      </c>
    </row>
    <row r="45" spans="1:72" ht="409.5">
      <c r="A45" s="14" t="s">
        <v>406</v>
      </c>
      <c r="B45" s="15" t="s">
        <v>64</v>
      </c>
      <c r="C45" s="16" t="s">
        <v>45</v>
      </c>
      <c r="D45" s="17" t="s">
        <v>407</v>
      </c>
      <c r="E45" s="15" t="s">
        <v>408</v>
      </c>
      <c r="F45" s="77">
        <v>4</v>
      </c>
      <c r="G45" s="81" t="s">
        <v>1319</v>
      </c>
      <c r="H45" s="15" t="s">
        <v>409</v>
      </c>
      <c r="I45" s="77" t="s">
        <v>364</v>
      </c>
      <c r="J45" s="78">
        <v>45323</v>
      </c>
      <c r="K45" s="78">
        <v>45657</v>
      </c>
      <c r="L45" s="1"/>
      <c r="M45" s="1"/>
      <c r="N45" s="1"/>
      <c r="O45" s="264">
        <v>0</v>
      </c>
      <c r="P45" s="263" t="s">
        <v>45</v>
      </c>
      <c r="Q45" s="144">
        <v>0</v>
      </c>
      <c r="R45" s="291" t="s">
        <v>45</v>
      </c>
      <c r="S45" s="264">
        <v>0</v>
      </c>
      <c r="T45" s="263" t="s">
        <v>410</v>
      </c>
      <c r="U45" s="144">
        <v>0</v>
      </c>
      <c r="V45" s="137" t="s">
        <v>411</v>
      </c>
      <c r="W45" s="264">
        <v>0</v>
      </c>
      <c r="X45" s="263" t="s">
        <v>412</v>
      </c>
      <c r="Y45" s="144">
        <v>0</v>
      </c>
      <c r="Z45" s="137" t="s">
        <v>413</v>
      </c>
      <c r="AA45" s="264">
        <v>0</v>
      </c>
      <c r="AB45" s="263" t="s">
        <v>1131</v>
      </c>
      <c r="AC45" s="144">
        <v>0</v>
      </c>
      <c r="AD45" s="137" t="s">
        <v>414</v>
      </c>
      <c r="AE45" s="264">
        <v>0</v>
      </c>
      <c r="AF45" s="263" t="s">
        <v>415</v>
      </c>
      <c r="AG45" s="144">
        <v>0</v>
      </c>
      <c r="AH45" s="137" t="s">
        <v>1132</v>
      </c>
      <c r="AI45" s="264">
        <v>1</v>
      </c>
      <c r="AJ45" s="263" t="s">
        <v>416</v>
      </c>
      <c r="AK45" s="144">
        <v>1</v>
      </c>
      <c r="AL45" s="137" t="s">
        <v>960</v>
      </c>
      <c r="AM45" s="264">
        <v>0</v>
      </c>
      <c r="AN45" s="263" t="s">
        <v>417</v>
      </c>
      <c r="AO45" s="144">
        <v>0</v>
      </c>
      <c r="AP45" s="137" t="s">
        <v>1133</v>
      </c>
      <c r="AQ45" s="264">
        <v>1</v>
      </c>
      <c r="AR45" s="263" t="s">
        <v>1320</v>
      </c>
      <c r="AS45" s="144">
        <v>2</v>
      </c>
      <c r="AT45" s="137" t="s">
        <v>961</v>
      </c>
      <c r="AU45" s="264">
        <v>0</v>
      </c>
      <c r="AV45" s="263" t="s">
        <v>415</v>
      </c>
      <c r="AW45" s="144">
        <v>0</v>
      </c>
      <c r="AX45" s="137" t="s">
        <v>1136</v>
      </c>
      <c r="AY45" s="264">
        <v>1</v>
      </c>
      <c r="AZ45" s="263" t="s">
        <v>418</v>
      </c>
      <c r="BA45" s="144">
        <v>1</v>
      </c>
      <c r="BB45" s="291" t="s">
        <v>1321</v>
      </c>
      <c r="BC45" s="264">
        <v>0</v>
      </c>
      <c r="BD45" s="263" t="s">
        <v>415</v>
      </c>
      <c r="BE45" s="144">
        <v>0</v>
      </c>
      <c r="BF45" s="137" t="s">
        <v>1322</v>
      </c>
      <c r="BG45" s="264">
        <v>1</v>
      </c>
      <c r="BH45" s="263" t="s">
        <v>415</v>
      </c>
      <c r="BI45" s="272">
        <v>1</v>
      </c>
      <c r="BJ45" s="23" t="s">
        <v>1323</v>
      </c>
      <c r="BK45" s="1"/>
      <c r="BL45" s="1"/>
      <c r="BM45" s="33">
        <f t="shared" si="1"/>
        <v>4</v>
      </c>
      <c r="BN45" s="33">
        <f t="shared" si="2"/>
        <v>5</v>
      </c>
      <c r="BO45" s="80">
        <f t="shared" si="3"/>
        <v>4</v>
      </c>
      <c r="BP45" s="377">
        <f t="shared" si="4"/>
        <v>4</v>
      </c>
      <c r="BQ45" s="377" t="s">
        <v>48</v>
      </c>
      <c r="BR45" s="1"/>
      <c r="BS45" s="38" t="s">
        <v>419</v>
      </c>
      <c r="BT45" s="39"/>
    </row>
    <row r="46" spans="1:72" ht="409.5">
      <c r="A46" s="14" t="s">
        <v>383</v>
      </c>
      <c r="B46" s="15" t="s">
        <v>64</v>
      </c>
      <c r="C46" s="16" t="s">
        <v>45</v>
      </c>
      <c r="D46" s="17" t="s">
        <v>420</v>
      </c>
      <c r="E46" s="15" t="s">
        <v>421</v>
      </c>
      <c r="F46" s="77">
        <v>4</v>
      </c>
      <c r="G46" s="81" t="s">
        <v>422</v>
      </c>
      <c r="H46" s="15" t="s">
        <v>409</v>
      </c>
      <c r="I46" s="77" t="s">
        <v>364</v>
      </c>
      <c r="J46" s="78">
        <v>45292</v>
      </c>
      <c r="K46" s="78">
        <v>45657</v>
      </c>
      <c r="L46" s="1"/>
      <c r="M46" s="1"/>
      <c r="N46" s="1"/>
      <c r="O46" s="212">
        <v>0</v>
      </c>
      <c r="P46" s="213" t="s">
        <v>423</v>
      </c>
      <c r="Q46" s="214">
        <v>0</v>
      </c>
      <c r="R46" s="135" t="s">
        <v>1137</v>
      </c>
      <c r="S46" s="212">
        <v>0</v>
      </c>
      <c r="T46" s="213" t="s">
        <v>424</v>
      </c>
      <c r="U46" s="214">
        <v>0</v>
      </c>
      <c r="V46" s="215" t="s">
        <v>425</v>
      </c>
      <c r="W46" s="212">
        <v>0</v>
      </c>
      <c r="X46" s="213" t="s">
        <v>426</v>
      </c>
      <c r="Y46" s="214">
        <v>0</v>
      </c>
      <c r="Z46" s="215" t="s">
        <v>1138</v>
      </c>
      <c r="AA46" s="212">
        <v>0</v>
      </c>
      <c r="AB46" s="213" t="s">
        <v>1139</v>
      </c>
      <c r="AC46" s="214">
        <v>0</v>
      </c>
      <c r="AD46" s="215" t="s">
        <v>1140</v>
      </c>
      <c r="AE46" s="212">
        <v>0</v>
      </c>
      <c r="AF46" s="213" t="s">
        <v>427</v>
      </c>
      <c r="AG46" s="214">
        <v>0</v>
      </c>
      <c r="AH46" s="215" t="s">
        <v>428</v>
      </c>
      <c r="AI46" s="212">
        <v>0</v>
      </c>
      <c r="AJ46" s="213" t="s">
        <v>429</v>
      </c>
      <c r="AK46" s="214">
        <v>0</v>
      </c>
      <c r="AL46" s="215" t="s">
        <v>1324</v>
      </c>
      <c r="AM46" s="212">
        <v>0</v>
      </c>
      <c r="AN46" s="213" t="s">
        <v>430</v>
      </c>
      <c r="AO46" s="214">
        <v>0</v>
      </c>
      <c r="AP46" s="215" t="s">
        <v>1351</v>
      </c>
      <c r="AQ46" s="283">
        <v>0</v>
      </c>
      <c r="AR46" s="284" t="s">
        <v>431</v>
      </c>
      <c r="AS46" s="285">
        <v>0</v>
      </c>
      <c r="AT46" s="286" t="s">
        <v>1325</v>
      </c>
      <c r="AU46" s="287">
        <v>0</v>
      </c>
      <c r="AV46" s="284" t="s">
        <v>431</v>
      </c>
      <c r="AW46" s="285"/>
      <c r="AX46" s="288" t="s">
        <v>1352</v>
      </c>
      <c r="AY46" s="141">
        <v>0</v>
      </c>
      <c r="AZ46" s="213" t="s">
        <v>431</v>
      </c>
      <c r="BA46" s="214">
        <v>0</v>
      </c>
      <c r="BB46" s="135" t="s">
        <v>962</v>
      </c>
      <c r="BC46" s="212">
        <v>0</v>
      </c>
      <c r="BD46" s="213" t="s">
        <v>431</v>
      </c>
      <c r="BE46" s="214">
        <v>0</v>
      </c>
      <c r="BF46" s="215" t="s">
        <v>1353</v>
      </c>
      <c r="BG46" s="212">
        <v>4</v>
      </c>
      <c r="BH46" s="213" t="s">
        <v>432</v>
      </c>
      <c r="BI46" s="32">
        <v>4</v>
      </c>
      <c r="BJ46" s="23" t="s">
        <v>1326</v>
      </c>
      <c r="BK46" s="1"/>
      <c r="BL46" s="1"/>
      <c r="BM46" s="33">
        <f t="shared" si="1"/>
        <v>4</v>
      </c>
      <c r="BN46" s="33">
        <f t="shared" si="2"/>
        <v>4</v>
      </c>
      <c r="BO46" s="80">
        <f t="shared" si="3"/>
        <v>4</v>
      </c>
      <c r="BP46" s="377">
        <f t="shared" si="4"/>
        <v>4</v>
      </c>
      <c r="BQ46" s="377" t="s">
        <v>48</v>
      </c>
      <c r="BR46" s="1"/>
      <c r="BS46" s="38" t="s">
        <v>433</v>
      </c>
      <c r="BT46" s="39"/>
    </row>
    <row r="47" spans="1:72" ht="409.5">
      <c r="A47" s="14" t="s">
        <v>383</v>
      </c>
      <c r="B47" s="15" t="s">
        <v>64</v>
      </c>
      <c r="C47" s="16" t="s">
        <v>45</v>
      </c>
      <c r="D47" s="17" t="s">
        <v>434</v>
      </c>
      <c r="E47" s="15" t="s">
        <v>435</v>
      </c>
      <c r="F47" s="77">
        <v>5</v>
      </c>
      <c r="G47" s="81" t="s">
        <v>436</v>
      </c>
      <c r="H47" s="15" t="s">
        <v>409</v>
      </c>
      <c r="I47" s="77" t="s">
        <v>364</v>
      </c>
      <c r="J47" s="78">
        <v>45323</v>
      </c>
      <c r="K47" s="78">
        <v>45657</v>
      </c>
      <c r="L47" s="1"/>
      <c r="M47" s="1"/>
      <c r="N47" s="1"/>
      <c r="O47" s="63">
        <v>0</v>
      </c>
      <c r="P47" s="76" t="s">
        <v>437</v>
      </c>
      <c r="Q47" s="62">
        <v>0</v>
      </c>
      <c r="R47" s="74" t="s">
        <v>438</v>
      </c>
      <c r="S47" s="63">
        <v>0</v>
      </c>
      <c r="T47" s="76" t="s">
        <v>439</v>
      </c>
      <c r="U47" s="32">
        <v>0</v>
      </c>
      <c r="V47" s="71" t="s">
        <v>1141</v>
      </c>
      <c r="W47" s="33">
        <v>0</v>
      </c>
      <c r="X47" s="76" t="s">
        <v>440</v>
      </c>
      <c r="Y47" s="32">
        <v>0</v>
      </c>
      <c r="Z47" s="71" t="s">
        <v>441</v>
      </c>
      <c r="AA47" s="33">
        <v>0</v>
      </c>
      <c r="AB47" s="76" t="s">
        <v>442</v>
      </c>
      <c r="AC47" s="32">
        <v>0</v>
      </c>
      <c r="AD47" s="71" t="s">
        <v>443</v>
      </c>
      <c r="AE47" s="33">
        <v>0</v>
      </c>
      <c r="AF47" s="76" t="s">
        <v>444</v>
      </c>
      <c r="AG47" s="32">
        <v>0</v>
      </c>
      <c r="AH47" s="71" t="s">
        <v>445</v>
      </c>
      <c r="AI47" s="33">
        <v>0</v>
      </c>
      <c r="AJ47" s="76" t="s">
        <v>1142</v>
      </c>
      <c r="AK47" s="72">
        <v>0</v>
      </c>
      <c r="AL47" s="23" t="s">
        <v>1143</v>
      </c>
      <c r="AM47" s="33">
        <v>0</v>
      </c>
      <c r="AN47" s="76" t="s">
        <v>1144</v>
      </c>
      <c r="AO47" s="72">
        <v>0</v>
      </c>
      <c r="AP47" s="71" t="s">
        <v>1145</v>
      </c>
      <c r="AQ47" s="80">
        <v>1</v>
      </c>
      <c r="AR47" s="265" t="s">
        <v>1146</v>
      </c>
      <c r="AS47" s="266">
        <v>1</v>
      </c>
      <c r="AT47" s="267" t="s">
        <v>1147</v>
      </c>
      <c r="AU47" s="264">
        <v>0</v>
      </c>
      <c r="AV47" s="265" t="s">
        <v>446</v>
      </c>
      <c r="AW47" s="266">
        <v>0</v>
      </c>
      <c r="AX47" s="250" t="s">
        <v>1148</v>
      </c>
      <c r="AY47" s="127">
        <v>0</v>
      </c>
      <c r="AZ47" s="76" t="s">
        <v>447</v>
      </c>
      <c r="BA47" s="72">
        <v>0</v>
      </c>
      <c r="BB47" s="74" t="s">
        <v>1149</v>
      </c>
      <c r="BC47" s="33">
        <v>0</v>
      </c>
      <c r="BD47" s="76" t="s">
        <v>446</v>
      </c>
      <c r="BE47" s="72">
        <v>0</v>
      </c>
      <c r="BF47" s="71" t="s">
        <v>1496</v>
      </c>
      <c r="BG47" s="77">
        <v>4</v>
      </c>
      <c r="BH47" s="216" t="s">
        <v>448</v>
      </c>
      <c r="BI47" s="72">
        <v>4</v>
      </c>
      <c r="BJ47" s="217" t="s">
        <v>1150</v>
      </c>
      <c r="BK47" s="1"/>
      <c r="BL47" s="1"/>
      <c r="BM47" s="33">
        <f t="shared" si="1"/>
        <v>5</v>
      </c>
      <c r="BN47" s="33">
        <f t="shared" si="2"/>
        <v>5</v>
      </c>
      <c r="BO47" s="80">
        <f t="shared" si="3"/>
        <v>5</v>
      </c>
      <c r="BP47" s="377">
        <f t="shared" si="4"/>
        <v>5</v>
      </c>
      <c r="BQ47" s="377" t="s">
        <v>48</v>
      </c>
      <c r="BR47" s="1"/>
      <c r="BS47" s="38" t="s">
        <v>449</v>
      </c>
      <c r="BT47" s="39"/>
    </row>
    <row r="48" spans="1:72" ht="225">
      <c r="A48" s="14" t="s">
        <v>383</v>
      </c>
      <c r="B48" s="15" t="s">
        <v>64</v>
      </c>
      <c r="C48" s="16" t="s">
        <v>45</v>
      </c>
      <c r="D48" s="17" t="s">
        <v>450</v>
      </c>
      <c r="E48" s="15" t="s">
        <v>451</v>
      </c>
      <c r="F48" s="77">
        <v>3</v>
      </c>
      <c r="G48" s="82" t="s">
        <v>1327</v>
      </c>
      <c r="H48" s="15" t="s">
        <v>409</v>
      </c>
      <c r="I48" s="77" t="s">
        <v>364</v>
      </c>
      <c r="J48" s="78">
        <v>45292</v>
      </c>
      <c r="K48" s="78">
        <v>45657</v>
      </c>
      <c r="L48" s="1"/>
      <c r="M48" s="1"/>
      <c r="N48" s="1"/>
      <c r="O48" s="83">
        <v>0</v>
      </c>
      <c r="P48" s="237" t="s">
        <v>452</v>
      </c>
      <c r="Q48" s="62">
        <v>0</v>
      </c>
      <c r="R48" s="74" t="s">
        <v>453</v>
      </c>
      <c r="S48" s="84">
        <v>0</v>
      </c>
      <c r="T48" s="237" t="s">
        <v>452</v>
      </c>
      <c r="U48" s="32">
        <v>1</v>
      </c>
      <c r="V48" s="23" t="s">
        <v>1328</v>
      </c>
      <c r="W48" s="84">
        <v>0</v>
      </c>
      <c r="X48" s="76" t="s">
        <v>452</v>
      </c>
      <c r="Y48" s="32">
        <v>1</v>
      </c>
      <c r="Z48" s="23" t="s">
        <v>454</v>
      </c>
      <c r="AA48" s="63">
        <v>0</v>
      </c>
      <c r="AB48" s="76" t="s">
        <v>455</v>
      </c>
      <c r="AC48" s="62">
        <v>0</v>
      </c>
      <c r="AD48" s="71" t="s">
        <v>453</v>
      </c>
      <c r="AE48" s="63">
        <v>0</v>
      </c>
      <c r="AF48" s="76" t="s">
        <v>456</v>
      </c>
      <c r="AG48" s="62">
        <v>0</v>
      </c>
      <c r="AH48" s="71" t="s">
        <v>453</v>
      </c>
      <c r="AI48" s="63">
        <v>0</v>
      </c>
      <c r="AJ48" s="76" t="s">
        <v>457</v>
      </c>
      <c r="AK48" s="72">
        <v>0</v>
      </c>
      <c r="AL48" s="23" t="s">
        <v>458</v>
      </c>
      <c r="AM48" s="63">
        <v>0</v>
      </c>
      <c r="AN48" s="76" t="s">
        <v>455</v>
      </c>
      <c r="AO48" s="72">
        <v>0</v>
      </c>
      <c r="AP48" s="71" t="s">
        <v>1151</v>
      </c>
      <c r="AQ48" s="262">
        <v>0</v>
      </c>
      <c r="AR48" s="265" t="s">
        <v>452</v>
      </c>
      <c r="AS48" s="266">
        <v>0</v>
      </c>
      <c r="AT48" s="267" t="s">
        <v>1152</v>
      </c>
      <c r="AU48" s="268">
        <v>0</v>
      </c>
      <c r="AV48" s="265" t="s">
        <v>456</v>
      </c>
      <c r="AW48" s="266">
        <v>0</v>
      </c>
      <c r="AX48" s="250" t="s">
        <v>1153</v>
      </c>
      <c r="AY48" s="142">
        <v>0</v>
      </c>
      <c r="AZ48" s="76" t="s">
        <v>456</v>
      </c>
      <c r="BA48" s="72">
        <v>0</v>
      </c>
      <c r="BB48" s="74" t="s">
        <v>963</v>
      </c>
      <c r="BC48" s="63">
        <v>0</v>
      </c>
      <c r="BD48" s="76" t="s">
        <v>456</v>
      </c>
      <c r="BE48" s="72">
        <v>0</v>
      </c>
      <c r="BF48" s="71" t="s">
        <v>856</v>
      </c>
      <c r="BG48" s="77">
        <v>3</v>
      </c>
      <c r="BH48" s="216" t="s">
        <v>995</v>
      </c>
      <c r="BI48" s="72">
        <v>3</v>
      </c>
      <c r="BJ48" s="217" t="s">
        <v>964</v>
      </c>
      <c r="BK48" s="1"/>
      <c r="BL48" s="1"/>
      <c r="BM48" s="33">
        <f t="shared" si="1"/>
        <v>3</v>
      </c>
      <c r="BN48" s="33">
        <f t="shared" si="2"/>
        <v>5</v>
      </c>
      <c r="BO48" s="80">
        <f t="shared" si="3"/>
        <v>3</v>
      </c>
      <c r="BP48" s="377">
        <f t="shared" si="4"/>
        <v>3</v>
      </c>
      <c r="BQ48" s="377" t="s">
        <v>48</v>
      </c>
      <c r="BR48" s="1"/>
      <c r="BS48" s="38" t="s">
        <v>459</v>
      </c>
      <c r="BT48" s="39"/>
    </row>
    <row r="49" spans="1:72" ht="255">
      <c r="A49" s="14" t="s">
        <v>383</v>
      </c>
      <c r="B49" s="15" t="s">
        <v>64</v>
      </c>
      <c r="C49" s="16" t="s">
        <v>45</v>
      </c>
      <c r="D49" s="17" t="s">
        <v>460</v>
      </c>
      <c r="E49" s="15" t="s">
        <v>461</v>
      </c>
      <c r="F49" s="85">
        <v>1</v>
      </c>
      <c r="G49" s="15" t="s">
        <v>1354</v>
      </c>
      <c r="H49" s="15" t="s">
        <v>409</v>
      </c>
      <c r="I49" s="77" t="s">
        <v>364</v>
      </c>
      <c r="J49" s="78">
        <v>45323</v>
      </c>
      <c r="K49" s="78">
        <v>45657</v>
      </c>
      <c r="L49" s="1"/>
      <c r="M49" s="1"/>
      <c r="N49" s="1"/>
      <c r="O49" s="63">
        <v>0</v>
      </c>
      <c r="P49" s="39" t="s">
        <v>45</v>
      </c>
      <c r="Q49" s="62">
        <v>0</v>
      </c>
      <c r="R49" s="27" t="s">
        <v>45</v>
      </c>
      <c r="S49" s="63">
        <v>0</v>
      </c>
      <c r="T49" s="76" t="s">
        <v>1154</v>
      </c>
      <c r="U49" s="62">
        <v>0</v>
      </c>
      <c r="V49" s="71" t="s">
        <v>1329</v>
      </c>
      <c r="W49" s="63">
        <v>0</v>
      </c>
      <c r="X49" s="76" t="s">
        <v>462</v>
      </c>
      <c r="Y49" s="62">
        <v>0</v>
      </c>
      <c r="Z49" s="71" t="s">
        <v>1155</v>
      </c>
      <c r="AA49" s="63">
        <v>0</v>
      </c>
      <c r="AB49" s="76" t="s">
        <v>463</v>
      </c>
      <c r="AC49" s="62">
        <v>0</v>
      </c>
      <c r="AD49" s="71" t="s">
        <v>464</v>
      </c>
      <c r="AE49" s="63">
        <v>0</v>
      </c>
      <c r="AF49" s="76" t="s">
        <v>462</v>
      </c>
      <c r="AG49" s="72">
        <v>0</v>
      </c>
      <c r="AH49" s="71" t="s">
        <v>1156</v>
      </c>
      <c r="AI49" s="63">
        <v>0</v>
      </c>
      <c r="AJ49" s="76" t="s">
        <v>1157</v>
      </c>
      <c r="AK49" s="72">
        <v>0</v>
      </c>
      <c r="AL49" s="23" t="s">
        <v>1355</v>
      </c>
      <c r="AM49" s="63">
        <v>0</v>
      </c>
      <c r="AN49" s="76" t="s">
        <v>455</v>
      </c>
      <c r="AO49" s="72">
        <v>0</v>
      </c>
      <c r="AP49" s="71" t="s">
        <v>465</v>
      </c>
      <c r="AQ49" s="262">
        <v>0</v>
      </c>
      <c r="AR49" s="265" t="s">
        <v>462</v>
      </c>
      <c r="AS49" s="266">
        <v>0</v>
      </c>
      <c r="AT49" s="267" t="s">
        <v>965</v>
      </c>
      <c r="AU49" s="268">
        <v>0</v>
      </c>
      <c r="AV49" s="265" t="s">
        <v>462</v>
      </c>
      <c r="AW49" s="266">
        <v>0</v>
      </c>
      <c r="AX49" s="250" t="s">
        <v>1158</v>
      </c>
      <c r="AY49" s="142">
        <v>0</v>
      </c>
      <c r="AZ49" s="76" t="s">
        <v>462</v>
      </c>
      <c r="BA49" s="72">
        <v>0</v>
      </c>
      <c r="BB49" s="74" t="s">
        <v>966</v>
      </c>
      <c r="BC49" s="63">
        <v>0</v>
      </c>
      <c r="BD49" s="76" t="s">
        <v>462</v>
      </c>
      <c r="BE49" s="72">
        <v>0</v>
      </c>
      <c r="BF49" s="71" t="s">
        <v>857</v>
      </c>
      <c r="BG49" s="33">
        <v>1</v>
      </c>
      <c r="BH49" s="39" t="s">
        <v>466</v>
      </c>
      <c r="BI49" s="32">
        <v>1</v>
      </c>
      <c r="BJ49" s="23" t="s">
        <v>967</v>
      </c>
      <c r="BK49" s="1"/>
      <c r="BL49" s="1"/>
      <c r="BM49" s="33">
        <f t="shared" si="1"/>
        <v>1</v>
      </c>
      <c r="BN49" s="33">
        <f t="shared" si="2"/>
        <v>1</v>
      </c>
      <c r="BO49" s="80">
        <f t="shared" si="3"/>
        <v>1</v>
      </c>
      <c r="BP49" s="377">
        <f t="shared" si="4"/>
        <v>1</v>
      </c>
      <c r="BQ49" s="377" t="s">
        <v>48</v>
      </c>
      <c r="BR49" s="1"/>
      <c r="BS49" s="38" t="s">
        <v>467</v>
      </c>
      <c r="BT49" s="39"/>
    </row>
    <row r="50" spans="1:72" ht="150">
      <c r="A50" s="14" t="s">
        <v>383</v>
      </c>
      <c r="B50" s="15" t="s">
        <v>64</v>
      </c>
      <c r="C50" s="16" t="s">
        <v>45</v>
      </c>
      <c r="D50" s="17" t="s">
        <v>468</v>
      </c>
      <c r="E50" s="15" t="s">
        <v>469</v>
      </c>
      <c r="F50" s="85">
        <v>2</v>
      </c>
      <c r="G50" s="15" t="s">
        <v>1356</v>
      </c>
      <c r="H50" s="15" t="s">
        <v>409</v>
      </c>
      <c r="I50" s="77" t="s">
        <v>364</v>
      </c>
      <c r="J50" s="78">
        <v>45292</v>
      </c>
      <c r="K50" s="78">
        <v>45657</v>
      </c>
      <c r="L50" s="1"/>
      <c r="M50" s="1"/>
      <c r="N50" s="1"/>
      <c r="O50" s="63">
        <v>0</v>
      </c>
      <c r="P50" s="39" t="s">
        <v>1159</v>
      </c>
      <c r="Q50" s="62">
        <v>0</v>
      </c>
      <c r="R50" s="27" t="s">
        <v>1159</v>
      </c>
      <c r="S50" s="63">
        <v>0</v>
      </c>
      <c r="T50" s="39" t="s">
        <v>470</v>
      </c>
      <c r="U50" s="62">
        <v>0</v>
      </c>
      <c r="V50" s="23" t="s">
        <v>471</v>
      </c>
      <c r="W50" s="63">
        <v>0</v>
      </c>
      <c r="X50" s="39" t="s">
        <v>470</v>
      </c>
      <c r="Y50" s="62">
        <v>0</v>
      </c>
      <c r="Z50" s="23" t="s">
        <v>472</v>
      </c>
      <c r="AA50" s="63">
        <v>1</v>
      </c>
      <c r="AB50" s="39" t="s">
        <v>473</v>
      </c>
      <c r="AC50" s="32">
        <v>1</v>
      </c>
      <c r="AD50" s="23" t="s">
        <v>474</v>
      </c>
      <c r="AE50" s="63">
        <v>0</v>
      </c>
      <c r="AF50" s="39" t="s">
        <v>475</v>
      </c>
      <c r="AG50" s="62">
        <v>1</v>
      </c>
      <c r="AH50" s="23" t="s">
        <v>475</v>
      </c>
      <c r="AI50" s="33">
        <v>0</v>
      </c>
      <c r="AJ50" s="39" t="s">
        <v>476</v>
      </c>
      <c r="AK50" s="32">
        <v>0</v>
      </c>
      <c r="AL50" s="23" t="s">
        <v>477</v>
      </c>
      <c r="AM50" s="33">
        <v>0</v>
      </c>
      <c r="AN50" s="39" t="s">
        <v>1160</v>
      </c>
      <c r="AO50" s="32">
        <v>0</v>
      </c>
      <c r="AP50" s="23" t="s">
        <v>478</v>
      </c>
      <c r="AQ50" s="33">
        <v>0</v>
      </c>
      <c r="AR50" s="213" t="s">
        <v>1160</v>
      </c>
      <c r="AS50" s="214">
        <v>0</v>
      </c>
      <c r="AT50" s="215" t="s">
        <v>858</v>
      </c>
      <c r="AU50" s="212">
        <v>0</v>
      </c>
      <c r="AV50" s="138" t="s">
        <v>1160</v>
      </c>
      <c r="AW50" s="214">
        <v>0</v>
      </c>
      <c r="AX50" s="23" t="s">
        <v>834</v>
      </c>
      <c r="AY50" s="127">
        <v>0</v>
      </c>
      <c r="AZ50" s="39" t="s">
        <v>1160</v>
      </c>
      <c r="BA50" s="32">
        <v>0</v>
      </c>
      <c r="BB50" s="27" t="s">
        <v>858</v>
      </c>
      <c r="BC50" s="33">
        <v>0</v>
      </c>
      <c r="BD50" s="39" t="s">
        <v>1160</v>
      </c>
      <c r="BE50" s="32">
        <v>0</v>
      </c>
      <c r="BF50" s="23" t="s">
        <v>858</v>
      </c>
      <c r="BG50" s="33">
        <v>1</v>
      </c>
      <c r="BH50" s="39" t="s">
        <v>466</v>
      </c>
      <c r="BI50" s="32">
        <v>1</v>
      </c>
      <c r="BJ50" s="23" t="s">
        <v>968</v>
      </c>
      <c r="BK50" s="1"/>
      <c r="BL50" s="1"/>
      <c r="BM50" s="33">
        <f t="shared" si="1"/>
        <v>2</v>
      </c>
      <c r="BN50" s="33">
        <f t="shared" si="2"/>
        <v>3</v>
      </c>
      <c r="BO50" s="80">
        <f t="shared" si="3"/>
        <v>2</v>
      </c>
      <c r="BP50" s="377">
        <f t="shared" si="4"/>
        <v>2</v>
      </c>
      <c r="BQ50" s="377" t="s">
        <v>48</v>
      </c>
      <c r="BR50" s="1"/>
      <c r="BS50" s="38" t="s">
        <v>479</v>
      </c>
      <c r="BT50" s="39"/>
    </row>
    <row r="51" spans="1:72" ht="390">
      <c r="A51" s="14" t="s">
        <v>383</v>
      </c>
      <c r="B51" s="15" t="s">
        <v>64</v>
      </c>
      <c r="C51" s="16" t="s">
        <v>45</v>
      </c>
      <c r="D51" s="17" t="s">
        <v>480</v>
      </c>
      <c r="E51" s="15" t="s">
        <v>481</v>
      </c>
      <c r="F51" s="85">
        <v>1</v>
      </c>
      <c r="G51" s="15" t="s">
        <v>482</v>
      </c>
      <c r="H51" s="15" t="s">
        <v>409</v>
      </c>
      <c r="I51" s="77" t="s">
        <v>364</v>
      </c>
      <c r="J51" s="78">
        <v>45323</v>
      </c>
      <c r="K51" s="78">
        <v>45657</v>
      </c>
      <c r="L51" s="1"/>
      <c r="M51" s="1"/>
      <c r="N51" s="1"/>
      <c r="O51" s="63">
        <v>0</v>
      </c>
      <c r="P51" s="76" t="s">
        <v>404</v>
      </c>
      <c r="Q51" s="62">
        <v>0</v>
      </c>
      <c r="R51" s="74" t="s">
        <v>483</v>
      </c>
      <c r="S51" s="63">
        <v>0</v>
      </c>
      <c r="T51" s="76" t="s">
        <v>484</v>
      </c>
      <c r="U51" s="62">
        <v>0</v>
      </c>
      <c r="V51" s="71" t="s">
        <v>485</v>
      </c>
      <c r="W51" s="63">
        <v>0</v>
      </c>
      <c r="X51" s="76" t="s">
        <v>484</v>
      </c>
      <c r="Y51" s="62">
        <v>0</v>
      </c>
      <c r="Z51" s="71" t="s">
        <v>486</v>
      </c>
      <c r="AA51" s="63">
        <v>0</v>
      </c>
      <c r="AB51" s="76" t="s">
        <v>484</v>
      </c>
      <c r="AC51" s="72">
        <v>0</v>
      </c>
      <c r="AD51" s="71" t="s">
        <v>487</v>
      </c>
      <c r="AE51" s="63">
        <v>0</v>
      </c>
      <c r="AF51" s="76" t="s">
        <v>1161</v>
      </c>
      <c r="AG51" s="72">
        <v>0</v>
      </c>
      <c r="AH51" s="71" t="s">
        <v>488</v>
      </c>
      <c r="AI51" s="63">
        <v>0</v>
      </c>
      <c r="AJ51" s="76" t="s">
        <v>484</v>
      </c>
      <c r="AK51" s="72">
        <v>0</v>
      </c>
      <c r="AL51" s="23" t="s">
        <v>489</v>
      </c>
      <c r="AM51" s="63">
        <v>0</v>
      </c>
      <c r="AN51" s="76" t="s">
        <v>484</v>
      </c>
      <c r="AO51" s="72">
        <v>0</v>
      </c>
      <c r="AP51" s="71" t="s">
        <v>490</v>
      </c>
      <c r="AQ51" s="63">
        <v>0</v>
      </c>
      <c r="AR51" s="76" t="s">
        <v>484</v>
      </c>
      <c r="AS51" s="72">
        <v>0</v>
      </c>
      <c r="AT51" s="71" t="s">
        <v>969</v>
      </c>
      <c r="AU51" s="63">
        <v>0</v>
      </c>
      <c r="AV51" s="139" t="s">
        <v>484</v>
      </c>
      <c r="AW51" s="72">
        <v>0</v>
      </c>
      <c r="AX51" s="71" t="s">
        <v>1162</v>
      </c>
      <c r="AY51" s="142">
        <v>0</v>
      </c>
      <c r="AZ51" s="76" t="s">
        <v>484</v>
      </c>
      <c r="BA51" s="72">
        <v>0</v>
      </c>
      <c r="BB51" s="74" t="s">
        <v>1330</v>
      </c>
      <c r="BC51" s="63">
        <v>0</v>
      </c>
      <c r="BD51" s="76" t="s">
        <v>484</v>
      </c>
      <c r="BE51" s="72">
        <v>0</v>
      </c>
      <c r="BF51" s="71" t="s">
        <v>859</v>
      </c>
      <c r="BG51" s="63">
        <v>1</v>
      </c>
      <c r="BH51" s="76" t="s">
        <v>491</v>
      </c>
      <c r="BI51" s="72">
        <v>1</v>
      </c>
      <c r="BJ51" s="71" t="s">
        <v>970</v>
      </c>
      <c r="BK51" s="1"/>
      <c r="BL51" s="1"/>
      <c r="BM51" s="33">
        <f t="shared" si="1"/>
        <v>1</v>
      </c>
      <c r="BN51" s="33">
        <f t="shared" si="2"/>
        <v>1</v>
      </c>
      <c r="BO51" s="80">
        <f t="shared" si="3"/>
        <v>1</v>
      </c>
      <c r="BP51" s="377">
        <f t="shared" si="4"/>
        <v>1</v>
      </c>
      <c r="BQ51" s="377" t="s">
        <v>48</v>
      </c>
      <c r="BR51" s="1"/>
      <c r="BS51" s="38" t="s">
        <v>492</v>
      </c>
      <c r="BT51" s="39"/>
    </row>
    <row r="52" spans="1:72" ht="150">
      <c r="A52" s="14" t="s">
        <v>383</v>
      </c>
      <c r="B52" s="15" t="s">
        <v>64</v>
      </c>
      <c r="C52" s="16" t="s">
        <v>45</v>
      </c>
      <c r="D52" s="17" t="s">
        <v>493</v>
      </c>
      <c r="E52" s="15" t="s">
        <v>494</v>
      </c>
      <c r="F52" s="85">
        <v>1</v>
      </c>
      <c r="G52" s="15" t="s">
        <v>1357</v>
      </c>
      <c r="H52" s="15" t="s">
        <v>409</v>
      </c>
      <c r="I52" s="77" t="s">
        <v>364</v>
      </c>
      <c r="J52" s="78">
        <v>45292</v>
      </c>
      <c r="K52" s="78">
        <v>45657</v>
      </c>
      <c r="L52" s="1"/>
      <c r="M52" s="1"/>
      <c r="N52" s="1"/>
      <c r="O52" s="63">
        <v>0</v>
      </c>
      <c r="P52" s="76" t="s">
        <v>495</v>
      </c>
      <c r="Q52" s="62">
        <v>0</v>
      </c>
      <c r="R52" s="74" t="s">
        <v>495</v>
      </c>
      <c r="S52" s="63">
        <v>0</v>
      </c>
      <c r="T52" s="76" t="s">
        <v>495</v>
      </c>
      <c r="U52" s="62">
        <v>0</v>
      </c>
      <c r="V52" s="71" t="s">
        <v>495</v>
      </c>
      <c r="W52" s="63">
        <v>0</v>
      </c>
      <c r="X52" s="76" t="s">
        <v>495</v>
      </c>
      <c r="Y52" s="62">
        <v>0</v>
      </c>
      <c r="Z52" s="71" t="s">
        <v>495</v>
      </c>
      <c r="AA52" s="63">
        <v>0</v>
      </c>
      <c r="AB52" s="76" t="s">
        <v>495</v>
      </c>
      <c r="AC52" s="62">
        <v>0</v>
      </c>
      <c r="AD52" s="71" t="s">
        <v>495</v>
      </c>
      <c r="AE52" s="63">
        <v>0</v>
      </c>
      <c r="AF52" s="76" t="s">
        <v>495</v>
      </c>
      <c r="AG52" s="72">
        <v>0</v>
      </c>
      <c r="AH52" s="71" t="s">
        <v>496</v>
      </c>
      <c r="AI52" s="63">
        <v>0</v>
      </c>
      <c r="AJ52" s="76" t="s">
        <v>412</v>
      </c>
      <c r="AK52" s="32">
        <v>0</v>
      </c>
      <c r="AL52" s="23" t="s">
        <v>477</v>
      </c>
      <c r="AM52" s="63">
        <v>0</v>
      </c>
      <c r="AN52" s="76" t="s">
        <v>415</v>
      </c>
      <c r="AO52" s="72">
        <v>0</v>
      </c>
      <c r="AP52" s="279" t="s">
        <v>497</v>
      </c>
      <c r="AQ52" s="303">
        <v>0</v>
      </c>
      <c r="AR52" s="274" t="s">
        <v>498</v>
      </c>
      <c r="AS52" s="304">
        <v>0</v>
      </c>
      <c r="AT52" s="279" t="s">
        <v>860</v>
      </c>
      <c r="AU52" s="303">
        <v>0</v>
      </c>
      <c r="AV52" s="147" t="s">
        <v>498</v>
      </c>
      <c r="AW52" s="304">
        <v>0</v>
      </c>
      <c r="AX52" s="227" t="s">
        <v>834</v>
      </c>
      <c r="AY52" s="142">
        <v>0</v>
      </c>
      <c r="AZ52" s="76" t="s">
        <v>498</v>
      </c>
      <c r="BA52" s="72">
        <v>0</v>
      </c>
      <c r="BB52" s="74" t="s">
        <v>860</v>
      </c>
      <c r="BC52" s="63">
        <v>0</v>
      </c>
      <c r="BD52" s="76" t="s">
        <v>498</v>
      </c>
      <c r="BE52" s="72">
        <v>0</v>
      </c>
      <c r="BF52" s="71" t="s">
        <v>860</v>
      </c>
      <c r="BG52" s="63">
        <v>1</v>
      </c>
      <c r="BH52" s="39" t="s">
        <v>466</v>
      </c>
      <c r="BI52" s="32">
        <v>1</v>
      </c>
      <c r="BJ52" s="23" t="s">
        <v>971</v>
      </c>
      <c r="BK52" s="1"/>
      <c r="BL52" s="1"/>
      <c r="BM52" s="33">
        <f t="shared" si="1"/>
        <v>1</v>
      </c>
      <c r="BN52" s="33">
        <f t="shared" si="2"/>
        <v>1</v>
      </c>
      <c r="BO52" s="80">
        <f t="shared" si="3"/>
        <v>1</v>
      </c>
      <c r="BP52" s="377">
        <f t="shared" si="4"/>
        <v>1</v>
      </c>
      <c r="BQ52" s="377" t="s">
        <v>48</v>
      </c>
      <c r="BR52" s="1"/>
      <c r="BS52" s="38" t="s">
        <v>499</v>
      </c>
      <c r="BT52" s="39"/>
    </row>
    <row r="53" spans="1:72" ht="375">
      <c r="A53" s="14" t="s">
        <v>383</v>
      </c>
      <c r="B53" s="15" t="s">
        <v>64</v>
      </c>
      <c r="C53" s="16" t="s">
        <v>45</v>
      </c>
      <c r="D53" s="17" t="s">
        <v>500</v>
      </c>
      <c r="E53" s="86" t="s">
        <v>501</v>
      </c>
      <c r="F53" s="77">
        <v>2</v>
      </c>
      <c r="G53" s="81" t="s">
        <v>502</v>
      </c>
      <c r="H53" s="15" t="s">
        <v>409</v>
      </c>
      <c r="I53" s="77" t="s">
        <v>364</v>
      </c>
      <c r="J53" s="78">
        <v>45323</v>
      </c>
      <c r="K53" s="78">
        <v>45657</v>
      </c>
      <c r="L53" s="1"/>
      <c r="M53" s="1"/>
      <c r="N53" s="1"/>
      <c r="O53" s="33">
        <v>0</v>
      </c>
      <c r="P53" s="39" t="s">
        <v>503</v>
      </c>
      <c r="Q53" s="32">
        <v>0</v>
      </c>
      <c r="R53" s="27" t="s">
        <v>504</v>
      </c>
      <c r="S53" s="63">
        <v>0</v>
      </c>
      <c r="T53" s="39" t="s">
        <v>505</v>
      </c>
      <c r="U53" s="62">
        <v>0</v>
      </c>
      <c r="V53" s="23" t="s">
        <v>506</v>
      </c>
      <c r="W53" s="63">
        <v>0</v>
      </c>
      <c r="X53" s="39" t="s">
        <v>505</v>
      </c>
      <c r="Y53" s="62">
        <v>0</v>
      </c>
      <c r="Z53" s="23" t="s">
        <v>507</v>
      </c>
      <c r="AA53" s="63">
        <v>0</v>
      </c>
      <c r="AB53" s="14" t="s">
        <v>505</v>
      </c>
      <c r="AC53" s="62">
        <v>0</v>
      </c>
      <c r="AD53" s="23" t="s">
        <v>508</v>
      </c>
      <c r="AE53" s="63">
        <v>0</v>
      </c>
      <c r="AF53" s="14" t="s">
        <v>509</v>
      </c>
      <c r="AG53" s="72">
        <v>0</v>
      </c>
      <c r="AH53" s="23" t="s">
        <v>510</v>
      </c>
      <c r="AI53" s="63">
        <v>0</v>
      </c>
      <c r="AJ53" s="14" t="s">
        <v>505</v>
      </c>
      <c r="AK53" s="32">
        <v>0</v>
      </c>
      <c r="AL53" s="23" t="s">
        <v>511</v>
      </c>
      <c r="AM53" s="63">
        <v>0</v>
      </c>
      <c r="AN53" s="14" t="s">
        <v>505</v>
      </c>
      <c r="AO53" s="221">
        <v>0</v>
      </c>
      <c r="AP53" s="137" t="s">
        <v>1163</v>
      </c>
      <c r="AQ53" s="268">
        <v>0</v>
      </c>
      <c r="AR53" s="305" t="s">
        <v>512</v>
      </c>
      <c r="AS53" s="266">
        <v>0</v>
      </c>
      <c r="AT53" s="267" t="s">
        <v>965</v>
      </c>
      <c r="AU53" s="268">
        <v>0</v>
      </c>
      <c r="AV53" s="305" t="s">
        <v>512</v>
      </c>
      <c r="AW53" s="144">
        <v>0</v>
      </c>
      <c r="AX53" s="267" t="s">
        <v>1331</v>
      </c>
      <c r="AY53" s="127">
        <v>0</v>
      </c>
      <c r="AZ53" s="39" t="s">
        <v>1164</v>
      </c>
      <c r="BA53" s="32">
        <v>0</v>
      </c>
      <c r="BB53" s="27" t="s">
        <v>1165</v>
      </c>
      <c r="BC53" s="63">
        <v>0</v>
      </c>
      <c r="BD53" s="14" t="s">
        <v>512</v>
      </c>
      <c r="BE53" s="32">
        <v>0</v>
      </c>
      <c r="BF53" s="23" t="s">
        <v>1166</v>
      </c>
      <c r="BG53" s="63">
        <v>2</v>
      </c>
      <c r="BH53" s="39" t="s">
        <v>513</v>
      </c>
      <c r="BI53" s="32">
        <v>2</v>
      </c>
      <c r="BJ53" s="23" t="s">
        <v>1167</v>
      </c>
      <c r="BK53" s="1"/>
      <c r="BL53" s="1"/>
      <c r="BM53" s="33">
        <f t="shared" si="1"/>
        <v>2</v>
      </c>
      <c r="BN53" s="33">
        <f t="shared" si="2"/>
        <v>2</v>
      </c>
      <c r="BO53" s="80">
        <f t="shared" si="3"/>
        <v>2</v>
      </c>
      <c r="BP53" s="377">
        <f t="shared" si="4"/>
        <v>2</v>
      </c>
      <c r="BQ53" s="377" t="s">
        <v>48</v>
      </c>
      <c r="BR53" s="1"/>
      <c r="BS53" s="38" t="s">
        <v>514</v>
      </c>
      <c r="BT53" s="39"/>
    </row>
    <row r="54" spans="1:72" ht="150">
      <c r="A54" s="14" t="s">
        <v>383</v>
      </c>
      <c r="B54" s="15" t="s">
        <v>64</v>
      </c>
      <c r="C54" s="16" t="s">
        <v>45</v>
      </c>
      <c r="D54" s="17" t="s">
        <v>515</v>
      </c>
      <c r="E54" s="15" t="s">
        <v>1332</v>
      </c>
      <c r="F54" s="77">
        <v>2</v>
      </c>
      <c r="G54" s="81" t="s">
        <v>516</v>
      </c>
      <c r="H54" s="15" t="s">
        <v>409</v>
      </c>
      <c r="I54" s="77" t="s">
        <v>364</v>
      </c>
      <c r="J54" s="78">
        <v>45367</v>
      </c>
      <c r="K54" s="78">
        <v>45657</v>
      </c>
      <c r="L54" s="1"/>
      <c r="M54" s="1"/>
      <c r="N54" s="1"/>
      <c r="O54" s="33">
        <v>0</v>
      </c>
      <c r="P54" s="39" t="s">
        <v>45</v>
      </c>
      <c r="Q54" s="32">
        <v>0</v>
      </c>
      <c r="R54" s="27" t="s">
        <v>45</v>
      </c>
      <c r="S54" s="33">
        <v>0</v>
      </c>
      <c r="T54" s="39" t="s">
        <v>45</v>
      </c>
      <c r="U54" s="32">
        <v>0</v>
      </c>
      <c r="V54" s="23" t="s">
        <v>45</v>
      </c>
      <c r="W54" s="63">
        <v>0</v>
      </c>
      <c r="X54" s="39" t="s">
        <v>517</v>
      </c>
      <c r="Y54" s="62">
        <v>0</v>
      </c>
      <c r="Z54" s="23" t="s">
        <v>517</v>
      </c>
      <c r="AA54" s="63">
        <v>0</v>
      </c>
      <c r="AB54" s="39" t="s">
        <v>517</v>
      </c>
      <c r="AC54" s="62">
        <v>0</v>
      </c>
      <c r="AD54" s="23" t="s">
        <v>517</v>
      </c>
      <c r="AE54" s="63">
        <v>0</v>
      </c>
      <c r="AF54" s="39" t="s">
        <v>517</v>
      </c>
      <c r="AG54" s="62">
        <v>0</v>
      </c>
      <c r="AH54" s="23" t="s">
        <v>517</v>
      </c>
      <c r="AI54" s="63">
        <v>0</v>
      </c>
      <c r="AJ54" s="39" t="s">
        <v>517</v>
      </c>
      <c r="AK54" s="32">
        <v>0</v>
      </c>
      <c r="AL54" s="23" t="s">
        <v>518</v>
      </c>
      <c r="AM54" s="63">
        <v>0</v>
      </c>
      <c r="AN54" s="39" t="s">
        <v>517</v>
      </c>
      <c r="AO54" s="221">
        <v>0</v>
      </c>
      <c r="AP54" s="137" t="s">
        <v>517</v>
      </c>
      <c r="AQ54" s="264">
        <v>1</v>
      </c>
      <c r="AR54" s="263" t="s">
        <v>519</v>
      </c>
      <c r="AS54" s="144">
        <v>1</v>
      </c>
      <c r="AT54" s="137" t="s">
        <v>1168</v>
      </c>
      <c r="AU54" s="268">
        <v>0</v>
      </c>
      <c r="AV54" s="263" t="s">
        <v>520</v>
      </c>
      <c r="AW54" s="144">
        <v>0</v>
      </c>
      <c r="AX54" s="137" t="s">
        <v>835</v>
      </c>
      <c r="AY54" s="142">
        <v>0</v>
      </c>
      <c r="AZ54" s="39" t="s">
        <v>520</v>
      </c>
      <c r="BA54" s="32">
        <v>0</v>
      </c>
      <c r="BB54" s="27" t="s">
        <v>972</v>
      </c>
      <c r="BC54" s="63">
        <v>0</v>
      </c>
      <c r="BD54" s="39" t="s">
        <v>520</v>
      </c>
      <c r="BE54" s="32">
        <v>0</v>
      </c>
      <c r="BF54" s="23" t="s">
        <v>861</v>
      </c>
      <c r="BG54" s="33">
        <v>1</v>
      </c>
      <c r="BH54" s="39" t="s">
        <v>996</v>
      </c>
      <c r="BI54" s="32">
        <v>1</v>
      </c>
      <c r="BJ54" s="23" t="s">
        <v>1333</v>
      </c>
      <c r="BK54" s="1"/>
      <c r="BL54" s="1"/>
      <c r="BM54" s="33">
        <f t="shared" si="1"/>
        <v>2</v>
      </c>
      <c r="BN54" s="33">
        <f t="shared" si="2"/>
        <v>2</v>
      </c>
      <c r="BO54" s="80">
        <f t="shared" si="3"/>
        <v>2</v>
      </c>
      <c r="BP54" s="377">
        <f t="shared" si="4"/>
        <v>2</v>
      </c>
      <c r="BQ54" s="377" t="s">
        <v>48</v>
      </c>
      <c r="BR54" s="1"/>
      <c r="BS54" s="38" t="s">
        <v>521</v>
      </c>
      <c r="BT54" s="39"/>
    </row>
    <row r="55" spans="1:72" ht="409.5">
      <c r="A55" s="14" t="s">
        <v>383</v>
      </c>
      <c r="B55" s="15" t="s">
        <v>64</v>
      </c>
      <c r="C55" s="16" t="s">
        <v>45</v>
      </c>
      <c r="D55" s="17" t="s">
        <v>522</v>
      </c>
      <c r="E55" s="15" t="s">
        <v>523</v>
      </c>
      <c r="F55" s="77">
        <v>1</v>
      </c>
      <c r="G55" s="81" t="s">
        <v>524</v>
      </c>
      <c r="H55" s="15" t="s">
        <v>409</v>
      </c>
      <c r="I55" s="77" t="s">
        <v>364</v>
      </c>
      <c r="J55" s="78">
        <v>45383</v>
      </c>
      <c r="K55" s="78">
        <v>45657</v>
      </c>
      <c r="L55" s="1"/>
      <c r="M55" s="1"/>
      <c r="N55" s="1"/>
      <c r="O55" s="33">
        <v>0</v>
      </c>
      <c r="P55" s="39" t="s">
        <v>45</v>
      </c>
      <c r="Q55" s="32">
        <v>0</v>
      </c>
      <c r="R55" s="27" t="s">
        <v>45</v>
      </c>
      <c r="S55" s="33">
        <v>0</v>
      </c>
      <c r="T55" s="39" t="s">
        <v>45</v>
      </c>
      <c r="U55" s="32">
        <v>0</v>
      </c>
      <c r="V55" s="23" t="s">
        <v>45</v>
      </c>
      <c r="W55" s="33">
        <v>0</v>
      </c>
      <c r="X55" s="39" t="s">
        <v>45</v>
      </c>
      <c r="Y55" s="32">
        <v>0</v>
      </c>
      <c r="Z55" s="23" t="s">
        <v>45</v>
      </c>
      <c r="AA55" s="33">
        <v>0</v>
      </c>
      <c r="AB55" s="39" t="s">
        <v>1169</v>
      </c>
      <c r="AC55" s="32">
        <v>0</v>
      </c>
      <c r="AD55" s="23" t="s">
        <v>525</v>
      </c>
      <c r="AE55" s="33">
        <v>0</v>
      </c>
      <c r="AF55" s="39" t="s">
        <v>526</v>
      </c>
      <c r="AG55" s="32">
        <v>0</v>
      </c>
      <c r="AH55" s="23" t="s">
        <v>527</v>
      </c>
      <c r="AI55" s="33">
        <v>0</v>
      </c>
      <c r="AJ55" s="39" t="s">
        <v>1170</v>
      </c>
      <c r="AK55" s="32">
        <v>0</v>
      </c>
      <c r="AL55" s="23" t="s">
        <v>528</v>
      </c>
      <c r="AM55" s="33">
        <v>0</v>
      </c>
      <c r="AN55" s="39" t="s">
        <v>529</v>
      </c>
      <c r="AO55" s="221">
        <v>0</v>
      </c>
      <c r="AP55" s="137" t="s">
        <v>530</v>
      </c>
      <c r="AQ55" s="264">
        <v>0</v>
      </c>
      <c r="AR55" s="263" t="s">
        <v>531</v>
      </c>
      <c r="AS55" s="144">
        <v>0</v>
      </c>
      <c r="AT55" s="137" t="s">
        <v>973</v>
      </c>
      <c r="AU55" s="264">
        <v>0</v>
      </c>
      <c r="AV55" s="263" t="s">
        <v>531</v>
      </c>
      <c r="AW55" s="144">
        <v>0</v>
      </c>
      <c r="AX55" s="267" t="s">
        <v>836</v>
      </c>
      <c r="AY55" s="127">
        <v>0</v>
      </c>
      <c r="AZ55" s="39" t="s">
        <v>532</v>
      </c>
      <c r="BA55" s="32">
        <v>0</v>
      </c>
      <c r="BB55" s="27" t="s">
        <v>974</v>
      </c>
      <c r="BC55" s="33">
        <v>0</v>
      </c>
      <c r="BD55" s="39" t="s">
        <v>533</v>
      </c>
      <c r="BE55" s="32">
        <v>0</v>
      </c>
      <c r="BF55" s="23" t="s">
        <v>862</v>
      </c>
      <c r="BG55" s="33">
        <v>1</v>
      </c>
      <c r="BH55" s="39" t="s">
        <v>534</v>
      </c>
      <c r="BI55" s="32">
        <v>1</v>
      </c>
      <c r="BJ55" s="23" t="s">
        <v>975</v>
      </c>
      <c r="BK55" s="1"/>
      <c r="BL55" s="1"/>
      <c r="BM55" s="33">
        <f t="shared" si="1"/>
        <v>1</v>
      </c>
      <c r="BN55" s="33">
        <f t="shared" si="2"/>
        <v>1</v>
      </c>
      <c r="BO55" s="80">
        <f t="shared" si="3"/>
        <v>1</v>
      </c>
      <c r="BP55" s="377">
        <f t="shared" si="4"/>
        <v>1</v>
      </c>
      <c r="BQ55" s="377" t="s">
        <v>48</v>
      </c>
      <c r="BR55" s="1"/>
      <c r="BS55" s="38" t="s">
        <v>535</v>
      </c>
      <c r="BT55" s="39"/>
    </row>
    <row r="56" spans="1:72" ht="150">
      <c r="A56" s="14" t="s">
        <v>383</v>
      </c>
      <c r="B56" s="15" t="s">
        <v>64</v>
      </c>
      <c r="C56" s="16" t="s">
        <v>45</v>
      </c>
      <c r="D56" s="17" t="s">
        <v>536</v>
      </c>
      <c r="E56" s="15" t="s">
        <v>537</v>
      </c>
      <c r="F56" s="77">
        <v>1</v>
      </c>
      <c r="G56" s="81" t="s">
        <v>538</v>
      </c>
      <c r="H56" s="15" t="s">
        <v>409</v>
      </c>
      <c r="I56" s="77" t="s">
        <v>387</v>
      </c>
      <c r="J56" s="78">
        <v>45323</v>
      </c>
      <c r="K56" s="78">
        <v>45504</v>
      </c>
      <c r="L56" s="1"/>
      <c r="M56" s="1"/>
      <c r="N56" s="1"/>
      <c r="O56" s="33">
        <v>0</v>
      </c>
      <c r="P56" s="39" t="s">
        <v>539</v>
      </c>
      <c r="Q56" s="32">
        <v>0</v>
      </c>
      <c r="R56" s="27" t="s">
        <v>539</v>
      </c>
      <c r="S56" s="33">
        <v>0</v>
      </c>
      <c r="T56" s="39" t="s">
        <v>539</v>
      </c>
      <c r="U56" s="32">
        <v>0</v>
      </c>
      <c r="V56" s="23" t="s">
        <v>539</v>
      </c>
      <c r="W56" s="33">
        <v>0</v>
      </c>
      <c r="X56" s="39" t="s">
        <v>539</v>
      </c>
      <c r="Y56" s="32">
        <v>0</v>
      </c>
      <c r="Z56" s="23" t="s">
        <v>1171</v>
      </c>
      <c r="AA56" s="33">
        <v>0</v>
      </c>
      <c r="AB56" s="39" t="s">
        <v>539</v>
      </c>
      <c r="AC56" s="32">
        <v>0</v>
      </c>
      <c r="AD56" s="23" t="s">
        <v>539</v>
      </c>
      <c r="AE56" s="33">
        <v>0</v>
      </c>
      <c r="AF56" s="39" t="s">
        <v>539</v>
      </c>
      <c r="AG56" s="32">
        <v>0</v>
      </c>
      <c r="AH56" s="23" t="s">
        <v>539</v>
      </c>
      <c r="AI56" s="33">
        <v>1</v>
      </c>
      <c r="AJ56" s="39" t="s">
        <v>539</v>
      </c>
      <c r="AK56" s="32">
        <v>1</v>
      </c>
      <c r="AL56" s="23" t="s">
        <v>540</v>
      </c>
      <c r="AM56" s="33">
        <v>0</v>
      </c>
      <c r="AN56" s="239" t="s">
        <v>45</v>
      </c>
      <c r="AO56" s="221">
        <v>0</v>
      </c>
      <c r="AP56" s="137" t="s">
        <v>992</v>
      </c>
      <c r="AQ56" s="264">
        <v>0</v>
      </c>
      <c r="AR56" s="306" t="s">
        <v>45</v>
      </c>
      <c r="AS56" s="144">
        <v>0</v>
      </c>
      <c r="AT56" s="137" t="s">
        <v>992</v>
      </c>
      <c r="AU56" s="264">
        <v>0</v>
      </c>
      <c r="AV56" s="252" t="s">
        <v>45</v>
      </c>
      <c r="AW56" s="144">
        <v>0</v>
      </c>
      <c r="AX56" s="267" t="s">
        <v>1172</v>
      </c>
      <c r="AY56" s="127">
        <v>0</v>
      </c>
      <c r="AZ56" s="239" t="s">
        <v>45</v>
      </c>
      <c r="BA56" s="32">
        <v>0</v>
      </c>
      <c r="BB56" s="27" t="s">
        <v>992</v>
      </c>
      <c r="BC56" s="33">
        <v>0</v>
      </c>
      <c r="BD56" s="239" t="s">
        <v>45</v>
      </c>
      <c r="BE56" s="32">
        <v>0</v>
      </c>
      <c r="BF56" s="23" t="s">
        <v>992</v>
      </c>
      <c r="BG56" s="33">
        <v>0</v>
      </c>
      <c r="BH56" s="239" t="s">
        <v>45</v>
      </c>
      <c r="BI56" s="32">
        <v>0</v>
      </c>
      <c r="BJ56" s="23" t="s">
        <v>992</v>
      </c>
      <c r="BK56" s="1"/>
      <c r="BL56" s="1"/>
      <c r="BM56" s="33">
        <f t="shared" si="1"/>
        <v>1</v>
      </c>
      <c r="BN56" s="33">
        <f t="shared" si="2"/>
        <v>1</v>
      </c>
      <c r="BO56" s="80">
        <f t="shared" si="3"/>
        <v>1</v>
      </c>
      <c r="BP56" s="377">
        <f t="shared" si="4"/>
        <v>1</v>
      </c>
      <c r="BQ56" s="377" t="s">
        <v>48</v>
      </c>
      <c r="BR56" s="1"/>
      <c r="BS56" s="38" t="s">
        <v>541</v>
      </c>
      <c r="BT56" s="39"/>
    </row>
    <row r="57" spans="1:72" ht="150">
      <c r="A57" s="14" t="s">
        <v>383</v>
      </c>
      <c r="B57" s="15" t="s">
        <v>64</v>
      </c>
      <c r="C57" s="16" t="s">
        <v>45</v>
      </c>
      <c r="D57" s="17" t="s">
        <v>542</v>
      </c>
      <c r="E57" s="15" t="s">
        <v>543</v>
      </c>
      <c r="F57" s="77">
        <v>3</v>
      </c>
      <c r="G57" s="15" t="s">
        <v>544</v>
      </c>
      <c r="H57" s="15" t="s">
        <v>409</v>
      </c>
      <c r="I57" s="77" t="s">
        <v>364</v>
      </c>
      <c r="J57" s="77" t="s">
        <v>545</v>
      </c>
      <c r="K57" s="78">
        <v>45657</v>
      </c>
      <c r="L57" s="1"/>
      <c r="M57" s="1"/>
      <c r="N57" s="1"/>
      <c r="O57" s="33">
        <v>0</v>
      </c>
      <c r="P57" s="39" t="s">
        <v>45</v>
      </c>
      <c r="Q57" s="32">
        <v>0</v>
      </c>
      <c r="R57" s="27" t="s">
        <v>45</v>
      </c>
      <c r="S57" s="33">
        <v>0</v>
      </c>
      <c r="T57" s="39" t="s">
        <v>546</v>
      </c>
      <c r="U57" s="32">
        <v>0</v>
      </c>
      <c r="V57" s="23" t="s">
        <v>1173</v>
      </c>
      <c r="W57" s="33">
        <v>0</v>
      </c>
      <c r="X57" s="39" t="s">
        <v>546</v>
      </c>
      <c r="Y57" s="32">
        <v>0</v>
      </c>
      <c r="Z57" s="23" t="s">
        <v>547</v>
      </c>
      <c r="AA57" s="33">
        <v>0</v>
      </c>
      <c r="AB57" s="39" t="s">
        <v>546</v>
      </c>
      <c r="AC57" s="32">
        <v>0</v>
      </c>
      <c r="AD57" s="23" t="s">
        <v>548</v>
      </c>
      <c r="AE57" s="33">
        <v>0</v>
      </c>
      <c r="AF57" s="39" t="s">
        <v>546</v>
      </c>
      <c r="AG57" s="32">
        <v>1</v>
      </c>
      <c r="AH57" s="23" t="s">
        <v>549</v>
      </c>
      <c r="AI57" s="33">
        <v>0</v>
      </c>
      <c r="AJ57" s="39" t="s">
        <v>546</v>
      </c>
      <c r="AK57" s="32">
        <v>0</v>
      </c>
      <c r="AL57" s="23" t="s">
        <v>550</v>
      </c>
      <c r="AM57" s="33">
        <v>0</v>
      </c>
      <c r="AN57" s="39" t="s">
        <v>546</v>
      </c>
      <c r="AO57" s="221">
        <v>0</v>
      </c>
      <c r="AP57" s="137" t="s">
        <v>551</v>
      </c>
      <c r="AQ57" s="264">
        <v>0</v>
      </c>
      <c r="AR57" s="263" t="s">
        <v>546</v>
      </c>
      <c r="AS57" s="144">
        <v>0</v>
      </c>
      <c r="AT57" s="137" t="s">
        <v>1174</v>
      </c>
      <c r="AU57" s="264">
        <v>0</v>
      </c>
      <c r="AV57" s="263" t="s">
        <v>1175</v>
      </c>
      <c r="AW57" s="144">
        <v>0</v>
      </c>
      <c r="AX57" s="137" t="s">
        <v>1176</v>
      </c>
      <c r="AY57" s="127">
        <v>0</v>
      </c>
      <c r="AZ57" s="39" t="s">
        <v>1175</v>
      </c>
      <c r="BA57" s="32">
        <v>0</v>
      </c>
      <c r="BB57" s="27" t="s">
        <v>976</v>
      </c>
      <c r="BC57" s="33">
        <v>1</v>
      </c>
      <c r="BD57" s="39" t="s">
        <v>552</v>
      </c>
      <c r="BE57" s="32">
        <v>1</v>
      </c>
      <c r="BF57" s="23" t="s">
        <v>1177</v>
      </c>
      <c r="BG57" s="33">
        <v>2</v>
      </c>
      <c r="BH57" s="76" t="s">
        <v>553</v>
      </c>
      <c r="BI57" s="72">
        <v>2</v>
      </c>
      <c r="BJ57" s="71" t="s">
        <v>1178</v>
      </c>
      <c r="BK57" s="1"/>
      <c r="BL57" s="1"/>
      <c r="BM57" s="33">
        <f t="shared" si="1"/>
        <v>3</v>
      </c>
      <c r="BN57" s="33">
        <f t="shared" si="2"/>
        <v>4</v>
      </c>
      <c r="BO57" s="80">
        <f t="shared" si="3"/>
        <v>3</v>
      </c>
      <c r="BP57" s="377">
        <f t="shared" si="4"/>
        <v>3</v>
      </c>
      <c r="BQ57" s="377" t="s">
        <v>48</v>
      </c>
      <c r="BR57" s="1"/>
      <c r="BS57" s="38" t="s">
        <v>554</v>
      </c>
      <c r="BT57" s="39"/>
    </row>
    <row r="58" spans="1:72" ht="255">
      <c r="A58" s="14" t="s">
        <v>383</v>
      </c>
      <c r="B58" s="15" t="s">
        <v>64</v>
      </c>
      <c r="C58" s="16" t="s">
        <v>45</v>
      </c>
      <c r="D58" s="17" t="s">
        <v>555</v>
      </c>
      <c r="E58" s="15" t="s">
        <v>556</v>
      </c>
      <c r="F58" s="77">
        <v>1</v>
      </c>
      <c r="G58" s="15" t="s">
        <v>1354</v>
      </c>
      <c r="H58" s="15" t="s">
        <v>409</v>
      </c>
      <c r="I58" s="77" t="s">
        <v>364</v>
      </c>
      <c r="J58" s="78">
        <v>45323</v>
      </c>
      <c r="K58" s="78">
        <v>45657</v>
      </c>
      <c r="L58" s="1"/>
      <c r="M58" s="1"/>
      <c r="N58" s="1"/>
      <c r="O58" s="33">
        <v>0</v>
      </c>
      <c r="P58" s="39" t="s">
        <v>1179</v>
      </c>
      <c r="Q58" s="32">
        <v>0</v>
      </c>
      <c r="R58" s="27" t="s">
        <v>557</v>
      </c>
      <c r="S58" s="33">
        <v>0</v>
      </c>
      <c r="T58" s="39" t="s">
        <v>1179</v>
      </c>
      <c r="U58" s="32">
        <v>0</v>
      </c>
      <c r="V58" s="23" t="s">
        <v>558</v>
      </c>
      <c r="W58" s="33">
        <v>0</v>
      </c>
      <c r="X58" s="39" t="s">
        <v>1179</v>
      </c>
      <c r="Y58" s="32">
        <v>0</v>
      </c>
      <c r="Z58" s="23" t="s">
        <v>559</v>
      </c>
      <c r="AA58" s="33">
        <v>0</v>
      </c>
      <c r="AB58" s="39" t="s">
        <v>1179</v>
      </c>
      <c r="AC58" s="32">
        <v>0</v>
      </c>
      <c r="AD58" s="23" t="s">
        <v>560</v>
      </c>
      <c r="AE58" s="33">
        <v>0</v>
      </c>
      <c r="AF58" s="39" t="s">
        <v>1179</v>
      </c>
      <c r="AG58" s="32">
        <v>1</v>
      </c>
      <c r="AH58" s="23" t="s">
        <v>561</v>
      </c>
      <c r="AI58" s="33">
        <v>0</v>
      </c>
      <c r="AJ58" s="39" t="s">
        <v>1179</v>
      </c>
      <c r="AK58" s="32">
        <v>0</v>
      </c>
      <c r="AL58" s="23" t="s">
        <v>562</v>
      </c>
      <c r="AM58" s="33">
        <v>0</v>
      </c>
      <c r="AN58" s="39" t="s">
        <v>1179</v>
      </c>
      <c r="AO58" s="221">
        <v>0</v>
      </c>
      <c r="AP58" s="137" t="s">
        <v>1180</v>
      </c>
      <c r="AQ58" s="264">
        <v>0</v>
      </c>
      <c r="AR58" s="263" t="s">
        <v>1179</v>
      </c>
      <c r="AS58" s="144">
        <v>0</v>
      </c>
      <c r="AT58" s="137" t="s">
        <v>977</v>
      </c>
      <c r="AU58" s="264">
        <v>0</v>
      </c>
      <c r="AV58" s="263" t="s">
        <v>1179</v>
      </c>
      <c r="AW58" s="144">
        <v>0</v>
      </c>
      <c r="AX58" s="137" t="s">
        <v>1181</v>
      </c>
      <c r="AY58" s="127">
        <v>0</v>
      </c>
      <c r="AZ58" s="39" t="s">
        <v>1179</v>
      </c>
      <c r="BA58" s="32">
        <v>0</v>
      </c>
      <c r="BB58" s="27" t="s">
        <v>978</v>
      </c>
      <c r="BC58" s="33">
        <v>0</v>
      </c>
      <c r="BD58" s="39" t="s">
        <v>1179</v>
      </c>
      <c r="BE58" s="32">
        <v>0</v>
      </c>
      <c r="BF58" s="23" t="s">
        <v>863</v>
      </c>
      <c r="BG58" s="77">
        <v>1</v>
      </c>
      <c r="BH58" s="76" t="s">
        <v>1354</v>
      </c>
      <c r="BI58" s="72">
        <v>1</v>
      </c>
      <c r="BJ58" s="71" t="s">
        <v>1182</v>
      </c>
      <c r="BK58" s="1"/>
      <c r="BL58" s="1"/>
      <c r="BM58" s="33">
        <f t="shared" si="1"/>
        <v>1</v>
      </c>
      <c r="BN58" s="33">
        <f t="shared" si="2"/>
        <v>2</v>
      </c>
      <c r="BO58" s="80">
        <f t="shared" si="3"/>
        <v>1</v>
      </c>
      <c r="BP58" s="377">
        <f t="shared" si="4"/>
        <v>1</v>
      </c>
      <c r="BQ58" s="377" t="s">
        <v>48</v>
      </c>
      <c r="BR58" s="1"/>
      <c r="BS58" s="38" t="s">
        <v>563</v>
      </c>
      <c r="BT58" s="39"/>
    </row>
    <row r="59" spans="1:72" ht="270">
      <c r="A59" s="14" t="s">
        <v>383</v>
      </c>
      <c r="B59" s="15" t="s">
        <v>64</v>
      </c>
      <c r="C59" s="16" t="s">
        <v>45</v>
      </c>
      <c r="D59" s="17" t="s">
        <v>564</v>
      </c>
      <c r="E59" s="15" t="s">
        <v>565</v>
      </c>
      <c r="F59" s="77">
        <v>3</v>
      </c>
      <c r="G59" s="15" t="s">
        <v>566</v>
      </c>
      <c r="H59" s="15" t="s">
        <v>409</v>
      </c>
      <c r="I59" s="77" t="s">
        <v>364</v>
      </c>
      <c r="J59" s="78">
        <v>45341</v>
      </c>
      <c r="K59" s="78">
        <v>45657</v>
      </c>
      <c r="L59" s="1"/>
      <c r="M59" s="1"/>
      <c r="N59" s="1"/>
      <c r="O59" s="33">
        <v>0</v>
      </c>
      <c r="P59" s="39" t="s">
        <v>45</v>
      </c>
      <c r="Q59" s="32">
        <v>0</v>
      </c>
      <c r="R59" s="27" t="s">
        <v>45</v>
      </c>
      <c r="S59" s="33">
        <v>0</v>
      </c>
      <c r="T59" s="39" t="s">
        <v>567</v>
      </c>
      <c r="U59" s="32">
        <v>0</v>
      </c>
      <c r="V59" s="23" t="s">
        <v>568</v>
      </c>
      <c r="W59" s="33">
        <v>0</v>
      </c>
      <c r="X59" s="39" t="s">
        <v>567</v>
      </c>
      <c r="Y59" s="32">
        <v>0</v>
      </c>
      <c r="Z59" s="23" t="s">
        <v>1497</v>
      </c>
      <c r="AA59" s="33">
        <v>0</v>
      </c>
      <c r="AB59" s="39" t="s">
        <v>567</v>
      </c>
      <c r="AC59" s="32">
        <v>0</v>
      </c>
      <c r="AD59" s="23" t="s">
        <v>569</v>
      </c>
      <c r="AE59" s="33">
        <v>0</v>
      </c>
      <c r="AF59" s="39" t="s">
        <v>567</v>
      </c>
      <c r="AG59" s="32">
        <v>0</v>
      </c>
      <c r="AH59" s="23" t="s">
        <v>1183</v>
      </c>
      <c r="AI59" s="33">
        <v>0</v>
      </c>
      <c r="AJ59" s="39" t="s">
        <v>1184</v>
      </c>
      <c r="AK59" s="32">
        <v>0</v>
      </c>
      <c r="AL59" s="23" t="s">
        <v>570</v>
      </c>
      <c r="AM59" s="33">
        <v>0</v>
      </c>
      <c r="AN59" s="39" t="s">
        <v>1184</v>
      </c>
      <c r="AO59" s="221">
        <v>0</v>
      </c>
      <c r="AP59" s="137" t="s">
        <v>1185</v>
      </c>
      <c r="AQ59" s="264">
        <v>0</v>
      </c>
      <c r="AR59" s="263" t="s">
        <v>1184</v>
      </c>
      <c r="AS59" s="144">
        <v>0</v>
      </c>
      <c r="AT59" s="137" t="s">
        <v>1186</v>
      </c>
      <c r="AU59" s="264">
        <v>0</v>
      </c>
      <c r="AV59" s="263" t="s">
        <v>1184</v>
      </c>
      <c r="AW59" s="144">
        <v>0</v>
      </c>
      <c r="AX59" s="137" t="s">
        <v>837</v>
      </c>
      <c r="AY59" s="127">
        <v>0</v>
      </c>
      <c r="AZ59" s="39" t="s">
        <v>1184</v>
      </c>
      <c r="BA59" s="32">
        <v>0</v>
      </c>
      <c r="BB59" s="27" t="s">
        <v>979</v>
      </c>
      <c r="BC59" s="33">
        <v>0</v>
      </c>
      <c r="BD59" s="39" t="s">
        <v>1184</v>
      </c>
      <c r="BE59" s="32">
        <v>0</v>
      </c>
      <c r="BF59" s="23" t="s">
        <v>864</v>
      </c>
      <c r="BG59" s="33">
        <v>3</v>
      </c>
      <c r="BH59" s="39" t="s">
        <v>571</v>
      </c>
      <c r="BI59" s="32">
        <v>3</v>
      </c>
      <c r="BJ59" s="23" t="s">
        <v>1187</v>
      </c>
      <c r="BK59" s="1"/>
      <c r="BL59" s="1"/>
      <c r="BM59" s="33">
        <f t="shared" si="1"/>
        <v>3</v>
      </c>
      <c r="BN59" s="33">
        <f t="shared" si="2"/>
        <v>3</v>
      </c>
      <c r="BO59" s="80">
        <f t="shared" si="3"/>
        <v>3</v>
      </c>
      <c r="BP59" s="377">
        <f t="shared" si="4"/>
        <v>3</v>
      </c>
      <c r="BQ59" s="377" t="s">
        <v>48</v>
      </c>
      <c r="BR59" s="1"/>
      <c r="BS59" s="38" t="s">
        <v>572</v>
      </c>
      <c r="BT59" s="39"/>
    </row>
    <row r="60" spans="1:72" ht="180">
      <c r="A60" s="14" t="s">
        <v>383</v>
      </c>
      <c r="B60" s="15" t="s">
        <v>64</v>
      </c>
      <c r="C60" s="16" t="s">
        <v>45</v>
      </c>
      <c r="D60" s="17" t="s">
        <v>573</v>
      </c>
      <c r="E60" s="15" t="s">
        <v>574</v>
      </c>
      <c r="F60" s="77">
        <v>3</v>
      </c>
      <c r="G60" s="15" t="s">
        <v>575</v>
      </c>
      <c r="H60" s="15" t="s">
        <v>409</v>
      </c>
      <c r="I60" s="77" t="s">
        <v>364</v>
      </c>
      <c r="J60" s="78">
        <v>45323</v>
      </c>
      <c r="K60" s="78">
        <v>45657</v>
      </c>
      <c r="L60" s="1"/>
      <c r="M60" s="1"/>
      <c r="N60" s="1"/>
      <c r="O60" s="33">
        <v>0</v>
      </c>
      <c r="P60" s="39" t="s">
        <v>45</v>
      </c>
      <c r="Q60" s="32">
        <v>0</v>
      </c>
      <c r="R60" s="27" t="s">
        <v>45</v>
      </c>
      <c r="S60" s="33">
        <v>0</v>
      </c>
      <c r="T60" s="39" t="s">
        <v>1188</v>
      </c>
      <c r="U60" s="32">
        <v>0</v>
      </c>
      <c r="V60" s="23" t="s">
        <v>576</v>
      </c>
      <c r="W60" s="33">
        <v>0</v>
      </c>
      <c r="X60" s="39" t="s">
        <v>1188</v>
      </c>
      <c r="Y60" s="32">
        <v>0</v>
      </c>
      <c r="Z60" s="23" t="s">
        <v>577</v>
      </c>
      <c r="AA60" s="33">
        <v>0</v>
      </c>
      <c r="AB60" s="39" t="s">
        <v>1188</v>
      </c>
      <c r="AC60" s="32">
        <v>0</v>
      </c>
      <c r="AD60" s="23" t="s">
        <v>577</v>
      </c>
      <c r="AE60" s="33">
        <v>0</v>
      </c>
      <c r="AF60" s="39" t="s">
        <v>1188</v>
      </c>
      <c r="AG60" s="32">
        <v>0</v>
      </c>
      <c r="AH60" s="23" t="s">
        <v>577</v>
      </c>
      <c r="AI60" s="33">
        <v>0</v>
      </c>
      <c r="AJ60" s="39" t="s">
        <v>1188</v>
      </c>
      <c r="AK60" s="32">
        <v>0</v>
      </c>
      <c r="AL60" s="23" t="s">
        <v>1189</v>
      </c>
      <c r="AM60" s="33">
        <v>0</v>
      </c>
      <c r="AN60" s="39" t="s">
        <v>578</v>
      </c>
      <c r="AO60" s="221">
        <v>0</v>
      </c>
      <c r="AP60" s="137" t="s">
        <v>579</v>
      </c>
      <c r="AQ60" s="264">
        <v>1</v>
      </c>
      <c r="AR60" s="263" t="s">
        <v>580</v>
      </c>
      <c r="AS60" s="144">
        <v>1</v>
      </c>
      <c r="AT60" s="137" t="s">
        <v>980</v>
      </c>
      <c r="AU60" s="264">
        <v>0</v>
      </c>
      <c r="AV60" s="263" t="s">
        <v>581</v>
      </c>
      <c r="AW60" s="144">
        <v>0</v>
      </c>
      <c r="AX60" s="137" t="s">
        <v>1190</v>
      </c>
      <c r="AY60" s="127">
        <v>0</v>
      </c>
      <c r="AZ60" s="39" t="s">
        <v>582</v>
      </c>
      <c r="BA60" s="32">
        <v>0</v>
      </c>
      <c r="BB60" s="27" t="s">
        <v>981</v>
      </c>
      <c r="BC60" s="33">
        <v>0</v>
      </c>
      <c r="BD60" s="39" t="s">
        <v>583</v>
      </c>
      <c r="BE60" s="32">
        <v>0</v>
      </c>
      <c r="BF60" s="23" t="s">
        <v>865</v>
      </c>
      <c r="BG60" s="33">
        <v>2</v>
      </c>
      <c r="BH60" s="39" t="s">
        <v>584</v>
      </c>
      <c r="BI60" s="32">
        <v>2</v>
      </c>
      <c r="BJ60" s="23" t="s">
        <v>1191</v>
      </c>
      <c r="BK60" s="1"/>
      <c r="BL60" s="1"/>
      <c r="BM60" s="33">
        <f t="shared" si="1"/>
        <v>3</v>
      </c>
      <c r="BN60" s="33">
        <f t="shared" si="2"/>
        <v>3</v>
      </c>
      <c r="BO60" s="80">
        <f t="shared" si="3"/>
        <v>3</v>
      </c>
      <c r="BP60" s="377">
        <f t="shared" si="4"/>
        <v>3</v>
      </c>
      <c r="BQ60" s="377" t="s">
        <v>48</v>
      </c>
      <c r="BR60" s="1"/>
      <c r="BS60" s="38" t="s">
        <v>585</v>
      </c>
      <c r="BT60" s="39"/>
    </row>
    <row r="61" spans="1:72" ht="409.5">
      <c r="A61" s="14" t="s">
        <v>383</v>
      </c>
      <c r="B61" s="15" t="s">
        <v>64</v>
      </c>
      <c r="C61" s="16" t="s">
        <v>45</v>
      </c>
      <c r="D61" s="17" t="s">
        <v>586</v>
      </c>
      <c r="E61" s="15" t="s">
        <v>587</v>
      </c>
      <c r="F61" s="77">
        <v>3</v>
      </c>
      <c r="G61" s="15" t="s">
        <v>588</v>
      </c>
      <c r="H61" s="15" t="s">
        <v>409</v>
      </c>
      <c r="I61" s="77" t="s">
        <v>364</v>
      </c>
      <c r="J61" s="78">
        <v>45323</v>
      </c>
      <c r="K61" s="78">
        <v>45657</v>
      </c>
      <c r="L61" s="1"/>
      <c r="M61" s="1"/>
      <c r="N61" s="1"/>
      <c r="O61" s="33">
        <v>1</v>
      </c>
      <c r="P61" s="39" t="s">
        <v>589</v>
      </c>
      <c r="Q61" s="32">
        <v>1</v>
      </c>
      <c r="R61" s="27" t="s">
        <v>589</v>
      </c>
      <c r="S61" s="33">
        <v>0</v>
      </c>
      <c r="T61" s="39" t="s">
        <v>590</v>
      </c>
      <c r="U61" s="32">
        <v>0</v>
      </c>
      <c r="V61" s="23" t="s">
        <v>591</v>
      </c>
      <c r="W61" s="33">
        <v>0</v>
      </c>
      <c r="X61" s="39" t="s">
        <v>592</v>
      </c>
      <c r="Y61" s="32">
        <v>0</v>
      </c>
      <c r="Z61" s="23" t="s">
        <v>593</v>
      </c>
      <c r="AA61" s="33">
        <v>0</v>
      </c>
      <c r="AB61" s="39" t="s">
        <v>594</v>
      </c>
      <c r="AC61" s="32">
        <v>0</v>
      </c>
      <c r="AD61" s="23" t="s">
        <v>1334</v>
      </c>
      <c r="AE61" s="33">
        <v>1</v>
      </c>
      <c r="AF61" s="39" t="s">
        <v>589</v>
      </c>
      <c r="AG61" s="32">
        <v>1</v>
      </c>
      <c r="AH61" s="23" t="s">
        <v>589</v>
      </c>
      <c r="AI61" s="33">
        <v>0</v>
      </c>
      <c r="AJ61" s="39" t="s">
        <v>594</v>
      </c>
      <c r="AK61" s="32">
        <v>0</v>
      </c>
      <c r="AL61" s="23" t="s">
        <v>595</v>
      </c>
      <c r="AM61" s="33">
        <v>0</v>
      </c>
      <c r="AN61" s="39" t="s">
        <v>594</v>
      </c>
      <c r="AO61" s="221">
        <v>0</v>
      </c>
      <c r="AP61" s="137" t="s">
        <v>596</v>
      </c>
      <c r="AQ61" s="264">
        <v>0</v>
      </c>
      <c r="AR61" s="263" t="s">
        <v>1192</v>
      </c>
      <c r="AS61" s="144">
        <v>0</v>
      </c>
      <c r="AT61" s="137" t="s">
        <v>1193</v>
      </c>
      <c r="AU61" s="264">
        <v>1</v>
      </c>
      <c r="AV61" s="263" t="s">
        <v>589</v>
      </c>
      <c r="AW61" s="144">
        <v>0</v>
      </c>
      <c r="AX61" s="137" t="s">
        <v>838</v>
      </c>
      <c r="AY61" s="127">
        <v>0</v>
      </c>
      <c r="AZ61" s="39" t="s">
        <v>590</v>
      </c>
      <c r="BA61" s="32">
        <v>0</v>
      </c>
      <c r="BB61" s="27" t="s">
        <v>1194</v>
      </c>
      <c r="BC61" s="33">
        <v>0</v>
      </c>
      <c r="BD61" s="39" t="s">
        <v>1195</v>
      </c>
      <c r="BE61" s="32">
        <v>0</v>
      </c>
      <c r="BF61" s="23" t="s">
        <v>1196</v>
      </c>
      <c r="BG61" s="33">
        <v>0</v>
      </c>
      <c r="BH61" s="39" t="s">
        <v>1192</v>
      </c>
      <c r="BI61" s="32">
        <v>0</v>
      </c>
      <c r="BJ61" s="23" t="s">
        <v>982</v>
      </c>
      <c r="BK61" s="1"/>
      <c r="BL61" s="1"/>
      <c r="BM61" s="33">
        <f t="shared" si="1"/>
        <v>3</v>
      </c>
      <c r="BN61" s="33">
        <f t="shared" si="2"/>
        <v>2</v>
      </c>
      <c r="BO61" s="80">
        <f t="shared" si="3"/>
        <v>3</v>
      </c>
      <c r="BP61" s="377">
        <f t="shared" si="4"/>
        <v>3</v>
      </c>
      <c r="BQ61" s="377" t="s">
        <v>1489</v>
      </c>
      <c r="BR61" s="1"/>
      <c r="BS61" s="38" t="s">
        <v>597</v>
      </c>
      <c r="BT61" s="39"/>
    </row>
    <row r="62" spans="1:72" ht="409.5">
      <c r="A62" s="14" t="s">
        <v>383</v>
      </c>
      <c r="B62" s="15" t="s">
        <v>64</v>
      </c>
      <c r="C62" s="16" t="s">
        <v>45</v>
      </c>
      <c r="D62" s="17" t="s">
        <v>598</v>
      </c>
      <c r="E62" s="15" t="s">
        <v>599</v>
      </c>
      <c r="F62" s="77">
        <v>2</v>
      </c>
      <c r="G62" s="15" t="s">
        <v>600</v>
      </c>
      <c r="H62" s="15" t="s">
        <v>409</v>
      </c>
      <c r="I62" s="77" t="s">
        <v>364</v>
      </c>
      <c r="J62" s="78">
        <v>45323</v>
      </c>
      <c r="K62" s="78">
        <v>45657</v>
      </c>
      <c r="L62" s="1"/>
      <c r="M62" s="1"/>
      <c r="N62" s="1"/>
      <c r="O62" s="33">
        <v>1</v>
      </c>
      <c r="P62" s="39" t="s">
        <v>589</v>
      </c>
      <c r="Q62" s="32">
        <v>1</v>
      </c>
      <c r="R62" s="27" t="s">
        <v>589</v>
      </c>
      <c r="S62" s="33">
        <v>0</v>
      </c>
      <c r="T62" s="39" t="s">
        <v>590</v>
      </c>
      <c r="U62" s="32">
        <v>0</v>
      </c>
      <c r="V62" s="23" t="s">
        <v>1197</v>
      </c>
      <c r="W62" s="33">
        <v>0</v>
      </c>
      <c r="X62" s="39" t="s">
        <v>1198</v>
      </c>
      <c r="Y62" s="32">
        <v>0</v>
      </c>
      <c r="Z62" s="23" t="s">
        <v>1199</v>
      </c>
      <c r="AA62" s="33">
        <v>0</v>
      </c>
      <c r="AB62" s="39" t="s">
        <v>1195</v>
      </c>
      <c r="AC62" s="32">
        <v>0</v>
      </c>
      <c r="AD62" s="23" t="s">
        <v>1200</v>
      </c>
      <c r="AE62" s="33">
        <v>0</v>
      </c>
      <c r="AF62" s="39" t="s">
        <v>1195</v>
      </c>
      <c r="AG62" s="32">
        <v>0</v>
      </c>
      <c r="AH62" s="23" t="s">
        <v>1335</v>
      </c>
      <c r="AI62" s="33">
        <v>0</v>
      </c>
      <c r="AJ62" s="39" t="s">
        <v>1192</v>
      </c>
      <c r="AK62" s="32">
        <v>0</v>
      </c>
      <c r="AL62" s="23" t="s">
        <v>601</v>
      </c>
      <c r="AM62" s="33">
        <v>1</v>
      </c>
      <c r="AN62" s="39" t="s">
        <v>589</v>
      </c>
      <c r="AO62" s="221">
        <v>1</v>
      </c>
      <c r="AP62" s="137" t="s">
        <v>1201</v>
      </c>
      <c r="AQ62" s="264">
        <v>0</v>
      </c>
      <c r="AR62" s="263" t="s">
        <v>590</v>
      </c>
      <c r="AS62" s="144">
        <v>0</v>
      </c>
      <c r="AT62" s="137" t="s">
        <v>1202</v>
      </c>
      <c r="AU62" s="264">
        <v>0</v>
      </c>
      <c r="AV62" s="263" t="s">
        <v>1198</v>
      </c>
      <c r="AW62" s="144">
        <v>0</v>
      </c>
      <c r="AX62" s="137" t="s">
        <v>839</v>
      </c>
      <c r="AY62" s="127">
        <v>0</v>
      </c>
      <c r="AZ62" s="39" t="s">
        <v>1195</v>
      </c>
      <c r="BA62" s="32">
        <v>0</v>
      </c>
      <c r="BB62" s="27" t="s">
        <v>983</v>
      </c>
      <c r="BC62" s="33">
        <v>0</v>
      </c>
      <c r="BD62" s="39" t="s">
        <v>1195</v>
      </c>
      <c r="BE62" s="32">
        <v>0</v>
      </c>
      <c r="BF62" s="23" t="s">
        <v>866</v>
      </c>
      <c r="BG62" s="33">
        <v>0</v>
      </c>
      <c r="BH62" s="39" t="s">
        <v>1192</v>
      </c>
      <c r="BI62" s="23">
        <v>0</v>
      </c>
      <c r="BJ62" s="23" t="s">
        <v>984</v>
      </c>
      <c r="BK62" s="1"/>
      <c r="BL62" s="1"/>
      <c r="BM62" s="33">
        <f t="shared" si="1"/>
        <v>2</v>
      </c>
      <c r="BN62" s="33">
        <f t="shared" si="2"/>
        <v>2</v>
      </c>
      <c r="BO62" s="80">
        <f t="shared" si="3"/>
        <v>2</v>
      </c>
      <c r="BP62" s="377">
        <f t="shared" si="4"/>
        <v>2</v>
      </c>
      <c r="BQ62" s="377" t="s">
        <v>48</v>
      </c>
      <c r="BR62" s="1"/>
      <c r="BS62" s="38" t="s">
        <v>602</v>
      </c>
      <c r="BT62" s="39"/>
    </row>
    <row r="63" spans="1:72" ht="300">
      <c r="A63" s="14" t="s">
        <v>383</v>
      </c>
      <c r="B63" s="16" t="s">
        <v>64</v>
      </c>
      <c r="C63" s="16" t="s">
        <v>45</v>
      </c>
      <c r="D63" s="87" t="s">
        <v>603</v>
      </c>
      <c r="E63" s="16" t="s">
        <v>604</v>
      </c>
      <c r="F63" s="31">
        <v>1</v>
      </c>
      <c r="G63" s="16" t="s">
        <v>605</v>
      </c>
      <c r="H63" s="16" t="s">
        <v>409</v>
      </c>
      <c r="I63" s="31" t="s">
        <v>364</v>
      </c>
      <c r="J63" s="88">
        <v>45323</v>
      </c>
      <c r="K63" s="88">
        <v>45657</v>
      </c>
      <c r="L63" s="1"/>
      <c r="M63" s="1"/>
      <c r="N63" s="1"/>
      <c r="O63" s="33">
        <v>0</v>
      </c>
      <c r="P63" s="39" t="s">
        <v>45</v>
      </c>
      <c r="Q63" s="32">
        <v>0</v>
      </c>
      <c r="R63" s="27" t="s">
        <v>45</v>
      </c>
      <c r="S63" s="33">
        <v>0</v>
      </c>
      <c r="T63" s="39" t="s">
        <v>590</v>
      </c>
      <c r="U63" s="32">
        <v>0</v>
      </c>
      <c r="V63" s="23" t="s">
        <v>606</v>
      </c>
      <c r="W63" s="33">
        <v>0</v>
      </c>
      <c r="X63" s="39" t="s">
        <v>607</v>
      </c>
      <c r="Y63" s="32">
        <v>0</v>
      </c>
      <c r="Z63" s="23" t="s">
        <v>608</v>
      </c>
      <c r="AA63" s="33">
        <v>0</v>
      </c>
      <c r="AB63" s="39" t="s">
        <v>1203</v>
      </c>
      <c r="AC63" s="32">
        <v>0</v>
      </c>
      <c r="AD63" s="23" t="s">
        <v>1203</v>
      </c>
      <c r="AE63" s="33">
        <v>0</v>
      </c>
      <c r="AF63" s="39" t="s">
        <v>1204</v>
      </c>
      <c r="AG63" s="32">
        <v>0</v>
      </c>
      <c r="AH63" s="23" t="s">
        <v>1205</v>
      </c>
      <c r="AI63" s="33">
        <v>0</v>
      </c>
      <c r="AJ63" s="39" t="s">
        <v>1204</v>
      </c>
      <c r="AK63" s="32">
        <v>0</v>
      </c>
      <c r="AL63" s="23" t="s">
        <v>609</v>
      </c>
      <c r="AM63" s="33">
        <v>0</v>
      </c>
      <c r="AN63" s="39" t="s">
        <v>610</v>
      </c>
      <c r="AO63" s="221">
        <v>0</v>
      </c>
      <c r="AP63" s="137" t="s">
        <v>1206</v>
      </c>
      <c r="AQ63" s="264">
        <v>0</v>
      </c>
      <c r="AR63" s="263" t="s">
        <v>590</v>
      </c>
      <c r="AS63" s="144">
        <v>0</v>
      </c>
      <c r="AT63" s="137" t="s">
        <v>1207</v>
      </c>
      <c r="AU63" s="264">
        <v>0</v>
      </c>
      <c r="AV63" s="263" t="s">
        <v>1208</v>
      </c>
      <c r="AW63" s="144">
        <v>0</v>
      </c>
      <c r="AX63" s="137" t="s">
        <v>1209</v>
      </c>
      <c r="AY63" s="127">
        <v>0</v>
      </c>
      <c r="AZ63" s="39" t="s">
        <v>1210</v>
      </c>
      <c r="BA63" s="32">
        <v>0</v>
      </c>
      <c r="BB63" s="27" t="s">
        <v>1211</v>
      </c>
      <c r="BC63" s="33">
        <v>0</v>
      </c>
      <c r="BD63" s="39" t="s">
        <v>1210</v>
      </c>
      <c r="BE63" s="32">
        <v>0</v>
      </c>
      <c r="BF63" s="23" t="s">
        <v>1212</v>
      </c>
      <c r="BG63" s="33">
        <v>1</v>
      </c>
      <c r="BH63" s="39" t="s">
        <v>611</v>
      </c>
      <c r="BI63" s="32">
        <v>1</v>
      </c>
      <c r="BJ63" s="23" t="s">
        <v>985</v>
      </c>
      <c r="BK63" s="1"/>
      <c r="BL63" s="1"/>
      <c r="BM63" s="33">
        <f t="shared" si="1"/>
        <v>1</v>
      </c>
      <c r="BN63" s="33">
        <f t="shared" si="2"/>
        <v>1</v>
      </c>
      <c r="BO63" s="80">
        <f t="shared" si="3"/>
        <v>1</v>
      </c>
      <c r="BP63" s="377">
        <f t="shared" si="4"/>
        <v>1</v>
      </c>
      <c r="BQ63" s="377" t="s">
        <v>48</v>
      </c>
      <c r="BR63" s="1"/>
      <c r="BS63" s="38" t="s">
        <v>612</v>
      </c>
      <c r="BT63" s="39"/>
    </row>
    <row r="64" spans="1:72" ht="150">
      <c r="A64" s="14" t="s">
        <v>383</v>
      </c>
      <c r="B64" s="14" t="s">
        <v>383</v>
      </c>
      <c r="C64" s="16" t="s">
        <v>45</v>
      </c>
      <c r="D64" s="87" t="s">
        <v>613</v>
      </c>
      <c r="E64" s="15" t="s">
        <v>1336</v>
      </c>
      <c r="F64" s="77">
        <v>3</v>
      </c>
      <c r="G64" s="15" t="s">
        <v>614</v>
      </c>
      <c r="H64" s="15" t="s">
        <v>409</v>
      </c>
      <c r="I64" s="77" t="s">
        <v>364</v>
      </c>
      <c r="J64" s="78">
        <v>45323</v>
      </c>
      <c r="K64" s="78">
        <v>45657</v>
      </c>
      <c r="L64" s="1"/>
      <c r="M64" s="1"/>
      <c r="N64" s="1"/>
      <c r="O64" s="307">
        <v>0</v>
      </c>
      <c r="P64" s="251" t="s">
        <v>45</v>
      </c>
      <c r="Q64" s="225">
        <v>0</v>
      </c>
      <c r="R64" s="308" t="s">
        <v>45</v>
      </c>
      <c r="S64" s="307">
        <v>0</v>
      </c>
      <c r="T64" s="251" t="s">
        <v>615</v>
      </c>
      <c r="U64" s="225">
        <v>0</v>
      </c>
      <c r="V64" s="227" t="s">
        <v>616</v>
      </c>
      <c r="W64" s="307">
        <v>0</v>
      </c>
      <c r="X64" s="251" t="s">
        <v>1213</v>
      </c>
      <c r="Y64" s="225">
        <v>0</v>
      </c>
      <c r="Z64" s="227" t="s">
        <v>617</v>
      </c>
      <c r="AA64" s="307">
        <v>0</v>
      </c>
      <c r="AB64" s="251" t="s">
        <v>618</v>
      </c>
      <c r="AC64" s="225">
        <v>0</v>
      </c>
      <c r="AD64" s="227" t="s">
        <v>619</v>
      </c>
      <c r="AE64" s="307">
        <v>0</v>
      </c>
      <c r="AF64" s="251" t="s">
        <v>620</v>
      </c>
      <c r="AG64" s="225">
        <v>0</v>
      </c>
      <c r="AH64" s="227" t="s">
        <v>621</v>
      </c>
      <c r="AI64" s="307">
        <v>0</v>
      </c>
      <c r="AJ64" s="251" t="s">
        <v>622</v>
      </c>
      <c r="AK64" s="225">
        <v>0</v>
      </c>
      <c r="AL64" s="227" t="s">
        <v>623</v>
      </c>
      <c r="AM64" s="307">
        <v>0</v>
      </c>
      <c r="AN64" s="251" t="s">
        <v>1214</v>
      </c>
      <c r="AO64" s="309">
        <v>0</v>
      </c>
      <c r="AP64" s="310" t="s">
        <v>624</v>
      </c>
      <c r="AQ64" s="311">
        <v>0</v>
      </c>
      <c r="AR64" s="312" t="s">
        <v>1337</v>
      </c>
      <c r="AS64" s="313">
        <v>0</v>
      </c>
      <c r="AT64" s="310" t="s">
        <v>986</v>
      </c>
      <c r="AU64" s="311">
        <v>1</v>
      </c>
      <c r="AV64" s="312" t="s">
        <v>1215</v>
      </c>
      <c r="AW64" s="313">
        <v>1</v>
      </c>
      <c r="AX64" s="310" t="s">
        <v>840</v>
      </c>
      <c r="AY64" s="314">
        <v>0</v>
      </c>
      <c r="AZ64" s="251" t="s">
        <v>1338</v>
      </c>
      <c r="BA64" s="225">
        <v>0</v>
      </c>
      <c r="BB64" s="308" t="s">
        <v>1216</v>
      </c>
      <c r="BC64" s="307">
        <v>1</v>
      </c>
      <c r="BD64" s="251" t="s">
        <v>1217</v>
      </c>
      <c r="BE64" s="225">
        <v>1</v>
      </c>
      <c r="BF64" s="227" t="s">
        <v>867</v>
      </c>
      <c r="BG64" s="307">
        <v>1</v>
      </c>
      <c r="BH64" s="251" t="s">
        <v>625</v>
      </c>
      <c r="BI64" s="227">
        <v>1</v>
      </c>
      <c r="BJ64" s="227" t="s">
        <v>1339</v>
      </c>
      <c r="BK64" s="1"/>
      <c r="BL64" s="1"/>
      <c r="BM64" s="33">
        <f t="shared" si="1"/>
        <v>3</v>
      </c>
      <c r="BN64" s="33">
        <f t="shared" si="2"/>
        <v>3</v>
      </c>
      <c r="BO64" s="80">
        <f t="shared" si="3"/>
        <v>3</v>
      </c>
      <c r="BP64" s="377">
        <f t="shared" si="4"/>
        <v>3</v>
      </c>
      <c r="BQ64" s="377" t="s">
        <v>48</v>
      </c>
      <c r="BR64" s="1"/>
      <c r="BS64" s="89" t="s">
        <v>626</v>
      </c>
      <c r="BT64" s="39"/>
    </row>
    <row r="65" spans="1:72" ht="360">
      <c r="A65" s="14" t="s">
        <v>383</v>
      </c>
      <c r="B65" s="14" t="s">
        <v>383</v>
      </c>
      <c r="C65" s="16" t="s">
        <v>45</v>
      </c>
      <c r="D65" s="87" t="s">
        <v>627</v>
      </c>
      <c r="E65" s="15" t="s">
        <v>628</v>
      </c>
      <c r="F65" s="77">
        <v>2</v>
      </c>
      <c r="G65" s="15" t="s">
        <v>629</v>
      </c>
      <c r="H65" s="15" t="s">
        <v>409</v>
      </c>
      <c r="I65" s="77" t="s">
        <v>364</v>
      </c>
      <c r="J65" s="78">
        <v>45486</v>
      </c>
      <c r="K65" s="78">
        <v>45657</v>
      </c>
      <c r="L65" s="1"/>
      <c r="M65" s="1"/>
      <c r="N65" s="1"/>
      <c r="O65" s="264">
        <v>0</v>
      </c>
      <c r="P65" s="263" t="s">
        <v>988</v>
      </c>
      <c r="Q65" s="144">
        <v>0</v>
      </c>
      <c r="R65" s="291" t="s">
        <v>988</v>
      </c>
      <c r="S65" s="264">
        <v>0</v>
      </c>
      <c r="T65" s="263" t="s">
        <v>988</v>
      </c>
      <c r="U65" s="144">
        <v>0</v>
      </c>
      <c r="V65" s="291" t="s">
        <v>988</v>
      </c>
      <c r="W65" s="264">
        <v>0</v>
      </c>
      <c r="X65" s="263" t="s">
        <v>988</v>
      </c>
      <c r="Y65" s="144">
        <v>0</v>
      </c>
      <c r="Z65" s="137" t="s">
        <v>988</v>
      </c>
      <c r="AA65" s="264">
        <v>0</v>
      </c>
      <c r="AB65" s="263" t="s">
        <v>988</v>
      </c>
      <c r="AC65" s="144">
        <v>0</v>
      </c>
      <c r="AD65" s="291" t="s">
        <v>988</v>
      </c>
      <c r="AE65" s="264">
        <v>0</v>
      </c>
      <c r="AF65" s="263" t="s">
        <v>988</v>
      </c>
      <c r="AG65" s="144">
        <v>0</v>
      </c>
      <c r="AH65" s="291" t="s">
        <v>988</v>
      </c>
      <c r="AI65" s="264">
        <v>0</v>
      </c>
      <c r="AJ65" s="263" t="s">
        <v>630</v>
      </c>
      <c r="AK65" s="144">
        <v>0</v>
      </c>
      <c r="AL65" s="137" t="s">
        <v>631</v>
      </c>
      <c r="AM65" s="264">
        <v>0</v>
      </c>
      <c r="AN65" s="263" t="s">
        <v>630</v>
      </c>
      <c r="AO65" s="144">
        <v>1</v>
      </c>
      <c r="AP65" s="137" t="s">
        <v>632</v>
      </c>
      <c r="AQ65" s="264">
        <v>0</v>
      </c>
      <c r="AR65" s="263" t="s">
        <v>630</v>
      </c>
      <c r="AS65" s="144">
        <v>0</v>
      </c>
      <c r="AT65" s="137" t="s">
        <v>868</v>
      </c>
      <c r="AU65" s="264">
        <v>0</v>
      </c>
      <c r="AV65" s="263" t="s">
        <v>630</v>
      </c>
      <c r="AW65" s="144">
        <v>0</v>
      </c>
      <c r="AX65" s="137" t="s">
        <v>841</v>
      </c>
      <c r="AY65" s="264">
        <v>0</v>
      </c>
      <c r="AZ65" s="263" t="s">
        <v>630</v>
      </c>
      <c r="BA65" s="144">
        <v>0</v>
      </c>
      <c r="BB65" s="291" t="s">
        <v>868</v>
      </c>
      <c r="BC65" s="264">
        <v>0</v>
      </c>
      <c r="BD65" s="263" t="s">
        <v>630</v>
      </c>
      <c r="BE65" s="144">
        <v>0</v>
      </c>
      <c r="BF65" s="137" t="s">
        <v>868</v>
      </c>
      <c r="BG65" s="264">
        <v>2</v>
      </c>
      <c r="BH65" s="263" t="s">
        <v>633</v>
      </c>
      <c r="BI65" s="144">
        <v>2</v>
      </c>
      <c r="BJ65" s="137" t="s">
        <v>1218</v>
      </c>
      <c r="BK65" s="1"/>
      <c r="BL65" s="1"/>
      <c r="BM65" s="33">
        <f t="shared" si="1"/>
        <v>2</v>
      </c>
      <c r="BN65" s="33">
        <f t="shared" si="2"/>
        <v>3</v>
      </c>
      <c r="BO65" s="80">
        <f t="shared" si="3"/>
        <v>2</v>
      </c>
      <c r="BP65" s="377">
        <f t="shared" si="4"/>
        <v>2</v>
      </c>
      <c r="BQ65" s="377" t="s">
        <v>48</v>
      </c>
      <c r="BR65" s="1"/>
      <c r="BS65" s="90" t="s">
        <v>634</v>
      </c>
      <c r="BT65" s="46"/>
    </row>
    <row r="66" spans="1:72" ht="118.5" customHeight="1">
      <c r="A66" s="91" t="s">
        <v>383</v>
      </c>
      <c r="B66" s="91" t="s">
        <v>383</v>
      </c>
      <c r="C66" s="92" t="s">
        <v>45</v>
      </c>
      <c r="D66" s="87" t="s">
        <v>998</v>
      </c>
      <c r="E66" s="92" t="s">
        <v>635</v>
      </c>
      <c r="F66" s="93">
        <v>13</v>
      </c>
      <c r="G66" s="86" t="s">
        <v>1340</v>
      </c>
      <c r="H66" s="86" t="s">
        <v>409</v>
      </c>
      <c r="I66" s="93" t="s">
        <v>364</v>
      </c>
      <c r="J66" s="94">
        <v>45323</v>
      </c>
      <c r="K66" s="94">
        <v>45657</v>
      </c>
      <c r="L66" s="1"/>
      <c r="M66" s="1"/>
      <c r="N66" s="1"/>
      <c r="O66" s="311">
        <v>0</v>
      </c>
      <c r="P66" s="312" t="s">
        <v>45</v>
      </c>
      <c r="Q66" s="313">
        <v>0</v>
      </c>
      <c r="R66" s="379" t="s">
        <v>45</v>
      </c>
      <c r="S66" s="311">
        <v>0</v>
      </c>
      <c r="T66" s="312" t="s">
        <v>45</v>
      </c>
      <c r="U66" s="313">
        <v>0</v>
      </c>
      <c r="V66" s="310" t="s">
        <v>45</v>
      </c>
      <c r="W66" s="311">
        <v>0</v>
      </c>
      <c r="X66" s="312" t="s">
        <v>45</v>
      </c>
      <c r="Y66" s="313">
        <v>0</v>
      </c>
      <c r="Z66" s="310" t="s">
        <v>45</v>
      </c>
      <c r="AA66" s="311">
        <v>0</v>
      </c>
      <c r="AB66" s="312" t="s">
        <v>45</v>
      </c>
      <c r="AC66" s="313">
        <v>0</v>
      </c>
      <c r="AD66" s="310" t="s">
        <v>45</v>
      </c>
      <c r="AE66" s="311">
        <v>0</v>
      </c>
      <c r="AF66" s="312" t="s">
        <v>636</v>
      </c>
      <c r="AG66" s="313">
        <v>0</v>
      </c>
      <c r="AH66" s="310" t="s">
        <v>1219</v>
      </c>
      <c r="AI66" s="311">
        <v>0</v>
      </c>
      <c r="AJ66" s="312" t="s">
        <v>622</v>
      </c>
      <c r="AK66" s="313">
        <v>0</v>
      </c>
      <c r="AL66" s="310" t="s">
        <v>1220</v>
      </c>
      <c r="AM66" s="311">
        <v>4</v>
      </c>
      <c r="AN66" s="312" t="s">
        <v>637</v>
      </c>
      <c r="AO66" s="313">
        <v>4</v>
      </c>
      <c r="AP66" s="310" t="s">
        <v>1221</v>
      </c>
      <c r="AQ66" s="311">
        <v>5</v>
      </c>
      <c r="AR66" s="312" t="s">
        <v>637</v>
      </c>
      <c r="AS66" s="313">
        <v>4</v>
      </c>
      <c r="AT66" s="310" t="s">
        <v>1341</v>
      </c>
      <c r="AU66" s="311">
        <v>4</v>
      </c>
      <c r="AV66" s="312" t="s">
        <v>637</v>
      </c>
      <c r="AW66" s="313">
        <v>3</v>
      </c>
      <c r="AX66" s="310" t="s">
        <v>842</v>
      </c>
      <c r="AY66" s="311">
        <v>0</v>
      </c>
      <c r="AZ66" s="312" t="s">
        <v>992</v>
      </c>
      <c r="BA66" s="313">
        <v>0</v>
      </c>
      <c r="BB66" s="379" t="s">
        <v>1342</v>
      </c>
      <c r="BC66" s="311">
        <v>0</v>
      </c>
      <c r="BD66" s="312" t="s">
        <v>992</v>
      </c>
      <c r="BE66" s="313">
        <v>0</v>
      </c>
      <c r="BF66" s="310" t="s">
        <v>1342</v>
      </c>
      <c r="BG66" s="311">
        <v>0</v>
      </c>
      <c r="BH66" s="312" t="s">
        <v>992</v>
      </c>
      <c r="BI66" s="313">
        <v>0</v>
      </c>
      <c r="BJ66" s="310" t="s">
        <v>45</v>
      </c>
      <c r="BK66" s="1"/>
      <c r="BL66" s="1"/>
      <c r="BM66" s="33">
        <f t="shared" si="1"/>
        <v>13</v>
      </c>
      <c r="BN66" s="33">
        <f t="shared" si="2"/>
        <v>11</v>
      </c>
      <c r="BO66" s="80">
        <f t="shared" si="3"/>
        <v>13</v>
      </c>
      <c r="BP66" s="377">
        <f t="shared" si="4"/>
        <v>13</v>
      </c>
      <c r="BQ66" s="377" t="s">
        <v>1490</v>
      </c>
      <c r="BR66" s="1"/>
      <c r="BS66" s="38"/>
      <c r="BT66" s="95" t="s">
        <v>638</v>
      </c>
    </row>
    <row r="67" spans="1:72" ht="150" hidden="1">
      <c r="A67" s="14" t="s">
        <v>383</v>
      </c>
      <c r="B67" s="15" t="s">
        <v>64</v>
      </c>
      <c r="C67" s="16" t="s">
        <v>45</v>
      </c>
      <c r="D67" s="17" t="s">
        <v>639</v>
      </c>
      <c r="E67" s="15" t="s">
        <v>640</v>
      </c>
      <c r="F67" s="77">
        <v>14</v>
      </c>
      <c r="G67" s="96" t="s">
        <v>1222</v>
      </c>
      <c r="H67" s="15" t="s">
        <v>641</v>
      </c>
      <c r="I67" s="77" t="s">
        <v>364</v>
      </c>
      <c r="J67" s="78">
        <v>45323</v>
      </c>
      <c r="K67" s="78">
        <v>45657</v>
      </c>
      <c r="L67" s="1"/>
      <c r="M67" s="1"/>
      <c r="N67" s="1"/>
      <c r="O67" s="384">
        <v>0</v>
      </c>
      <c r="P67" s="384">
        <v>0</v>
      </c>
      <c r="Q67" s="118">
        <v>0</v>
      </c>
      <c r="R67" s="122" t="s">
        <v>843</v>
      </c>
      <c r="S67" s="384">
        <v>0</v>
      </c>
      <c r="T67" s="384">
        <v>0</v>
      </c>
      <c r="U67" s="118">
        <v>0</v>
      </c>
      <c r="V67" s="122" t="s">
        <v>843</v>
      </c>
      <c r="W67" s="384">
        <v>2</v>
      </c>
      <c r="X67" s="384" t="s">
        <v>1465</v>
      </c>
      <c r="Y67" s="118">
        <v>2</v>
      </c>
      <c r="Z67" s="122" t="s">
        <v>1466</v>
      </c>
      <c r="AA67" s="384">
        <v>4</v>
      </c>
      <c r="AB67" s="384" t="s">
        <v>1467</v>
      </c>
      <c r="AC67" s="118">
        <v>4</v>
      </c>
      <c r="AD67" s="122" t="s">
        <v>1468</v>
      </c>
      <c r="AE67" s="384">
        <v>1</v>
      </c>
      <c r="AF67" s="385" t="s">
        <v>642</v>
      </c>
      <c r="AG67" s="118">
        <v>1</v>
      </c>
      <c r="AH67" s="122" t="s">
        <v>1469</v>
      </c>
      <c r="AI67" s="384">
        <v>2</v>
      </c>
      <c r="AJ67" s="385" t="s">
        <v>1470</v>
      </c>
      <c r="AK67" s="118">
        <v>2</v>
      </c>
      <c r="AL67" s="122" t="s">
        <v>1471</v>
      </c>
      <c r="AM67" s="384">
        <v>2</v>
      </c>
      <c r="AN67" s="384" t="s">
        <v>1470</v>
      </c>
      <c r="AO67" s="118">
        <v>1</v>
      </c>
      <c r="AP67" s="122" t="s">
        <v>1472</v>
      </c>
      <c r="AQ67" s="384">
        <v>0</v>
      </c>
      <c r="AR67" s="384">
        <v>0</v>
      </c>
      <c r="AS67" s="118">
        <v>1</v>
      </c>
      <c r="AT67" s="122" t="s">
        <v>1473</v>
      </c>
      <c r="AU67" s="384">
        <v>1</v>
      </c>
      <c r="AV67" s="385" t="s">
        <v>643</v>
      </c>
      <c r="AW67" s="118">
        <v>0</v>
      </c>
      <c r="AX67" s="122" t="s">
        <v>843</v>
      </c>
      <c r="AY67" s="384">
        <v>2</v>
      </c>
      <c r="AZ67" s="385" t="s">
        <v>1470</v>
      </c>
      <c r="BA67" s="118">
        <v>1</v>
      </c>
      <c r="BB67" s="122" t="s">
        <v>1474</v>
      </c>
      <c r="BC67" s="384">
        <v>0</v>
      </c>
      <c r="BD67" s="384">
        <v>0</v>
      </c>
      <c r="BE67" s="118">
        <v>0</v>
      </c>
      <c r="BF67" s="122" t="s">
        <v>843</v>
      </c>
      <c r="BG67" s="384">
        <v>0</v>
      </c>
      <c r="BH67" s="384">
        <v>0</v>
      </c>
      <c r="BI67" s="118">
        <v>0</v>
      </c>
      <c r="BJ67" s="122" t="s">
        <v>843</v>
      </c>
      <c r="BK67" s="1"/>
      <c r="BL67" s="1"/>
      <c r="BM67" s="33">
        <f t="shared" si="1"/>
        <v>14</v>
      </c>
      <c r="BN67" s="33">
        <f t="shared" si="2"/>
        <v>12</v>
      </c>
      <c r="BO67" s="33">
        <f t="shared" si="3"/>
        <v>14</v>
      </c>
      <c r="BP67" s="393">
        <f t="shared" si="4"/>
        <v>14</v>
      </c>
      <c r="BQ67" s="394" t="s">
        <v>1485</v>
      </c>
      <c r="BR67" s="1"/>
      <c r="BS67" s="97" t="s">
        <v>644</v>
      </c>
      <c r="BT67" s="49" t="s">
        <v>645</v>
      </c>
    </row>
    <row r="68" spans="1:72" ht="180" hidden="1">
      <c r="A68" s="14" t="s">
        <v>1223</v>
      </c>
      <c r="B68" s="15" t="s">
        <v>64</v>
      </c>
      <c r="C68" s="16" t="s">
        <v>45</v>
      </c>
      <c r="D68" s="17" t="s">
        <v>646</v>
      </c>
      <c r="E68" s="15" t="s">
        <v>647</v>
      </c>
      <c r="F68" s="77">
        <v>9</v>
      </c>
      <c r="G68" s="96" t="s">
        <v>648</v>
      </c>
      <c r="H68" s="15" t="s">
        <v>641</v>
      </c>
      <c r="I68" s="77" t="s">
        <v>364</v>
      </c>
      <c r="J68" s="78">
        <v>45323</v>
      </c>
      <c r="K68" s="78">
        <v>45657</v>
      </c>
      <c r="L68" s="1"/>
      <c r="M68" s="1"/>
      <c r="N68" s="1"/>
      <c r="O68" s="384">
        <v>0</v>
      </c>
      <c r="P68" s="384">
        <v>0</v>
      </c>
      <c r="Q68" s="118">
        <v>0</v>
      </c>
      <c r="R68" s="122" t="s">
        <v>958</v>
      </c>
      <c r="S68" s="384">
        <v>0</v>
      </c>
      <c r="T68" s="384">
        <v>0</v>
      </c>
      <c r="U68" s="118">
        <v>0</v>
      </c>
      <c r="V68" s="122" t="s">
        <v>958</v>
      </c>
      <c r="W68" s="384">
        <v>0</v>
      </c>
      <c r="X68" s="384">
        <v>0</v>
      </c>
      <c r="Y68" s="118">
        <v>0</v>
      </c>
      <c r="Z68" s="122" t="s">
        <v>958</v>
      </c>
      <c r="AA68" s="384">
        <v>0</v>
      </c>
      <c r="AB68" s="384">
        <v>0</v>
      </c>
      <c r="AC68" s="118">
        <v>0</v>
      </c>
      <c r="AD68" s="122" t="s">
        <v>958</v>
      </c>
      <c r="AE68" s="384">
        <v>5</v>
      </c>
      <c r="AF68" s="385" t="s">
        <v>1475</v>
      </c>
      <c r="AG68" s="118">
        <v>5</v>
      </c>
      <c r="AH68" s="122" t="s">
        <v>1476</v>
      </c>
      <c r="AI68" s="384">
        <v>1</v>
      </c>
      <c r="AJ68" s="385" t="s">
        <v>1477</v>
      </c>
      <c r="AK68" s="118">
        <v>1</v>
      </c>
      <c r="AL68" s="122" t="s">
        <v>1478</v>
      </c>
      <c r="AM68" s="384">
        <v>0</v>
      </c>
      <c r="AN68" s="384">
        <v>0</v>
      </c>
      <c r="AO68" s="118">
        <v>1</v>
      </c>
      <c r="AP68" s="122" t="s">
        <v>1479</v>
      </c>
      <c r="AQ68" s="384">
        <v>0</v>
      </c>
      <c r="AR68" s="384">
        <v>0</v>
      </c>
      <c r="AS68" s="118">
        <v>1</v>
      </c>
      <c r="AT68" s="122" t="s">
        <v>1480</v>
      </c>
      <c r="AU68" s="384">
        <v>2</v>
      </c>
      <c r="AV68" s="385" t="s">
        <v>1481</v>
      </c>
      <c r="AW68" s="118">
        <v>0</v>
      </c>
      <c r="AX68" s="122" t="s">
        <v>958</v>
      </c>
      <c r="AY68" s="384">
        <v>1</v>
      </c>
      <c r="AZ68" s="385" t="s">
        <v>1482</v>
      </c>
      <c r="BA68" s="118">
        <v>1</v>
      </c>
      <c r="BB68" s="122" t="s">
        <v>1483</v>
      </c>
      <c r="BC68" s="384">
        <v>0</v>
      </c>
      <c r="BD68" s="384">
        <v>0</v>
      </c>
      <c r="BE68" s="118">
        <v>1</v>
      </c>
      <c r="BF68" s="122" t="s">
        <v>1484</v>
      </c>
      <c r="BG68" s="384">
        <v>0</v>
      </c>
      <c r="BH68" s="384">
        <v>0</v>
      </c>
      <c r="BI68" s="118">
        <v>0</v>
      </c>
      <c r="BJ68" s="122" t="s">
        <v>958</v>
      </c>
      <c r="BK68" s="1"/>
      <c r="BL68" s="1"/>
      <c r="BM68" s="33">
        <f t="shared" si="1"/>
        <v>9</v>
      </c>
      <c r="BN68" s="33">
        <f t="shared" si="2"/>
        <v>10</v>
      </c>
      <c r="BO68" s="33">
        <f t="shared" si="3"/>
        <v>9</v>
      </c>
      <c r="BP68" s="374">
        <f t="shared" si="4"/>
        <v>9</v>
      </c>
      <c r="BQ68" s="377" t="s">
        <v>1486</v>
      </c>
      <c r="BR68" s="1"/>
      <c r="BS68" s="38" t="s">
        <v>649</v>
      </c>
      <c r="BT68" s="49" t="s">
        <v>645</v>
      </c>
    </row>
    <row r="69" spans="1:72" ht="135" hidden="1">
      <c r="A69" s="54" t="s">
        <v>650</v>
      </c>
      <c r="B69" s="15" t="s">
        <v>44</v>
      </c>
      <c r="C69" s="15" t="s">
        <v>45</v>
      </c>
      <c r="D69" s="17" t="s">
        <v>651</v>
      </c>
      <c r="E69" s="15" t="s">
        <v>652</v>
      </c>
      <c r="F69" s="31">
        <v>12</v>
      </c>
      <c r="G69" s="98" t="s">
        <v>1224</v>
      </c>
      <c r="H69" s="15" t="s">
        <v>653</v>
      </c>
      <c r="I69" s="15" t="s">
        <v>51</v>
      </c>
      <c r="J69" s="78">
        <v>45352</v>
      </c>
      <c r="K69" s="78">
        <v>45657</v>
      </c>
      <c r="L69" s="1"/>
      <c r="M69" s="1"/>
      <c r="N69" s="1"/>
      <c r="O69" s="380">
        <v>1</v>
      </c>
      <c r="P69" s="381" t="s">
        <v>987</v>
      </c>
      <c r="Q69" s="382">
        <v>1</v>
      </c>
      <c r="R69" s="383" t="s">
        <v>654</v>
      </c>
      <c r="S69" s="380">
        <v>1</v>
      </c>
      <c r="T69" s="381" t="s">
        <v>987</v>
      </c>
      <c r="U69" s="382">
        <v>1</v>
      </c>
      <c r="V69" s="383" t="s">
        <v>655</v>
      </c>
      <c r="W69" s="380">
        <v>1</v>
      </c>
      <c r="X69" s="381" t="s">
        <v>987</v>
      </c>
      <c r="Y69" s="382">
        <v>1</v>
      </c>
      <c r="Z69" s="383" t="s">
        <v>656</v>
      </c>
      <c r="AA69" s="380">
        <v>1</v>
      </c>
      <c r="AB69" s="381" t="s">
        <v>987</v>
      </c>
      <c r="AC69" s="382">
        <v>1</v>
      </c>
      <c r="AD69" s="383" t="s">
        <v>657</v>
      </c>
      <c r="AE69" s="380">
        <v>1</v>
      </c>
      <c r="AF69" s="381" t="s">
        <v>987</v>
      </c>
      <c r="AG69" s="382">
        <v>1</v>
      </c>
      <c r="AH69" s="383" t="s">
        <v>658</v>
      </c>
      <c r="AI69" s="380">
        <v>1</v>
      </c>
      <c r="AJ69" s="381" t="s">
        <v>987</v>
      </c>
      <c r="AK69" s="382">
        <v>1</v>
      </c>
      <c r="AL69" s="383" t="s">
        <v>659</v>
      </c>
      <c r="AM69" s="380">
        <v>1</v>
      </c>
      <c r="AN69" s="381" t="s">
        <v>987</v>
      </c>
      <c r="AO69" s="382">
        <v>1</v>
      </c>
      <c r="AP69" s="383" t="s">
        <v>660</v>
      </c>
      <c r="AQ69" s="380">
        <v>1</v>
      </c>
      <c r="AR69" s="381" t="s">
        <v>987</v>
      </c>
      <c r="AS69" s="382">
        <v>1</v>
      </c>
      <c r="AT69" s="383" t="s">
        <v>661</v>
      </c>
      <c r="AU69" s="380">
        <v>1</v>
      </c>
      <c r="AV69" s="381" t="s">
        <v>987</v>
      </c>
      <c r="AW69" s="382">
        <v>1</v>
      </c>
      <c r="AX69" s="383" t="s">
        <v>884</v>
      </c>
      <c r="AY69" s="380">
        <v>1</v>
      </c>
      <c r="AZ69" s="381" t="s">
        <v>987</v>
      </c>
      <c r="BA69" s="382">
        <v>1</v>
      </c>
      <c r="BB69" s="383" t="s">
        <v>885</v>
      </c>
      <c r="BC69" s="380">
        <v>1</v>
      </c>
      <c r="BD69" s="381" t="s">
        <v>987</v>
      </c>
      <c r="BE69" s="382">
        <v>1</v>
      </c>
      <c r="BF69" s="383" t="s">
        <v>886</v>
      </c>
      <c r="BG69" s="380">
        <v>1</v>
      </c>
      <c r="BH69" s="381" t="s">
        <v>987</v>
      </c>
      <c r="BI69" s="382">
        <v>1</v>
      </c>
      <c r="BJ69" s="383" t="s">
        <v>887</v>
      </c>
      <c r="BK69" s="1"/>
      <c r="BL69" s="1"/>
      <c r="BM69" s="33">
        <f t="shared" ref="BM69:BM91" si="5">O69+S69+W69+AA69+AE69+AI69+AM69+AQ69+AU69+AY69+BC69+BG69</f>
        <v>12</v>
      </c>
      <c r="BN69" s="33">
        <f t="shared" ref="BN69:BN91" si="6">+Q69+U69+Y69+AC69+AG69+AK69+AO69+AS69+AW69+BA69+BE69+BI69</f>
        <v>12</v>
      </c>
      <c r="BO69" s="33">
        <f t="shared" ref="BO69:BO91" si="7">O69+S69+W69+AA69+AE69+AI69+AM69+AQ69+AU69+AY69+BC69+BG69</f>
        <v>12</v>
      </c>
      <c r="BP69" s="374">
        <f t="shared" ref="BP69:BP91" si="8">F69</f>
        <v>12</v>
      </c>
      <c r="BQ69" s="377" t="s">
        <v>48</v>
      </c>
      <c r="BR69" s="1"/>
      <c r="BS69" s="89" t="s">
        <v>662</v>
      </c>
      <c r="BT69" s="39" t="s">
        <v>62</v>
      </c>
    </row>
    <row r="70" spans="1:72" ht="409.5" hidden="1">
      <c r="A70" s="14" t="s">
        <v>650</v>
      </c>
      <c r="B70" s="15" t="s">
        <v>44</v>
      </c>
      <c r="C70" s="15" t="s">
        <v>45</v>
      </c>
      <c r="D70" s="17" t="s">
        <v>663</v>
      </c>
      <c r="E70" s="15" t="s">
        <v>664</v>
      </c>
      <c r="F70" s="21">
        <v>1</v>
      </c>
      <c r="G70" s="98" t="s">
        <v>665</v>
      </c>
      <c r="H70" s="15" t="s">
        <v>653</v>
      </c>
      <c r="I70" s="15" t="s">
        <v>51</v>
      </c>
      <c r="J70" s="78">
        <v>45397</v>
      </c>
      <c r="K70" s="78">
        <v>45473</v>
      </c>
      <c r="L70" s="1"/>
      <c r="M70" s="1"/>
      <c r="N70" s="1"/>
      <c r="O70" s="100">
        <v>0</v>
      </c>
      <c r="P70" s="239" t="s">
        <v>45</v>
      </c>
      <c r="Q70" s="102">
        <v>0</v>
      </c>
      <c r="R70" s="55" t="s">
        <v>666</v>
      </c>
      <c r="S70" s="100">
        <v>0</v>
      </c>
      <c r="T70" s="239" t="s">
        <v>45</v>
      </c>
      <c r="U70" s="102">
        <v>0</v>
      </c>
      <c r="V70" s="55" t="s">
        <v>666</v>
      </c>
      <c r="W70" s="100">
        <v>0</v>
      </c>
      <c r="X70" s="239" t="s">
        <v>45</v>
      </c>
      <c r="Y70" s="102">
        <v>0</v>
      </c>
      <c r="Z70" s="55" t="s">
        <v>666</v>
      </c>
      <c r="AA70" s="100">
        <v>0</v>
      </c>
      <c r="AB70" s="239" t="s">
        <v>45</v>
      </c>
      <c r="AC70" s="102">
        <v>0</v>
      </c>
      <c r="AD70" s="55" t="s">
        <v>1457</v>
      </c>
      <c r="AE70" s="100">
        <v>0.15</v>
      </c>
      <c r="AF70" s="238" t="s">
        <v>667</v>
      </c>
      <c r="AG70" s="102">
        <v>0.15</v>
      </c>
      <c r="AH70" s="55" t="s">
        <v>1458</v>
      </c>
      <c r="AI70" s="100">
        <v>0.15</v>
      </c>
      <c r="AJ70" s="238" t="s">
        <v>667</v>
      </c>
      <c r="AK70" s="102">
        <v>0.15</v>
      </c>
      <c r="AL70" s="55" t="s">
        <v>668</v>
      </c>
      <c r="AM70" s="100">
        <v>0.15</v>
      </c>
      <c r="AN70" s="238" t="s">
        <v>667</v>
      </c>
      <c r="AO70" s="102">
        <v>0.15</v>
      </c>
      <c r="AP70" s="55" t="s">
        <v>669</v>
      </c>
      <c r="AQ70" s="100">
        <v>0.15</v>
      </c>
      <c r="AR70" s="238" t="s">
        <v>667</v>
      </c>
      <c r="AS70" s="50">
        <v>0</v>
      </c>
      <c r="AT70" s="55" t="s">
        <v>1459</v>
      </c>
      <c r="AU70" s="100">
        <v>0.15</v>
      </c>
      <c r="AV70" s="238" t="s">
        <v>667</v>
      </c>
      <c r="AW70" s="256">
        <v>0</v>
      </c>
      <c r="AX70" s="55" t="s">
        <v>1459</v>
      </c>
      <c r="AY70" s="100">
        <v>0.15</v>
      </c>
      <c r="AZ70" s="238" t="s">
        <v>667</v>
      </c>
      <c r="BA70" s="372">
        <v>0</v>
      </c>
      <c r="BB70" s="55" t="s">
        <v>1459</v>
      </c>
      <c r="BC70" s="100">
        <v>0.1</v>
      </c>
      <c r="BD70" s="238" t="s">
        <v>670</v>
      </c>
      <c r="BE70" s="372">
        <v>0</v>
      </c>
      <c r="BF70" s="55" t="s">
        <v>1459</v>
      </c>
      <c r="BG70" s="99">
        <v>0</v>
      </c>
      <c r="BH70" s="239" t="s">
        <v>45</v>
      </c>
      <c r="BI70" s="371">
        <v>0.45</v>
      </c>
      <c r="BJ70" s="55" t="s">
        <v>1460</v>
      </c>
      <c r="BK70" s="1"/>
      <c r="BL70" s="1"/>
      <c r="BM70" s="187">
        <f t="shared" si="5"/>
        <v>1</v>
      </c>
      <c r="BN70" s="187">
        <f t="shared" si="6"/>
        <v>0.89999999999999991</v>
      </c>
      <c r="BO70" s="187">
        <f t="shared" si="7"/>
        <v>1</v>
      </c>
      <c r="BP70" s="375">
        <f t="shared" si="8"/>
        <v>1</v>
      </c>
      <c r="BQ70" s="378">
        <v>0.9</v>
      </c>
      <c r="BR70" s="1"/>
      <c r="BS70" s="89" t="s">
        <v>671</v>
      </c>
      <c r="BT70" s="39" t="s">
        <v>62</v>
      </c>
    </row>
    <row r="71" spans="1:72" ht="210" hidden="1">
      <c r="A71" s="14" t="s">
        <v>650</v>
      </c>
      <c r="B71" s="15" t="s">
        <v>44</v>
      </c>
      <c r="C71" s="15" t="s">
        <v>45</v>
      </c>
      <c r="D71" s="17" t="s">
        <v>672</v>
      </c>
      <c r="E71" s="15" t="s">
        <v>673</v>
      </c>
      <c r="F71" s="31">
        <v>14</v>
      </c>
      <c r="G71" s="98" t="s">
        <v>674</v>
      </c>
      <c r="H71" s="15" t="s">
        <v>675</v>
      </c>
      <c r="I71" s="15" t="s">
        <v>51</v>
      </c>
      <c r="J71" s="78">
        <v>45658</v>
      </c>
      <c r="K71" s="78">
        <v>45657</v>
      </c>
      <c r="L71" s="1"/>
      <c r="M71" s="1"/>
      <c r="N71" s="1"/>
      <c r="O71" s="316">
        <v>0</v>
      </c>
      <c r="P71" s="322" t="s">
        <v>45</v>
      </c>
      <c r="Q71" s="318">
        <v>0</v>
      </c>
      <c r="R71" s="319" t="s">
        <v>676</v>
      </c>
      <c r="S71" s="316">
        <v>0</v>
      </c>
      <c r="T71" s="322" t="s">
        <v>45</v>
      </c>
      <c r="U71" s="318">
        <v>0</v>
      </c>
      <c r="V71" s="319" t="s">
        <v>1358</v>
      </c>
      <c r="W71" s="316">
        <v>0</v>
      </c>
      <c r="X71" s="322" t="s">
        <v>45</v>
      </c>
      <c r="Y71" s="318">
        <v>0</v>
      </c>
      <c r="Z71" s="319" t="s">
        <v>676</v>
      </c>
      <c r="AA71" s="316">
        <v>1</v>
      </c>
      <c r="AB71" s="320" t="s">
        <v>677</v>
      </c>
      <c r="AC71" s="318">
        <v>1</v>
      </c>
      <c r="AD71" s="319" t="s">
        <v>678</v>
      </c>
      <c r="AE71" s="316">
        <v>1</v>
      </c>
      <c r="AF71" s="320" t="s">
        <v>677</v>
      </c>
      <c r="AG71" s="318">
        <v>1</v>
      </c>
      <c r="AH71" s="319" t="s">
        <v>679</v>
      </c>
      <c r="AI71" s="316">
        <v>0</v>
      </c>
      <c r="AJ71" s="322" t="s">
        <v>45</v>
      </c>
      <c r="AK71" s="318">
        <v>0</v>
      </c>
      <c r="AL71" s="319" t="s">
        <v>666</v>
      </c>
      <c r="AM71" s="316">
        <v>0</v>
      </c>
      <c r="AN71" s="322" t="s">
        <v>45</v>
      </c>
      <c r="AO71" s="318">
        <v>0</v>
      </c>
      <c r="AP71" s="319" t="s">
        <v>666</v>
      </c>
      <c r="AQ71" s="316">
        <v>2</v>
      </c>
      <c r="AR71" s="320" t="s">
        <v>680</v>
      </c>
      <c r="AS71" s="318">
        <v>2</v>
      </c>
      <c r="AT71" s="319" t="s">
        <v>681</v>
      </c>
      <c r="AU71" s="316">
        <v>3</v>
      </c>
      <c r="AV71" s="320" t="s">
        <v>682</v>
      </c>
      <c r="AW71" s="318">
        <v>3</v>
      </c>
      <c r="AX71" s="319" t="s">
        <v>1359</v>
      </c>
      <c r="AY71" s="316">
        <v>4</v>
      </c>
      <c r="AZ71" s="320" t="s">
        <v>1360</v>
      </c>
      <c r="BA71" s="318">
        <v>1</v>
      </c>
      <c r="BB71" s="319" t="s">
        <v>1361</v>
      </c>
      <c r="BC71" s="316">
        <v>3</v>
      </c>
      <c r="BD71" s="320" t="s">
        <v>683</v>
      </c>
      <c r="BE71" s="318">
        <v>1</v>
      </c>
      <c r="BF71" s="319" t="s">
        <v>1362</v>
      </c>
      <c r="BG71" s="316">
        <v>0</v>
      </c>
      <c r="BH71" s="322" t="s">
        <v>45</v>
      </c>
      <c r="BI71" s="318">
        <v>5</v>
      </c>
      <c r="BJ71" s="319" t="s">
        <v>1363</v>
      </c>
      <c r="BK71" s="1"/>
      <c r="BL71" s="1"/>
      <c r="BM71" s="33">
        <f t="shared" si="5"/>
        <v>14</v>
      </c>
      <c r="BN71" s="33">
        <f t="shared" si="6"/>
        <v>14</v>
      </c>
      <c r="BO71" s="33">
        <f t="shared" si="7"/>
        <v>14</v>
      </c>
      <c r="BP71" s="80">
        <f t="shared" si="8"/>
        <v>14</v>
      </c>
      <c r="BQ71" s="292">
        <v>1</v>
      </c>
      <c r="BR71" s="1"/>
      <c r="BS71" s="89" t="s">
        <v>684</v>
      </c>
      <c r="BT71" s="39" t="s">
        <v>62</v>
      </c>
    </row>
    <row r="72" spans="1:72" ht="240" hidden="1">
      <c r="A72" s="14" t="s">
        <v>650</v>
      </c>
      <c r="B72" s="15" t="s">
        <v>44</v>
      </c>
      <c r="C72" s="15" t="s">
        <v>45</v>
      </c>
      <c r="D72" s="17" t="s">
        <v>685</v>
      </c>
      <c r="E72" s="15" t="s">
        <v>686</v>
      </c>
      <c r="F72" s="31">
        <v>1</v>
      </c>
      <c r="G72" s="98" t="s">
        <v>687</v>
      </c>
      <c r="H72" s="15" t="s">
        <v>675</v>
      </c>
      <c r="I72" s="15" t="s">
        <v>51</v>
      </c>
      <c r="J72" s="78">
        <v>45692</v>
      </c>
      <c r="K72" s="78">
        <v>45657</v>
      </c>
      <c r="L72" s="1"/>
      <c r="M72" s="1"/>
      <c r="N72" s="1"/>
      <c r="O72" s="316">
        <v>0</v>
      </c>
      <c r="P72" s="322" t="s">
        <v>45</v>
      </c>
      <c r="Q72" s="318">
        <v>0</v>
      </c>
      <c r="R72" s="319" t="s">
        <v>666</v>
      </c>
      <c r="S72" s="316">
        <v>0</v>
      </c>
      <c r="T72" s="322" t="s">
        <v>45</v>
      </c>
      <c r="U72" s="318">
        <v>0</v>
      </c>
      <c r="V72" s="319" t="s">
        <v>688</v>
      </c>
      <c r="W72" s="316">
        <v>0</v>
      </c>
      <c r="X72" s="322" t="s">
        <v>45</v>
      </c>
      <c r="Y72" s="318">
        <v>0</v>
      </c>
      <c r="Z72" s="321" t="s">
        <v>1364</v>
      </c>
      <c r="AA72" s="316">
        <v>0</v>
      </c>
      <c r="AB72" s="322" t="s">
        <v>45</v>
      </c>
      <c r="AC72" s="318">
        <v>0</v>
      </c>
      <c r="AD72" s="321" t="s">
        <v>1365</v>
      </c>
      <c r="AE72" s="316">
        <v>0</v>
      </c>
      <c r="AF72" s="322" t="s">
        <v>45</v>
      </c>
      <c r="AG72" s="318">
        <v>0</v>
      </c>
      <c r="AH72" s="319" t="s">
        <v>666</v>
      </c>
      <c r="AI72" s="316">
        <v>0</v>
      </c>
      <c r="AJ72" s="322" t="s">
        <v>45</v>
      </c>
      <c r="AK72" s="318">
        <v>0</v>
      </c>
      <c r="AL72" s="319" t="s">
        <v>666</v>
      </c>
      <c r="AM72" s="316">
        <v>0</v>
      </c>
      <c r="AN72" s="322" t="s">
        <v>45</v>
      </c>
      <c r="AO72" s="318">
        <v>0</v>
      </c>
      <c r="AP72" s="324" t="s">
        <v>666</v>
      </c>
      <c r="AQ72" s="316">
        <v>0</v>
      </c>
      <c r="AR72" s="322" t="s">
        <v>45</v>
      </c>
      <c r="AS72" s="318">
        <v>0</v>
      </c>
      <c r="AT72" s="324" t="s">
        <v>666</v>
      </c>
      <c r="AU72" s="316">
        <v>0</v>
      </c>
      <c r="AV72" s="322" t="s">
        <v>45</v>
      </c>
      <c r="AW72" s="318">
        <v>0</v>
      </c>
      <c r="AX72" s="319" t="s">
        <v>666</v>
      </c>
      <c r="AY72" s="316">
        <v>0</v>
      </c>
      <c r="AZ72" s="320" t="s">
        <v>689</v>
      </c>
      <c r="BA72" s="318">
        <v>0</v>
      </c>
      <c r="BB72" s="319" t="s">
        <v>869</v>
      </c>
      <c r="BC72" s="316">
        <v>1</v>
      </c>
      <c r="BD72" s="320" t="s">
        <v>690</v>
      </c>
      <c r="BE72" s="318">
        <v>0</v>
      </c>
      <c r="BF72" s="319" t="s">
        <v>870</v>
      </c>
      <c r="BG72" s="316">
        <v>0</v>
      </c>
      <c r="BH72" s="322" t="s">
        <v>45</v>
      </c>
      <c r="BI72" s="318">
        <v>0</v>
      </c>
      <c r="BJ72" s="319" t="s">
        <v>1366</v>
      </c>
      <c r="BK72" s="1"/>
      <c r="BL72" s="1"/>
      <c r="BM72" s="33">
        <f t="shared" si="5"/>
        <v>1</v>
      </c>
      <c r="BN72" s="33">
        <f t="shared" si="6"/>
        <v>0</v>
      </c>
      <c r="BO72" s="33">
        <f t="shared" si="7"/>
        <v>1</v>
      </c>
      <c r="BP72" s="80">
        <f t="shared" si="8"/>
        <v>1</v>
      </c>
      <c r="BQ72" s="292">
        <v>0</v>
      </c>
      <c r="BR72" s="1"/>
      <c r="BS72" s="38" t="s">
        <v>691</v>
      </c>
      <c r="BT72" s="39" t="s">
        <v>62</v>
      </c>
    </row>
    <row r="73" spans="1:72" ht="135" hidden="1">
      <c r="A73" s="14" t="s">
        <v>650</v>
      </c>
      <c r="B73" s="15" t="s">
        <v>44</v>
      </c>
      <c r="C73" s="15" t="s">
        <v>45</v>
      </c>
      <c r="D73" s="17" t="s">
        <v>692</v>
      </c>
      <c r="E73" s="15" t="s">
        <v>693</v>
      </c>
      <c r="F73" s="31">
        <v>2</v>
      </c>
      <c r="G73" s="98" t="s">
        <v>694</v>
      </c>
      <c r="H73" s="15" t="s">
        <v>695</v>
      </c>
      <c r="I73" s="15" t="s">
        <v>51</v>
      </c>
      <c r="J73" s="78">
        <v>45320</v>
      </c>
      <c r="K73" s="78">
        <v>45899</v>
      </c>
      <c r="L73" s="1"/>
      <c r="M73" s="1"/>
      <c r="N73" s="1"/>
      <c r="O73" s="316">
        <v>0</v>
      </c>
      <c r="P73" s="322" t="s">
        <v>45</v>
      </c>
      <c r="Q73" s="318">
        <v>0</v>
      </c>
      <c r="R73" s="319" t="s">
        <v>666</v>
      </c>
      <c r="S73" s="316">
        <v>0</v>
      </c>
      <c r="T73" s="322" t="s">
        <v>45</v>
      </c>
      <c r="U73" s="318">
        <v>0</v>
      </c>
      <c r="V73" s="319" t="s">
        <v>666</v>
      </c>
      <c r="W73" s="316">
        <v>0</v>
      </c>
      <c r="X73" s="322" t="s">
        <v>45</v>
      </c>
      <c r="Y73" s="318">
        <v>0</v>
      </c>
      <c r="Z73" s="319" t="s">
        <v>1367</v>
      </c>
      <c r="AA73" s="316">
        <v>0</v>
      </c>
      <c r="AB73" s="322" t="s">
        <v>45</v>
      </c>
      <c r="AC73" s="318">
        <v>0</v>
      </c>
      <c r="AD73" s="319" t="s">
        <v>666</v>
      </c>
      <c r="AE73" s="316">
        <v>0</v>
      </c>
      <c r="AF73" s="322" t="s">
        <v>45</v>
      </c>
      <c r="AG73" s="318">
        <v>0</v>
      </c>
      <c r="AH73" s="319" t="s">
        <v>666</v>
      </c>
      <c r="AI73" s="316">
        <v>0</v>
      </c>
      <c r="AJ73" s="322" t="s">
        <v>45</v>
      </c>
      <c r="AK73" s="318">
        <v>0</v>
      </c>
      <c r="AL73" s="319" t="s">
        <v>666</v>
      </c>
      <c r="AM73" s="316">
        <v>0</v>
      </c>
      <c r="AN73" s="322" t="s">
        <v>45</v>
      </c>
      <c r="AO73" s="318">
        <v>0</v>
      </c>
      <c r="AP73" s="319" t="s">
        <v>666</v>
      </c>
      <c r="AQ73" s="316">
        <v>0</v>
      </c>
      <c r="AR73" s="322" t="s">
        <v>45</v>
      </c>
      <c r="AS73" s="318">
        <v>0</v>
      </c>
      <c r="AT73" s="319" t="s">
        <v>666</v>
      </c>
      <c r="AU73" s="316">
        <v>0</v>
      </c>
      <c r="AV73" s="322" t="s">
        <v>45</v>
      </c>
      <c r="AW73" s="318">
        <v>0</v>
      </c>
      <c r="AX73" s="319" t="s">
        <v>1368</v>
      </c>
      <c r="AY73" s="316">
        <v>0</v>
      </c>
      <c r="AZ73" s="322" t="s">
        <v>45</v>
      </c>
      <c r="BA73" s="318">
        <v>0</v>
      </c>
      <c r="BB73" s="319" t="s">
        <v>666</v>
      </c>
      <c r="BC73" s="316">
        <v>2</v>
      </c>
      <c r="BD73" s="322" t="s">
        <v>45</v>
      </c>
      <c r="BE73" s="318">
        <v>2</v>
      </c>
      <c r="BF73" s="319" t="s">
        <v>1369</v>
      </c>
      <c r="BG73" s="316">
        <v>0</v>
      </c>
      <c r="BH73" s="322" t="s">
        <v>45</v>
      </c>
      <c r="BI73" s="318">
        <v>0</v>
      </c>
      <c r="BJ73" s="319" t="s">
        <v>1372</v>
      </c>
      <c r="BK73" s="1"/>
      <c r="BL73" s="1"/>
      <c r="BM73" s="33">
        <f t="shared" si="5"/>
        <v>2</v>
      </c>
      <c r="BN73" s="33">
        <f>+Q73+U73+Y73+AC73+AG73+AK73+AO73+AS73+AW73+BA73+BE73+BI73</f>
        <v>2</v>
      </c>
      <c r="BO73" s="33">
        <f t="shared" si="7"/>
        <v>2</v>
      </c>
      <c r="BP73" s="80">
        <f t="shared" si="8"/>
        <v>2</v>
      </c>
      <c r="BQ73" s="378">
        <v>1</v>
      </c>
      <c r="BR73" s="1"/>
      <c r="BS73" s="38" t="s">
        <v>696</v>
      </c>
      <c r="BT73" s="39" t="s">
        <v>697</v>
      </c>
    </row>
    <row r="74" spans="1:72" ht="135" hidden="1">
      <c r="A74" s="14" t="s">
        <v>650</v>
      </c>
      <c r="B74" s="15" t="s">
        <v>44</v>
      </c>
      <c r="C74" s="15" t="s">
        <v>698</v>
      </c>
      <c r="D74" s="17" t="s">
        <v>699</v>
      </c>
      <c r="E74" s="15" t="s">
        <v>700</v>
      </c>
      <c r="F74" s="31">
        <v>12</v>
      </c>
      <c r="G74" s="98" t="s">
        <v>701</v>
      </c>
      <c r="H74" s="15" t="s">
        <v>695</v>
      </c>
      <c r="I74" s="15" t="s">
        <v>51</v>
      </c>
      <c r="J74" s="78">
        <v>45292</v>
      </c>
      <c r="K74" s="78">
        <v>45657</v>
      </c>
      <c r="L74" s="1"/>
      <c r="M74" s="1"/>
      <c r="N74" s="1"/>
      <c r="O74" s="316">
        <v>1</v>
      </c>
      <c r="P74" s="320" t="s">
        <v>702</v>
      </c>
      <c r="Q74" s="318">
        <v>1</v>
      </c>
      <c r="R74" s="319" t="s">
        <v>703</v>
      </c>
      <c r="S74" s="316">
        <v>1</v>
      </c>
      <c r="T74" s="320" t="s">
        <v>702</v>
      </c>
      <c r="U74" s="318">
        <v>1</v>
      </c>
      <c r="V74" s="319" t="s">
        <v>703</v>
      </c>
      <c r="W74" s="316">
        <v>1</v>
      </c>
      <c r="X74" s="320" t="s">
        <v>702</v>
      </c>
      <c r="Y74" s="318">
        <v>1</v>
      </c>
      <c r="Z74" s="319" t="s">
        <v>703</v>
      </c>
      <c r="AA74" s="316">
        <v>1</v>
      </c>
      <c r="AB74" s="320" t="s">
        <v>702</v>
      </c>
      <c r="AC74" s="318">
        <v>1</v>
      </c>
      <c r="AD74" s="319" t="s">
        <v>703</v>
      </c>
      <c r="AE74" s="316">
        <v>1</v>
      </c>
      <c r="AF74" s="320" t="s">
        <v>702</v>
      </c>
      <c r="AG74" s="318">
        <v>1</v>
      </c>
      <c r="AH74" s="319" t="s">
        <v>703</v>
      </c>
      <c r="AI74" s="316">
        <v>1</v>
      </c>
      <c r="AJ74" s="320" t="s">
        <v>702</v>
      </c>
      <c r="AK74" s="318">
        <v>1</v>
      </c>
      <c r="AL74" s="319" t="s">
        <v>703</v>
      </c>
      <c r="AM74" s="316">
        <v>1</v>
      </c>
      <c r="AN74" s="320" t="s">
        <v>702</v>
      </c>
      <c r="AO74" s="318">
        <v>1</v>
      </c>
      <c r="AP74" s="319" t="s">
        <v>703</v>
      </c>
      <c r="AQ74" s="316">
        <v>1</v>
      </c>
      <c r="AR74" s="320" t="s">
        <v>702</v>
      </c>
      <c r="AS74" s="325">
        <v>1</v>
      </c>
      <c r="AT74" s="326" t="s">
        <v>704</v>
      </c>
      <c r="AU74" s="316">
        <v>1</v>
      </c>
      <c r="AV74" s="320" t="s">
        <v>702</v>
      </c>
      <c r="AW74" s="325">
        <v>1</v>
      </c>
      <c r="AX74" s="326" t="s">
        <v>704</v>
      </c>
      <c r="AY74" s="316">
        <v>1</v>
      </c>
      <c r="AZ74" s="320" t="s">
        <v>702</v>
      </c>
      <c r="BA74" s="325">
        <v>1</v>
      </c>
      <c r="BB74" s="326" t="s">
        <v>704</v>
      </c>
      <c r="BC74" s="316">
        <v>1</v>
      </c>
      <c r="BD74" s="320" t="s">
        <v>702</v>
      </c>
      <c r="BE74" s="325">
        <v>1</v>
      </c>
      <c r="BF74" s="326" t="s">
        <v>704</v>
      </c>
      <c r="BG74" s="316">
        <v>1</v>
      </c>
      <c r="BH74" s="320" t="s">
        <v>702</v>
      </c>
      <c r="BI74" s="325">
        <v>1</v>
      </c>
      <c r="BJ74" s="326" t="s">
        <v>704</v>
      </c>
      <c r="BK74" s="1"/>
      <c r="BL74" s="1"/>
      <c r="BM74" s="33">
        <f t="shared" si="5"/>
        <v>12</v>
      </c>
      <c r="BN74" s="33">
        <f t="shared" si="6"/>
        <v>12</v>
      </c>
      <c r="BO74" s="33">
        <f t="shared" si="7"/>
        <v>12</v>
      </c>
      <c r="BP74" s="80">
        <f t="shared" si="8"/>
        <v>12</v>
      </c>
      <c r="BQ74" s="378">
        <v>1</v>
      </c>
      <c r="BR74" s="1"/>
      <c r="BS74" s="38" t="s">
        <v>705</v>
      </c>
      <c r="BT74" s="39" t="s">
        <v>706</v>
      </c>
    </row>
    <row r="75" spans="1:72" ht="150" hidden="1">
      <c r="A75" s="14" t="s">
        <v>650</v>
      </c>
      <c r="B75" s="15" t="s">
        <v>44</v>
      </c>
      <c r="C75" s="15" t="s">
        <v>45</v>
      </c>
      <c r="D75" s="17" t="s">
        <v>707</v>
      </c>
      <c r="E75" s="15" t="s">
        <v>708</v>
      </c>
      <c r="F75" s="21">
        <v>1</v>
      </c>
      <c r="G75" s="98" t="s">
        <v>709</v>
      </c>
      <c r="H75" s="15" t="s">
        <v>695</v>
      </c>
      <c r="I75" s="15" t="s">
        <v>51</v>
      </c>
      <c r="J75" s="78">
        <v>45292</v>
      </c>
      <c r="K75" s="78">
        <v>45657</v>
      </c>
      <c r="L75" s="1"/>
      <c r="M75" s="1"/>
      <c r="N75" s="1"/>
      <c r="O75" s="327">
        <v>0</v>
      </c>
      <c r="P75" s="322" t="s">
        <v>45</v>
      </c>
      <c r="Q75" s="328">
        <v>0</v>
      </c>
      <c r="R75" s="319" t="s">
        <v>666</v>
      </c>
      <c r="S75" s="327">
        <v>0</v>
      </c>
      <c r="T75" s="322" t="s">
        <v>45</v>
      </c>
      <c r="U75" s="328">
        <v>0</v>
      </c>
      <c r="V75" s="319" t="s">
        <v>666</v>
      </c>
      <c r="W75" s="327">
        <v>0</v>
      </c>
      <c r="X75" s="322" t="s">
        <v>45</v>
      </c>
      <c r="Y75" s="328">
        <v>0</v>
      </c>
      <c r="Z75" s="319" t="s">
        <v>666</v>
      </c>
      <c r="AA75" s="327">
        <v>0.25</v>
      </c>
      <c r="AB75" s="356" t="s">
        <v>710</v>
      </c>
      <c r="AC75" s="328">
        <v>0.25</v>
      </c>
      <c r="AD75" s="357" t="s">
        <v>1370</v>
      </c>
      <c r="AE75" s="327">
        <v>0</v>
      </c>
      <c r="AF75" s="358" t="s">
        <v>45</v>
      </c>
      <c r="AG75" s="328">
        <v>0</v>
      </c>
      <c r="AH75" s="357" t="s">
        <v>666</v>
      </c>
      <c r="AI75" s="327">
        <v>0</v>
      </c>
      <c r="AJ75" s="322" t="s">
        <v>45</v>
      </c>
      <c r="AK75" s="328">
        <v>0</v>
      </c>
      <c r="AL75" s="319" t="s">
        <v>666</v>
      </c>
      <c r="AM75" s="327">
        <v>0.25</v>
      </c>
      <c r="AN75" s="320" t="s">
        <v>710</v>
      </c>
      <c r="AO75" s="328">
        <v>0.25</v>
      </c>
      <c r="AP75" s="319" t="s">
        <v>1373</v>
      </c>
      <c r="AQ75" s="327">
        <v>0</v>
      </c>
      <c r="AR75" s="322" t="s">
        <v>45</v>
      </c>
      <c r="AS75" s="328">
        <v>0</v>
      </c>
      <c r="AT75" s="319" t="s">
        <v>666</v>
      </c>
      <c r="AU75" s="327">
        <v>0</v>
      </c>
      <c r="AV75" s="320" t="s">
        <v>711</v>
      </c>
      <c r="AW75" s="318">
        <v>0</v>
      </c>
      <c r="AX75" s="319" t="s">
        <v>871</v>
      </c>
      <c r="AY75" s="327">
        <v>0.25</v>
      </c>
      <c r="AZ75" s="320" t="s">
        <v>710</v>
      </c>
      <c r="BA75" s="328">
        <v>0.25</v>
      </c>
      <c r="BB75" s="319" t="s">
        <v>872</v>
      </c>
      <c r="BC75" s="327">
        <v>0</v>
      </c>
      <c r="BD75" s="322" t="s">
        <v>45</v>
      </c>
      <c r="BE75" s="318">
        <v>0</v>
      </c>
      <c r="BF75" s="319" t="s">
        <v>871</v>
      </c>
      <c r="BG75" s="327">
        <v>0.25</v>
      </c>
      <c r="BH75" s="320" t="s">
        <v>710</v>
      </c>
      <c r="BI75" s="329">
        <v>0.25</v>
      </c>
      <c r="BJ75" s="319" t="s">
        <v>1371</v>
      </c>
      <c r="BK75" s="1"/>
      <c r="BL75" s="1"/>
      <c r="BM75" s="29">
        <f t="shared" si="5"/>
        <v>1</v>
      </c>
      <c r="BN75" s="29">
        <f t="shared" si="6"/>
        <v>1</v>
      </c>
      <c r="BO75" s="29">
        <f t="shared" si="7"/>
        <v>1</v>
      </c>
      <c r="BP75" s="375">
        <f t="shared" si="8"/>
        <v>1</v>
      </c>
      <c r="BQ75" s="378">
        <v>1</v>
      </c>
      <c r="BR75" s="1"/>
      <c r="BS75" s="38" t="s">
        <v>712</v>
      </c>
      <c r="BT75" s="39" t="s">
        <v>62</v>
      </c>
    </row>
    <row r="76" spans="1:72" ht="135" hidden="1">
      <c r="A76" s="14" t="s">
        <v>650</v>
      </c>
      <c r="B76" s="15" t="s">
        <v>44</v>
      </c>
      <c r="C76" s="15" t="s">
        <v>713</v>
      </c>
      <c r="D76" s="17" t="s">
        <v>714</v>
      </c>
      <c r="E76" s="15" t="s">
        <v>715</v>
      </c>
      <c r="F76" s="31">
        <v>31</v>
      </c>
      <c r="G76" s="98" t="s">
        <v>716</v>
      </c>
      <c r="H76" s="15" t="s">
        <v>717</v>
      </c>
      <c r="I76" s="15" t="s">
        <v>51</v>
      </c>
      <c r="J76" s="78">
        <v>45352</v>
      </c>
      <c r="K76" s="78">
        <v>45657</v>
      </c>
      <c r="L76" s="1"/>
      <c r="M76" s="1"/>
      <c r="N76" s="1"/>
      <c r="O76" s="332">
        <v>0</v>
      </c>
      <c r="P76" s="342" t="s">
        <v>45</v>
      </c>
      <c r="Q76" s="333">
        <v>0</v>
      </c>
      <c r="R76" s="324" t="s">
        <v>666</v>
      </c>
      <c r="S76" s="332">
        <v>0</v>
      </c>
      <c r="T76" s="342" t="s">
        <v>45</v>
      </c>
      <c r="U76" s="333">
        <v>0</v>
      </c>
      <c r="V76" s="324" t="s">
        <v>666</v>
      </c>
      <c r="W76" s="316">
        <v>1</v>
      </c>
      <c r="X76" s="343" t="s">
        <v>1400</v>
      </c>
      <c r="Y76" s="318">
        <v>1</v>
      </c>
      <c r="Z76" s="344" t="s">
        <v>1401</v>
      </c>
      <c r="AA76" s="346">
        <v>1</v>
      </c>
      <c r="AB76" s="359" t="s">
        <v>1400</v>
      </c>
      <c r="AC76" s="352">
        <v>1</v>
      </c>
      <c r="AD76" s="362" t="s">
        <v>1402</v>
      </c>
      <c r="AE76" s="349">
        <v>2</v>
      </c>
      <c r="AF76" s="364" t="s">
        <v>1403</v>
      </c>
      <c r="AG76" s="352">
        <v>2</v>
      </c>
      <c r="AH76" s="363" t="s">
        <v>718</v>
      </c>
      <c r="AI76" s="317">
        <v>1</v>
      </c>
      <c r="AJ76" s="365" t="s">
        <v>1403</v>
      </c>
      <c r="AK76" s="318">
        <v>1</v>
      </c>
      <c r="AL76" s="319" t="s">
        <v>719</v>
      </c>
      <c r="AM76" s="335">
        <v>1</v>
      </c>
      <c r="AN76" s="365" t="s">
        <v>1403</v>
      </c>
      <c r="AO76" s="318">
        <v>1</v>
      </c>
      <c r="AP76" s="319" t="s">
        <v>720</v>
      </c>
      <c r="AQ76" s="335">
        <v>4</v>
      </c>
      <c r="AR76" s="320" t="s">
        <v>1404</v>
      </c>
      <c r="AS76" s="318">
        <v>1</v>
      </c>
      <c r="AT76" s="319" t="s">
        <v>1405</v>
      </c>
      <c r="AU76" s="335">
        <v>5</v>
      </c>
      <c r="AV76" s="320" t="s">
        <v>1404</v>
      </c>
      <c r="AW76" s="318">
        <v>1</v>
      </c>
      <c r="AX76" s="319" t="s">
        <v>877</v>
      </c>
      <c r="AY76" s="335">
        <v>5</v>
      </c>
      <c r="AZ76" s="320" t="s">
        <v>1404</v>
      </c>
      <c r="BA76" s="333">
        <v>0</v>
      </c>
      <c r="BB76" s="319" t="s">
        <v>1406</v>
      </c>
      <c r="BC76" s="335">
        <v>5</v>
      </c>
      <c r="BD76" s="320" t="s">
        <v>1404</v>
      </c>
      <c r="BE76" s="333">
        <v>0</v>
      </c>
      <c r="BF76" s="319" t="s">
        <v>880</v>
      </c>
      <c r="BG76" s="335">
        <v>6</v>
      </c>
      <c r="BH76" s="320" t="s">
        <v>1404</v>
      </c>
      <c r="BI76" s="318">
        <v>0</v>
      </c>
      <c r="BJ76" s="319" t="s">
        <v>881</v>
      </c>
      <c r="BK76" s="1"/>
      <c r="BL76" s="1"/>
      <c r="BM76" s="33">
        <f t="shared" si="5"/>
        <v>31</v>
      </c>
      <c r="BN76" s="33">
        <f t="shared" si="6"/>
        <v>8</v>
      </c>
      <c r="BO76" s="33">
        <f t="shared" si="7"/>
        <v>31</v>
      </c>
      <c r="BP76" s="80">
        <f t="shared" si="8"/>
        <v>31</v>
      </c>
      <c r="BQ76" s="292">
        <v>0.26</v>
      </c>
      <c r="BR76" s="1"/>
      <c r="BS76" s="38" t="s">
        <v>721</v>
      </c>
      <c r="BT76" s="39" t="s">
        <v>62</v>
      </c>
    </row>
    <row r="77" spans="1:72" ht="135" hidden="1">
      <c r="A77" s="14" t="s">
        <v>650</v>
      </c>
      <c r="B77" s="15" t="s">
        <v>44</v>
      </c>
      <c r="C77" s="15" t="s">
        <v>45</v>
      </c>
      <c r="D77" s="17" t="s">
        <v>722</v>
      </c>
      <c r="E77" s="15" t="s">
        <v>723</v>
      </c>
      <c r="F77" s="31">
        <v>1</v>
      </c>
      <c r="G77" s="98" t="s">
        <v>724</v>
      </c>
      <c r="H77" s="15" t="s">
        <v>717</v>
      </c>
      <c r="I77" s="15" t="s">
        <v>51</v>
      </c>
      <c r="J77" s="78">
        <v>45444</v>
      </c>
      <c r="K77" s="78">
        <v>45565</v>
      </c>
      <c r="L77" s="1"/>
      <c r="M77" s="1"/>
      <c r="N77" s="1"/>
      <c r="O77" s="332">
        <v>0</v>
      </c>
      <c r="P77" s="342" t="s">
        <v>45</v>
      </c>
      <c r="Q77" s="333">
        <v>0</v>
      </c>
      <c r="R77" s="324" t="s">
        <v>666</v>
      </c>
      <c r="S77" s="316">
        <v>0</v>
      </c>
      <c r="T77" s="342" t="s">
        <v>45</v>
      </c>
      <c r="U77" s="318">
        <v>0</v>
      </c>
      <c r="V77" s="324" t="s">
        <v>666</v>
      </c>
      <c r="W77" s="332">
        <v>0</v>
      </c>
      <c r="X77" s="342" t="s">
        <v>45</v>
      </c>
      <c r="Y77" s="333">
        <v>0</v>
      </c>
      <c r="Z77" s="324" t="s">
        <v>666</v>
      </c>
      <c r="AA77" s="346">
        <v>0</v>
      </c>
      <c r="AB77" s="360" t="s">
        <v>45</v>
      </c>
      <c r="AC77" s="352">
        <v>0</v>
      </c>
      <c r="AD77" s="363" t="s">
        <v>1407</v>
      </c>
      <c r="AE77" s="349">
        <v>0</v>
      </c>
      <c r="AF77" s="360" t="s">
        <v>45</v>
      </c>
      <c r="AG77" s="352">
        <v>0</v>
      </c>
      <c r="AH77" s="363" t="s">
        <v>666</v>
      </c>
      <c r="AI77" s="317">
        <v>0</v>
      </c>
      <c r="AJ77" s="322" t="s">
        <v>45</v>
      </c>
      <c r="AK77" s="333">
        <v>0</v>
      </c>
      <c r="AL77" s="319" t="s">
        <v>666</v>
      </c>
      <c r="AM77" s="332">
        <v>0</v>
      </c>
      <c r="AN77" s="322" t="s">
        <v>45</v>
      </c>
      <c r="AO77" s="333">
        <v>0</v>
      </c>
      <c r="AP77" s="319" t="s">
        <v>1408</v>
      </c>
      <c r="AQ77" s="332">
        <v>0</v>
      </c>
      <c r="AR77" s="322" t="s">
        <v>45</v>
      </c>
      <c r="AS77" s="333">
        <v>0</v>
      </c>
      <c r="AT77" s="319" t="s">
        <v>666</v>
      </c>
      <c r="AU77" s="332">
        <v>0</v>
      </c>
      <c r="AV77" s="322" t="s">
        <v>45</v>
      </c>
      <c r="AW77" s="318">
        <v>0</v>
      </c>
      <c r="AX77" s="319" t="s">
        <v>1409</v>
      </c>
      <c r="AY77" s="317">
        <v>0</v>
      </c>
      <c r="AZ77" s="322" t="s">
        <v>725</v>
      </c>
      <c r="BA77" s="333">
        <v>0</v>
      </c>
      <c r="BB77" s="319" t="s">
        <v>1410</v>
      </c>
      <c r="BC77" s="103">
        <v>1</v>
      </c>
      <c r="BD77" s="320" t="s">
        <v>724</v>
      </c>
      <c r="BE77" s="333">
        <v>0</v>
      </c>
      <c r="BF77" s="319" t="s">
        <v>1411</v>
      </c>
      <c r="BG77" s="332">
        <v>0</v>
      </c>
      <c r="BH77" s="322" t="s">
        <v>45</v>
      </c>
      <c r="BI77" s="318">
        <v>0</v>
      </c>
      <c r="BJ77" s="319" t="s">
        <v>882</v>
      </c>
      <c r="BK77" s="1"/>
      <c r="BL77" s="1"/>
      <c r="BM77" s="33">
        <f t="shared" si="5"/>
        <v>1</v>
      </c>
      <c r="BN77" s="33">
        <f t="shared" si="6"/>
        <v>0</v>
      </c>
      <c r="BO77" s="33">
        <f t="shared" si="7"/>
        <v>1</v>
      </c>
      <c r="BP77" s="80">
        <f t="shared" si="8"/>
        <v>1</v>
      </c>
      <c r="BQ77" s="292">
        <v>0</v>
      </c>
      <c r="BR77" s="1"/>
      <c r="BS77" s="38" t="s">
        <v>726</v>
      </c>
      <c r="BT77" s="39" t="s">
        <v>62</v>
      </c>
    </row>
    <row r="78" spans="1:72" ht="135" hidden="1">
      <c r="A78" s="14" t="s">
        <v>650</v>
      </c>
      <c r="B78" s="15" t="s">
        <v>44</v>
      </c>
      <c r="C78" s="15" t="s">
        <v>713</v>
      </c>
      <c r="D78" s="17" t="s">
        <v>727</v>
      </c>
      <c r="E78" s="15" t="s">
        <v>728</v>
      </c>
      <c r="F78" s="21">
        <v>1</v>
      </c>
      <c r="G78" s="98" t="s">
        <v>729</v>
      </c>
      <c r="H78" s="15" t="s">
        <v>717</v>
      </c>
      <c r="I78" s="15" t="s">
        <v>51</v>
      </c>
      <c r="J78" s="78">
        <v>45292</v>
      </c>
      <c r="K78" s="78">
        <v>45657</v>
      </c>
      <c r="L78" s="1"/>
      <c r="M78" s="1"/>
      <c r="N78" s="1"/>
      <c r="O78" s="336">
        <v>0</v>
      </c>
      <c r="P78" s="342" t="s">
        <v>45</v>
      </c>
      <c r="Q78" s="337">
        <v>0</v>
      </c>
      <c r="R78" s="324" t="s">
        <v>730</v>
      </c>
      <c r="S78" s="327">
        <v>0.1</v>
      </c>
      <c r="T78" s="323" t="s">
        <v>731</v>
      </c>
      <c r="U78" s="328">
        <v>0.1</v>
      </c>
      <c r="V78" s="344" t="s">
        <v>1412</v>
      </c>
      <c r="W78" s="327">
        <v>0.1</v>
      </c>
      <c r="X78" s="323" t="s">
        <v>731</v>
      </c>
      <c r="Y78" s="328">
        <v>0.1</v>
      </c>
      <c r="Z78" s="344" t="s">
        <v>1413</v>
      </c>
      <c r="AA78" s="347">
        <v>0.1</v>
      </c>
      <c r="AB78" s="361" t="s">
        <v>731</v>
      </c>
      <c r="AC78" s="351">
        <v>0.1</v>
      </c>
      <c r="AD78" s="362" t="s">
        <v>1414</v>
      </c>
      <c r="AE78" s="353">
        <v>0.1</v>
      </c>
      <c r="AF78" s="361" t="s">
        <v>731</v>
      </c>
      <c r="AG78" s="351">
        <v>0.1</v>
      </c>
      <c r="AH78" s="362" t="s">
        <v>1415</v>
      </c>
      <c r="AI78" s="354">
        <v>0.1</v>
      </c>
      <c r="AJ78" s="320" t="s">
        <v>731</v>
      </c>
      <c r="AK78" s="328">
        <v>0.1</v>
      </c>
      <c r="AL78" s="334" t="s">
        <v>1416</v>
      </c>
      <c r="AM78" s="327">
        <v>0.1</v>
      </c>
      <c r="AN78" s="320" t="s">
        <v>731</v>
      </c>
      <c r="AO78" s="328">
        <v>0.1</v>
      </c>
      <c r="AP78" s="334" t="s">
        <v>1417</v>
      </c>
      <c r="AQ78" s="327">
        <v>0.1</v>
      </c>
      <c r="AR78" s="320" t="s">
        <v>731</v>
      </c>
      <c r="AS78" s="328">
        <v>0.1</v>
      </c>
      <c r="AT78" s="334" t="s">
        <v>1418</v>
      </c>
      <c r="AU78" s="327">
        <v>0.1</v>
      </c>
      <c r="AV78" s="320" t="s">
        <v>731</v>
      </c>
      <c r="AW78" s="328">
        <v>0.1</v>
      </c>
      <c r="AX78" s="319" t="s">
        <v>1419</v>
      </c>
      <c r="AY78" s="327">
        <v>0.1</v>
      </c>
      <c r="AZ78" s="320" t="s">
        <v>731</v>
      </c>
      <c r="BA78" s="328">
        <v>0.1</v>
      </c>
      <c r="BB78" s="319" t="s">
        <v>1420</v>
      </c>
      <c r="BC78" s="327">
        <v>0.05</v>
      </c>
      <c r="BD78" s="320" t="s">
        <v>731</v>
      </c>
      <c r="BE78" s="328">
        <v>0.05</v>
      </c>
      <c r="BF78" s="319" t="s">
        <v>1421</v>
      </c>
      <c r="BG78" s="327">
        <v>0.05</v>
      </c>
      <c r="BH78" s="320" t="s">
        <v>731</v>
      </c>
      <c r="BI78" s="328">
        <v>0.05</v>
      </c>
      <c r="BJ78" s="319" t="s">
        <v>1422</v>
      </c>
      <c r="BK78" s="1"/>
      <c r="BL78" s="1"/>
      <c r="BM78" s="187">
        <f t="shared" si="5"/>
        <v>1</v>
      </c>
      <c r="BN78" s="187">
        <f t="shared" si="6"/>
        <v>1</v>
      </c>
      <c r="BO78" s="187">
        <f t="shared" si="7"/>
        <v>1</v>
      </c>
      <c r="BP78" s="375">
        <f t="shared" si="8"/>
        <v>1</v>
      </c>
      <c r="BQ78" s="378">
        <v>1</v>
      </c>
      <c r="BR78" s="1"/>
      <c r="BS78" s="38" t="s">
        <v>732</v>
      </c>
      <c r="BT78" s="39" t="s">
        <v>62</v>
      </c>
    </row>
    <row r="79" spans="1:72" ht="148.5" hidden="1">
      <c r="A79" s="14" t="s">
        <v>650</v>
      </c>
      <c r="B79" s="15" t="s">
        <v>44</v>
      </c>
      <c r="C79" s="15" t="s">
        <v>45</v>
      </c>
      <c r="D79" s="17" t="s">
        <v>733</v>
      </c>
      <c r="E79" s="15" t="s">
        <v>734</v>
      </c>
      <c r="F79" s="21">
        <v>1</v>
      </c>
      <c r="G79" s="98" t="s">
        <v>735</v>
      </c>
      <c r="H79" s="15" t="s">
        <v>717</v>
      </c>
      <c r="I79" s="15" t="s">
        <v>51</v>
      </c>
      <c r="J79" s="78">
        <v>45446</v>
      </c>
      <c r="K79" s="78">
        <v>45657</v>
      </c>
      <c r="L79" s="1"/>
      <c r="M79" s="1"/>
      <c r="N79" s="1"/>
      <c r="O79" s="338">
        <v>0</v>
      </c>
      <c r="P79" s="342" t="s">
        <v>45</v>
      </c>
      <c r="Q79" s="337">
        <v>0</v>
      </c>
      <c r="R79" s="324" t="s">
        <v>666</v>
      </c>
      <c r="S79" s="336">
        <v>0</v>
      </c>
      <c r="T79" s="342" t="s">
        <v>45</v>
      </c>
      <c r="U79" s="337">
        <v>0</v>
      </c>
      <c r="V79" s="345" t="s">
        <v>666</v>
      </c>
      <c r="W79" s="336">
        <v>0</v>
      </c>
      <c r="X79" s="342" t="s">
        <v>45</v>
      </c>
      <c r="Y79" s="337">
        <v>0</v>
      </c>
      <c r="Z79" s="345" t="s">
        <v>1423</v>
      </c>
      <c r="AA79" s="348">
        <v>0</v>
      </c>
      <c r="AB79" s="360" t="s">
        <v>45</v>
      </c>
      <c r="AC79" s="351">
        <v>0</v>
      </c>
      <c r="AD79" s="363" t="s">
        <v>1423</v>
      </c>
      <c r="AE79" s="353">
        <v>0.2</v>
      </c>
      <c r="AF79" s="361" t="s">
        <v>736</v>
      </c>
      <c r="AG79" s="351">
        <v>0.2</v>
      </c>
      <c r="AH79" s="363" t="s">
        <v>1424</v>
      </c>
      <c r="AI79" s="355">
        <v>0.2</v>
      </c>
      <c r="AJ79" s="366" t="s">
        <v>736</v>
      </c>
      <c r="AK79" s="328">
        <v>0.2</v>
      </c>
      <c r="AL79" s="319" t="s">
        <v>1425</v>
      </c>
      <c r="AM79" s="336">
        <v>0.2</v>
      </c>
      <c r="AN79" s="366" t="s">
        <v>736</v>
      </c>
      <c r="AO79" s="328">
        <v>0.2</v>
      </c>
      <c r="AP79" s="319" t="s">
        <v>1426</v>
      </c>
      <c r="AQ79" s="327">
        <v>0.2</v>
      </c>
      <c r="AR79" s="320" t="s">
        <v>736</v>
      </c>
      <c r="AS79" s="340">
        <v>0.2</v>
      </c>
      <c r="AT79" s="326" t="s">
        <v>1427</v>
      </c>
      <c r="AU79" s="327">
        <v>0.1</v>
      </c>
      <c r="AV79" s="320" t="s">
        <v>736</v>
      </c>
      <c r="AW79" s="328">
        <v>0.1</v>
      </c>
      <c r="AX79" s="319" t="s">
        <v>878</v>
      </c>
      <c r="AY79" s="332">
        <v>0</v>
      </c>
      <c r="AZ79" s="322" t="s">
        <v>711</v>
      </c>
      <c r="BA79" s="337">
        <v>0</v>
      </c>
      <c r="BB79" s="339" t="s">
        <v>666</v>
      </c>
      <c r="BC79" s="327">
        <v>0.1</v>
      </c>
      <c r="BD79" s="320" t="s">
        <v>736</v>
      </c>
      <c r="BE79" s="328">
        <v>0.1</v>
      </c>
      <c r="BF79" s="319" t="s">
        <v>1428</v>
      </c>
      <c r="BG79" s="332">
        <v>0</v>
      </c>
      <c r="BH79" s="322" t="s">
        <v>45</v>
      </c>
      <c r="BI79" s="318">
        <v>0</v>
      </c>
      <c r="BJ79" s="319" t="s">
        <v>1429</v>
      </c>
      <c r="BK79" s="1"/>
      <c r="BL79" s="1"/>
      <c r="BM79" s="187">
        <f t="shared" si="5"/>
        <v>1</v>
      </c>
      <c r="BN79" s="187">
        <f t="shared" si="6"/>
        <v>1</v>
      </c>
      <c r="BO79" s="187">
        <f t="shared" si="7"/>
        <v>1</v>
      </c>
      <c r="BP79" s="375">
        <f t="shared" si="8"/>
        <v>1</v>
      </c>
      <c r="BQ79" s="378">
        <v>1</v>
      </c>
      <c r="BR79" s="1"/>
      <c r="BS79" s="38" t="s">
        <v>737</v>
      </c>
      <c r="BT79" s="39" t="s">
        <v>62</v>
      </c>
    </row>
    <row r="80" spans="1:72" ht="135" hidden="1">
      <c r="A80" s="14" t="s">
        <v>650</v>
      </c>
      <c r="B80" s="15" t="s">
        <v>44</v>
      </c>
      <c r="C80" s="15" t="s">
        <v>45</v>
      </c>
      <c r="D80" s="17" t="s">
        <v>738</v>
      </c>
      <c r="E80" s="15" t="s">
        <v>1343</v>
      </c>
      <c r="F80" s="31">
        <v>5</v>
      </c>
      <c r="G80" s="98" t="s">
        <v>739</v>
      </c>
      <c r="H80" s="15" t="s">
        <v>717</v>
      </c>
      <c r="I80" s="15" t="s">
        <v>51</v>
      </c>
      <c r="J80" s="78">
        <v>45292</v>
      </c>
      <c r="K80" s="78">
        <v>45657</v>
      </c>
      <c r="L80" s="1"/>
      <c r="M80" s="1"/>
      <c r="N80" s="1"/>
      <c r="O80" s="332">
        <v>0</v>
      </c>
      <c r="P80" s="342" t="s">
        <v>45</v>
      </c>
      <c r="Q80" s="333">
        <v>0</v>
      </c>
      <c r="R80" s="324" t="s">
        <v>666</v>
      </c>
      <c r="S80" s="317">
        <v>1</v>
      </c>
      <c r="T80" s="343" t="s">
        <v>1430</v>
      </c>
      <c r="U80" s="333">
        <v>1</v>
      </c>
      <c r="V80" s="344" t="s">
        <v>1431</v>
      </c>
      <c r="W80" s="317">
        <v>0</v>
      </c>
      <c r="X80" s="342" t="s">
        <v>45</v>
      </c>
      <c r="Y80" s="333">
        <v>0</v>
      </c>
      <c r="Z80" s="345" t="s">
        <v>666</v>
      </c>
      <c r="AA80" s="349">
        <v>0</v>
      </c>
      <c r="AB80" s="360" t="s">
        <v>45</v>
      </c>
      <c r="AC80" s="352">
        <v>0</v>
      </c>
      <c r="AD80" s="363" t="s">
        <v>666</v>
      </c>
      <c r="AE80" s="349">
        <v>0</v>
      </c>
      <c r="AF80" s="360" t="s">
        <v>45</v>
      </c>
      <c r="AG80" s="352">
        <v>0</v>
      </c>
      <c r="AH80" s="363" t="s">
        <v>666</v>
      </c>
      <c r="AI80" s="341">
        <v>0</v>
      </c>
      <c r="AJ80" s="322" t="s">
        <v>45</v>
      </c>
      <c r="AK80" s="333">
        <v>0</v>
      </c>
      <c r="AL80" s="339" t="s">
        <v>666</v>
      </c>
      <c r="AM80" s="317">
        <v>0</v>
      </c>
      <c r="AN80" s="322" t="s">
        <v>45</v>
      </c>
      <c r="AO80" s="333">
        <v>0</v>
      </c>
      <c r="AP80" s="339" t="s">
        <v>666</v>
      </c>
      <c r="AQ80" s="317">
        <v>1</v>
      </c>
      <c r="AR80" s="238" t="s">
        <v>1446</v>
      </c>
      <c r="AS80" s="333">
        <v>1</v>
      </c>
      <c r="AT80" s="319" t="s">
        <v>1432</v>
      </c>
      <c r="AU80" s="317">
        <v>1</v>
      </c>
      <c r="AV80" s="238" t="s">
        <v>993</v>
      </c>
      <c r="AW80" s="318">
        <v>1</v>
      </c>
      <c r="AX80" s="319" t="s">
        <v>1433</v>
      </c>
      <c r="AY80" s="317">
        <v>1</v>
      </c>
      <c r="AZ80" s="241" t="s">
        <v>991</v>
      </c>
      <c r="BA80" s="333">
        <v>1</v>
      </c>
      <c r="BB80" s="319" t="s">
        <v>1434</v>
      </c>
      <c r="BC80" s="317">
        <v>1</v>
      </c>
      <c r="BD80" s="368" t="s">
        <v>990</v>
      </c>
      <c r="BE80" s="333">
        <v>1</v>
      </c>
      <c r="BF80" s="319" t="s">
        <v>1435</v>
      </c>
      <c r="BG80" s="317">
        <v>0</v>
      </c>
      <c r="BH80" s="322" t="s">
        <v>45</v>
      </c>
      <c r="BI80" s="333">
        <v>0</v>
      </c>
      <c r="BJ80" s="319" t="s">
        <v>45</v>
      </c>
      <c r="BK80" s="1"/>
      <c r="BL80" s="1"/>
      <c r="BM80" s="33">
        <f t="shared" si="5"/>
        <v>5</v>
      </c>
      <c r="BN80" s="33">
        <f t="shared" si="6"/>
        <v>5</v>
      </c>
      <c r="BO80" s="33">
        <f t="shared" si="7"/>
        <v>5</v>
      </c>
      <c r="BP80" s="80">
        <f t="shared" si="8"/>
        <v>5</v>
      </c>
      <c r="BQ80" s="378">
        <v>1</v>
      </c>
      <c r="BR80" s="1"/>
      <c r="BS80" s="38" t="s">
        <v>740</v>
      </c>
      <c r="BT80" s="39" t="s">
        <v>62</v>
      </c>
    </row>
    <row r="81" spans="1:72" ht="135" hidden="1">
      <c r="A81" s="14" t="s">
        <v>650</v>
      </c>
      <c r="B81" s="15" t="s">
        <v>44</v>
      </c>
      <c r="C81" s="15" t="s">
        <v>713</v>
      </c>
      <c r="D81" s="17" t="s">
        <v>741</v>
      </c>
      <c r="E81" s="15" t="s">
        <v>1225</v>
      </c>
      <c r="F81" s="31">
        <v>5</v>
      </c>
      <c r="G81" s="98" t="s">
        <v>742</v>
      </c>
      <c r="H81" s="15" t="s">
        <v>717</v>
      </c>
      <c r="I81" s="15" t="s">
        <v>51</v>
      </c>
      <c r="J81" s="78">
        <v>45323</v>
      </c>
      <c r="K81" s="78">
        <v>45657</v>
      </c>
      <c r="L81" s="1"/>
      <c r="M81" s="1"/>
      <c r="N81" s="1"/>
      <c r="O81" s="332">
        <v>0</v>
      </c>
      <c r="P81" s="342" t="s">
        <v>45</v>
      </c>
      <c r="Q81" s="333">
        <v>0</v>
      </c>
      <c r="R81" s="324" t="s">
        <v>666</v>
      </c>
      <c r="S81" s="317">
        <v>0</v>
      </c>
      <c r="T81" s="343" t="s">
        <v>743</v>
      </c>
      <c r="U81" s="333">
        <v>0</v>
      </c>
      <c r="V81" s="344" t="s">
        <v>1436</v>
      </c>
      <c r="W81" s="317">
        <v>1</v>
      </c>
      <c r="X81" s="343" t="s">
        <v>1437</v>
      </c>
      <c r="Y81" s="318">
        <v>1</v>
      </c>
      <c r="Z81" s="344" t="s">
        <v>1438</v>
      </c>
      <c r="AA81" s="350">
        <v>1</v>
      </c>
      <c r="AB81" s="359" t="s">
        <v>744</v>
      </c>
      <c r="AC81" s="352">
        <v>1</v>
      </c>
      <c r="AD81" s="363" t="s">
        <v>1439</v>
      </c>
      <c r="AE81" s="349">
        <v>0</v>
      </c>
      <c r="AF81" s="364" t="s">
        <v>1440</v>
      </c>
      <c r="AG81" s="352">
        <v>0</v>
      </c>
      <c r="AH81" s="363" t="s">
        <v>1441</v>
      </c>
      <c r="AI81" s="317">
        <v>1</v>
      </c>
      <c r="AJ81" s="367" t="s">
        <v>1442</v>
      </c>
      <c r="AK81" s="318">
        <v>1</v>
      </c>
      <c r="AL81" s="334" t="s">
        <v>1443</v>
      </c>
      <c r="AM81" s="317">
        <v>1</v>
      </c>
      <c r="AN81" s="322" t="s">
        <v>1444</v>
      </c>
      <c r="AO81" s="333">
        <v>1</v>
      </c>
      <c r="AP81" s="339" t="s">
        <v>1445</v>
      </c>
      <c r="AQ81" s="317">
        <v>0</v>
      </c>
      <c r="AR81" s="322" t="s">
        <v>45</v>
      </c>
      <c r="AS81" s="333">
        <v>0</v>
      </c>
      <c r="AT81" s="319" t="s">
        <v>745</v>
      </c>
      <c r="AU81" s="317">
        <v>0</v>
      </c>
      <c r="AV81" s="322" t="s">
        <v>45</v>
      </c>
      <c r="AW81" s="318">
        <v>0</v>
      </c>
      <c r="AX81" s="319" t="s">
        <v>745</v>
      </c>
      <c r="AY81" s="317">
        <v>1</v>
      </c>
      <c r="AZ81" s="241" t="s">
        <v>997</v>
      </c>
      <c r="BA81" s="333">
        <v>0</v>
      </c>
      <c r="BB81" s="319" t="s">
        <v>879</v>
      </c>
      <c r="BC81" s="317">
        <v>0</v>
      </c>
      <c r="BD81" s="322" t="s">
        <v>45</v>
      </c>
      <c r="BE81" s="333">
        <v>0</v>
      </c>
      <c r="BF81" s="319" t="s">
        <v>45</v>
      </c>
      <c r="BG81" s="317">
        <v>0</v>
      </c>
      <c r="BH81" s="322" t="s">
        <v>45</v>
      </c>
      <c r="BI81" s="333">
        <v>0</v>
      </c>
      <c r="BJ81" s="334" t="s">
        <v>883</v>
      </c>
      <c r="BK81" s="1"/>
      <c r="BL81" s="1"/>
      <c r="BM81" s="33">
        <f t="shared" si="5"/>
        <v>5</v>
      </c>
      <c r="BN81" s="33">
        <f t="shared" si="6"/>
        <v>4</v>
      </c>
      <c r="BO81" s="33">
        <f t="shared" si="7"/>
        <v>5</v>
      </c>
      <c r="BP81" s="80">
        <f t="shared" si="8"/>
        <v>5</v>
      </c>
      <c r="BQ81" s="292">
        <v>0.8</v>
      </c>
      <c r="BR81" s="1"/>
      <c r="BS81" s="38" t="s">
        <v>746</v>
      </c>
      <c r="BT81" s="39" t="s">
        <v>747</v>
      </c>
    </row>
    <row r="82" spans="1:72" ht="135" hidden="1">
      <c r="A82" s="14" t="s">
        <v>650</v>
      </c>
      <c r="B82" s="15" t="s">
        <v>44</v>
      </c>
      <c r="C82" s="15" t="s">
        <v>45</v>
      </c>
      <c r="D82" s="17" t="s">
        <v>748</v>
      </c>
      <c r="E82" s="15" t="s">
        <v>749</v>
      </c>
      <c r="F82" s="31">
        <v>1</v>
      </c>
      <c r="G82" s="98" t="s">
        <v>750</v>
      </c>
      <c r="H82" s="15" t="s">
        <v>751</v>
      </c>
      <c r="I82" s="15" t="s">
        <v>51</v>
      </c>
      <c r="J82" s="78">
        <v>45292</v>
      </c>
      <c r="K82" s="78">
        <v>45991</v>
      </c>
      <c r="L82" s="1"/>
      <c r="M82" s="1"/>
      <c r="N82" s="1"/>
      <c r="O82" s="99">
        <v>1</v>
      </c>
      <c r="P82" s="240" t="s">
        <v>1456</v>
      </c>
      <c r="Q82" s="50">
        <v>1</v>
      </c>
      <c r="R82" s="55" t="s">
        <v>1447</v>
      </c>
      <c r="S82" s="53">
        <v>0</v>
      </c>
      <c r="T82" s="239" t="s">
        <v>45</v>
      </c>
      <c r="U82" s="50">
        <v>0</v>
      </c>
      <c r="V82" s="55" t="s">
        <v>752</v>
      </c>
      <c r="W82" s="53">
        <v>0</v>
      </c>
      <c r="X82" s="239" t="s">
        <v>45</v>
      </c>
      <c r="Y82" s="50">
        <v>0</v>
      </c>
      <c r="Z82" s="55" t="s">
        <v>752</v>
      </c>
      <c r="AA82" s="53">
        <v>0</v>
      </c>
      <c r="AB82" s="239" t="s">
        <v>45</v>
      </c>
      <c r="AC82" s="50">
        <v>0</v>
      </c>
      <c r="AD82" s="55" t="s">
        <v>752</v>
      </c>
      <c r="AE82" s="53">
        <v>0</v>
      </c>
      <c r="AF82" s="239" t="s">
        <v>45</v>
      </c>
      <c r="AG82" s="50">
        <v>0</v>
      </c>
      <c r="AH82" s="55" t="s">
        <v>752</v>
      </c>
      <c r="AI82" s="53">
        <v>0</v>
      </c>
      <c r="AJ82" s="239" t="s">
        <v>45</v>
      </c>
      <c r="AK82" s="50">
        <v>0</v>
      </c>
      <c r="AL82" s="55" t="s">
        <v>752</v>
      </c>
      <c r="AM82" s="53">
        <v>0</v>
      </c>
      <c r="AN82" s="239" t="s">
        <v>45</v>
      </c>
      <c r="AO82" s="50">
        <v>0</v>
      </c>
      <c r="AP82" s="55" t="s">
        <v>752</v>
      </c>
      <c r="AQ82" s="53">
        <v>0</v>
      </c>
      <c r="AR82" s="239" t="s">
        <v>45</v>
      </c>
      <c r="AS82" s="50">
        <v>0</v>
      </c>
      <c r="AT82" s="233" t="s">
        <v>45</v>
      </c>
      <c r="AU82" s="53">
        <v>0</v>
      </c>
      <c r="AV82" s="242" t="s">
        <v>45</v>
      </c>
      <c r="AW82" s="50">
        <v>0</v>
      </c>
      <c r="AX82" s="233" t="s">
        <v>45</v>
      </c>
      <c r="AY82" s="53">
        <v>0</v>
      </c>
      <c r="AZ82" s="101" t="s">
        <v>45</v>
      </c>
      <c r="BA82" s="50">
        <v>0</v>
      </c>
      <c r="BB82" s="55" t="s">
        <v>45</v>
      </c>
      <c r="BC82" s="53">
        <v>0</v>
      </c>
      <c r="BD82" s="239" t="s">
        <v>45</v>
      </c>
      <c r="BE82" s="50">
        <v>0</v>
      </c>
      <c r="BF82" s="55" t="s">
        <v>45</v>
      </c>
      <c r="BG82" s="53">
        <v>0</v>
      </c>
      <c r="BH82" s="239" t="s">
        <v>45</v>
      </c>
      <c r="BI82" s="50">
        <v>0</v>
      </c>
      <c r="BJ82" s="55" t="s">
        <v>45</v>
      </c>
      <c r="BK82" s="1"/>
      <c r="BL82" s="1"/>
      <c r="BM82" s="29">
        <f t="shared" si="5"/>
        <v>1</v>
      </c>
      <c r="BN82" s="29">
        <f t="shared" si="6"/>
        <v>1</v>
      </c>
      <c r="BO82" s="29">
        <f t="shared" si="7"/>
        <v>1</v>
      </c>
      <c r="BP82" s="375">
        <f t="shared" si="8"/>
        <v>1</v>
      </c>
      <c r="BQ82" s="378">
        <v>1</v>
      </c>
      <c r="BR82" s="1"/>
      <c r="BS82" s="38" t="s">
        <v>753</v>
      </c>
      <c r="BT82" s="39" t="s">
        <v>62</v>
      </c>
    </row>
    <row r="83" spans="1:72" ht="135" hidden="1">
      <c r="A83" s="14" t="s">
        <v>650</v>
      </c>
      <c r="B83" s="15" t="s">
        <v>44</v>
      </c>
      <c r="C83" s="15" t="s">
        <v>45</v>
      </c>
      <c r="D83" s="17" t="s">
        <v>754</v>
      </c>
      <c r="E83" s="15" t="s">
        <v>755</v>
      </c>
      <c r="F83" s="21">
        <v>1</v>
      </c>
      <c r="G83" s="98" t="s">
        <v>756</v>
      </c>
      <c r="H83" s="15" t="s">
        <v>751</v>
      </c>
      <c r="I83" s="15" t="s">
        <v>51</v>
      </c>
      <c r="J83" s="78">
        <v>45292</v>
      </c>
      <c r="K83" s="78">
        <v>45657</v>
      </c>
      <c r="L83" s="1"/>
      <c r="M83" s="1"/>
      <c r="N83" s="1"/>
      <c r="O83" s="369">
        <v>0</v>
      </c>
      <c r="P83" s="239" t="s">
        <v>45</v>
      </c>
      <c r="Q83" s="102">
        <v>0</v>
      </c>
      <c r="R83" s="55" t="s">
        <v>666</v>
      </c>
      <c r="S83" s="100">
        <v>0</v>
      </c>
      <c r="T83" s="239" t="s">
        <v>45</v>
      </c>
      <c r="U83" s="102">
        <v>0</v>
      </c>
      <c r="V83" s="55" t="s">
        <v>666</v>
      </c>
      <c r="W83" s="100">
        <v>0</v>
      </c>
      <c r="X83" s="239" t="s">
        <v>45</v>
      </c>
      <c r="Y83" s="102">
        <v>0</v>
      </c>
      <c r="Z83" s="55" t="s">
        <v>666</v>
      </c>
      <c r="AA83" s="105">
        <v>0.11</v>
      </c>
      <c r="AB83" s="238" t="s">
        <v>1455</v>
      </c>
      <c r="AC83" s="104">
        <v>0.11</v>
      </c>
      <c r="AD83" s="55" t="s">
        <v>1448</v>
      </c>
      <c r="AE83" s="105">
        <v>0.11</v>
      </c>
      <c r="AF83" s="238" t="s">
        <v>1454</v>
      </c>
      <c r="AG83" s="104">
        <v>0.11</v>
      </c>
      <c r="AH83" s="55" t="s">
        <v>757</v>
      </c>
      <c r="AI83" s="105">
        <v>0.11</v>
      </c>
      <c r="AJ83" s="238" t="s">
        <v>1454</v>
      </c>
      <c r="AK83" s="104">
        <v>0.11</v>
      </c>
      <c r="AL83" s="55" t="s">
        <v>758</v>
      </c>
      <c r="AM83" s="105">
        <v>0.11</v>
      </c>
      <c r="AN83" s="238" t="s">
        <v>1454</v>
      </c>
      <c r="AO83" s="104">
        <v>0.11</v>
      </c>
      <c r="AP83" s="55" t="s">
        <v>759</v>
      </c>
      <c r="AQ83" s="105">
        <v>0.11</v>
      </c>
      <c r="AR83" s="238" t="s">
        <v>1454</v>
      </c>
      <c r="AS83" s="104">
        <v>0.11</v>
      </c>
      <c r="AT83" s="370" t="s">
        <v>1449</v>
      </c>
      <c r="AU83" s="105">
        <v>0.11</v>
      </c>
      <c r="AV83" s="235" t="s">
        <v>1454</v>
      </c>
      <c r="AW83" s="104">
        <v>0.11</v>
      </c>
      <c r="AX83" s="233" t="s">
        <v>1450</v>
      </c>
      <c r="AY83" s="105">
        <v>0.11</v>
      </c>
      <c r="AZ83" s="238" t="s">
        <v>1454</v>
      </c>
      <c r="BA83" s="104">
        <v>0.11</v>
      </c>
      <c r="BB83" s="55" t="s">
        <v>1451</v>
      </c>
      <c r="BC83" s="105">
        <v>0.11</v>
      </c>
      <c r="BD83" s="238" t="s">
        <v>1454</v>
      </c>
      <c r="BE83" s="104">
        <v>0.11</v>
      </c>
      <c r="BF83" s="55" t="s">
        <v>1452</v>
      </c>
      <c r="BG83" s="105">
        <v>0.12</v>
      </c>
      <c r="BH83" s="238" t="s">
        <v>1454</v>
      </c>
      <c r="BI83" s="104">
        <v>0.12</v>
      </c>
      <c r="BJ83" s="55" t="s">
        <v>1453</v>
      </c>
      <c r="BK83" s="1"/>
      <c r="BL83" s="1"/>
      <c r="BM83" s="29">
        <f t="shared" si="5"/>
        <v>1</v>
      </c>
      <c r="BN83" s="29">
        <f t="shared" si="6"/>
        <v>1</v>
      </c>
      <c r="BO83" s="29">
        <f t="shared" si="7"/>
        <v>1</v>
      </c>
      <c r="BP83" s="375">
        <f t="shared" si="8"/>
        <v>1</v>
      </c>
      <c r="BQ83" s="378">
        <v>1</v>
      </c>
      <c r="BR83" s="1"/>
      <c r="BS83" s="38" t="s">
        <v>760</v>
      </c>
      <c r="BT83" s="39" t="s">
        <v>761</v>
      </c>
    </row>
    <row r="84" spans="1:72" ht="135" hidden="1">
      <c r="A84" s="14" t="s">
        <v>650</v>
      </c>
      <c r="B84" s="15" t="s">
        <v>44</v>
      </c>
      <c r="C84" s="15" t="s">
        <v>762</v>
      </c>
      <c r="D84" s="17" t="s">
        <v>763</v>
      </c>
      <c r="E84" s="15" t="s">
        <v>764</v>
      </c>
      <c r="F84" s="254">
        <v>1</v>
      </c>
      <c r="G84" s="98" t="s">
        <v>765</v>
      </c>
      <c r="H84" s="15" t="s">
        <v>766</v>
      </c>
      <c r="I84" s="15" t="s">
        <v>51</v>
      </c>
      <c r="J84" s="78">
        <v>45292</v>
      </c>
      <c r="K84" s="78">
        <v>45657</v>
      </c>
      <c r="L84" s="1"/>
      <c r="M84" s="1"/>
      <c r="N84" s="1"/>
      <c r="O84" s="316">
        <v>0</v>
      </c>
      <c r="P84" s="322" t="s">
        <v>45</v>
      </c>
      <c r="Q84" s="318">
        <v>0</v>
      </c>
      <c r="R84" s="319" t="s">
        <v>666</v>
      </c>
      <c r="S84" s="316">
        <v>0</v>
      </c>
      <c r="T84" s="322" t="s">
        <v>45</v>
      </c>
      <c r="U84" s="318">
        <v>0</v>
      </c>
      <c r="V84" s="319" t="s">
        <v>666</v>
      </c>
      <c r="W84" s="316">
        <v>0</v>
      </c>
      <c r="X84" s="322" t="s">
        <v>45</v>
      </c>
      <c r="Y84" s="318">
        <v>0</v>
      </c>
      <c r="Z84" s="319" t="s">
        <v>666</v>
      </c>
      <c r="AA84" s="316">
        <v>0</v>
      </c>
      <c r="AB84" s="322" t="s">
        <v>45</v>
      </c>
      <c r="AC84" s="318">
        <v>0</v>
      </c>
      <c r="AD84" s="319" t="s">
        <v>666</v>
      </c>
      <c r="AE84" s="316">
        <v>0</v>
      </c>
      <c r="AF84" s="322" t="s">
        <v>45</v>
      </c>
      <c r="AG84" s="318">
        <v>0</v>
      </c>
      <c r="AH84" s="319" t="s">
        <v>666</v>
      </c>
      <c r="AI84" s="316">
        <v>0</v>
      </c>
      <c r="AJ84" s="322" t="s">
        <v>45</v>
      </c>
      <c r="AK84" s="318">
        <v>0</v>
      </c>
      <c r="AL84" s="319" t="s">
        <v>666</v>
      </c>
      <c r="AM84" s="327">
        <v>0.5</v>
      </c>
      <c r="AN84" s="320" t="s">
        <v>767</v>
      </c>
      <c r="AO84" s="328">
        <v>0.5</v>
      </c>
      <c r="AP84" s="319" t="s">
        <v>1374</v>
      </c>
      <c r="AQ84" s="327">
        <v>0.4</v>
      </c>
      <c r="AR84" s="320" t="s">
        <v>767</v>
      </c>
      <c r="AS84" s="328">
        <v>0.4</v>
      </c>
      <c r="AT84" s="326" t="s">
        <v>768</v>
      </c>
      <c r="AU84" s="316">
        <v>0</v>
      </c>
      <c r="AV84" s="320" t="s">
        <v>769</v>
      </c>
      <c r="AW84" s="318">
        <v>0</v>
      </c>
      <c r="AX84" s="326" t="s">
        <v>1375</v>
      </c>
      <c r="AY84" s="316">
        <v>0</v>
      </c>
      <c r="AZ84" s="320" t="s">
        <v>769</v>
      </c>
      <c r="BA84" s="318">
        <v>0</v>
      </c>
      <c r="BB84" s="319" t="s">
        <v>666</v>
      </c>
      <c r="BC84" s="316">
        <v>0</v>
      </c>
      <c r="BD84" s="320" t="s">
        <v>769</v>
      </c>
      <c r="BE84" s="318">
        <v>0</v>
      </c>
      <c r="BF84" s="319" t="s">
        <v>666</v>
      </c>
      <c r="BG84" s="327">
        <v>0.1</v>
      </c>
      <c r="BH84" s="320" t="s">
        <v>770</v>
      </c>
      <c r="BI84" s="329">
        <v>0.1</v>
      </c>
      <c r="BJ84" s="319" t="s">
        <v>1376</v>
      </c>
      <c r="BK84" s="1"/>
      <c r="BL84" s="1"/>
      <c r="BM84" s="29">
        <f t="shared" si="5"/>
        <v>1</v>
      </c>
      <c r="BN84" s="29">
        <f t="shared" si="6"/>
        <v>1</v>
      </c>
      <c r="BO84" s="29">
        <f t="shared" si="7"/>
        <v>1</v>
      </c>
      <c r="BP84" s="375">
        <f t="shared" si="8"/>
        <v>1</v>
      </c>
      <c r="BQ84" s="378">
        <v>1</v>
      </c>
      <c r="BR84" s="1"/>
      <c r="BS84" s="38" t="s">
        <v>771</v>
      </c>
      <c r="BT84" s="39" t="s">
        <v>62</v>
      </c>
    </row>
    <row r="85" spans="1:72" ht="150" hidden="1">
      <c r="A85" s="14" t="s">
        <v>650</v>
      </c>
      <c r="B85" s="15" t="s">
        <v>44</v>
      </c>
      <c r="C85" s="15" t="s">
        <v>772</v>
      </c>
      <c r="D85" s="17" t="s">
        <v>773</v>
      </c>
      <c r="E85" s="15" t="s">
        <v>774</v>
      </c>
      <c r="F85" s="254">
        <v>1</v>
      </c>
      <c r="G85" s="98" t="s">
        <v>775</v>
      </c>
      <c r="H85" s="15" t="s">
        <v>766</v>
      </c>
      <c r="I85" s="15" t="s">
        <v>51</v>
      </c>
      <c r="J85" s="78">
        <v>45292</v>
      </c>
      <c r="K85" s="78">
        <v>45657</v>
      </c>
      <c r="L85" s="1"/>
      <c r="M85" s="1"/>
      <c r="N85" s="1"/>
      <c r="O85" s="327">
        <v>0.05</v>
      </c>
      <c r="P85" s="322" t="s">
        <v>45</v>
      </c>
      <c r="Q85" s="328">
        <v>0.05</v>
      </c>
      <c r="R85" s="319" t="s">
        <v>776</v>
      </c>
      <c r="S85" s="327">
        <v>0.05</v>
      </c>
      <c r="T85" s="322" t="s">
        <v>45</v>
      </c>
      <c r="U85" s="328">
        <v>0.05</v>
      </c>
      <c r="V85" s="319" t="s">
        <v>1377</v>
      </c>
      <c r="W85" s="327">
        <v>0.05</v>
      </c>
      <c r="X85" s="322" t="s">
        <v>45</v>
      </c>
      <c r="Y85" s="328">
        <v>0.05</v>
      </c>
      <c r="Z85" s="319" t="s">
        <v>777</v>
      </c>
      <c r="AA85" s="327">
        <v>0.05</v>
      </c>
      <c r="AB85" s="322" t="s">
        <v>45</v>
      </c>
      <c r="AC85" s="328">
        <v>0.05</v>
      </c>
      <c r="AD85" s="319" t="s">
        <v>778</v>
      </c>
      <c r="AE85" s="327">
        <v>0.05</v>
      </c>
      <c r="AF85" s="320" t="s">
        <v>1399</v>
      </c>
      <c r="AG85" s="328">
        <v>0.05</v>
      </c>
      <c r="AH85" s="319" t="s">
        <v>779</v>
      </c>
      <c r="AI85" s="327">
        <v>0</v>
      </c>
      <c r="AJ85" s="322" t="s">
        <v>45</v>
      </c>
      <c r="AK85" s="328">
        <v>0</v>
      </c>
      <c r="AL85" s="319" t="s">
        <v>666</v>
      </c>
      <c r="AM85" s="327">
        <v>0.1</v>
      </c>
      <c r="AN85" s="320" t="s">
        <v>1399</v>
      </c>
      <c r="AO85" s="328">
        <v>0.1</v>
      </c>
      <c r="AP85" s="319" t="s">
        <v>779</v>
      </c>
      <c r="AQ85" s="327">
        <v>0.15</v>
      </c>
      <c r="AR85" s="320" t="s">
        <v>1399</v>
      </c>
      <c r="AS85" s="328">
        <v>0.15</v>
      </c>
      <c r="AT85" s="330" t="s">
        <v>1378</v>
      </c>
      <c r="AU85" s="327">
        <v>0.15</v>
      </c>
      <c r="AV85" s="320" t="s">
        <v>1399</v>
      </c>
      <c r="AW85" s="328">
        <v>0.15</v>
      </c>
      <c r="AX85" s="330" t="s">
        <v>1379</v>
      </c>
      <c r="AY85" s="327">
        <v>0.15</v>
      </c>
      <c r="AZ85" s="320" t="s">
        <v>1399</v>
      </c>
      <c r="BA85" s="329">
        <v>0.15</v>
      </c>
      <c r="BB85" s="319" t="s">
        <v>1380</v>
      </c>
      <c r="BC85" s="327">
        <v>0.1</v>
      </c>
      <c r="BD85" s="320" t="s">
        <v>1399</v>
      </c>
      <c r="BE85" s="329">
        <v>0.1</v>
      </c>
      <c r="BF85" s="319" t="s">
        <v>1381</v>
      </c>
      <c r="BG85" s="327">
        <v>0.1</v>
      </c>
      <c r="BH85" s="320" t="s">
        <v>1399</v>
      </c>
      <c r="BI85" s="329">
        <v>0.1</v>
      </c>
      <c r="BJ85" s="319" t="s">
        <v>1382</v>
      </c>
      <c r="BK85" s="1"/>
      <c r="BL85" s="1"/>
      <c r="BM85" s="29">
        <f t="shared" si="5"/>
        <v>1</v>
      </c>
      <c r="BN85" s="29">
        <f t="shared" si="6"/>
        <v>1</v>
      </c>
      <c r="BO85" s="29">
        <f t="shared" si="7"/>
        <v>1</v>
      </c>
      <c r="BP85" s="375">
        <f t="shared" si="8"/>
        <v>1</v>
      </c>
      <c r="BQ85" s="378">
        <v>1</v>
      </c>
      <c r="BR85" s="1"/>
      <c r="BS85" s="38" t="s">
        <v>780</v>
      </c>
      <c r="BT85" s="39" t="s">
        <v>781</v>
      </c>
    </row>
    <row r="86" spans="1:72" ht="135" hidden="1">
      <c r="A86" s="14" t="s">
        <v>650</v>
      </c>
      <c r="B86" s="15" t="s">
        <v>44</v>
      </c>
      <c r="C86" s="15" t="s">
        <v>45</v>
      </c>
      <c r="D86" s="17" t="s">
        <v>782</v>
      </c>
      <c r="E86" s="15" t="s">
        <v>1226</v>
      </c>
      <c r="F86" s="53">
        <v>1</v>
      </c>
      <c r="G86" s="98" t="s">
        <v>783</v>
      </c>
      <c r="H86" s="15" t="s">
        <v>766</v>
      </c>
      <c r="I86" s="15" t="s">
        <v>51</v>
      </c>
      <c r="J86" s="78">
        <v>45292</v>
      </c>
      <c r="K86" s="78">
        <v>45535</v>
      </c>
      <c r="L86" s="1"/>
      <c r="M86" s="1"/>
      <c r="N86" s="1"/>
      <c r="O86" s="316">
        <v>0</v>
      </c>
      <c r="P86" s="322" t="s">
        <v>45</v>
      </c>
      <c r="Q86" s="318">
        <v>0</v>
      </c>
      <c r="R86" s="319" t="s">
        <v>666</v>
      </c>
      <c r="S86" s="316">
        <v>0</v>
      </c>
      <c r="T86" s="322" t="s">
        <v>45</v>
      </c>
      <c r="U86" s="318">
        <v>0</v>
      </c>
      <c r="V86" s="319" t="s">
        <v>666</v>
      </c>
      <c r="W86" s="316">
        <v>0</v>
      </c>
      <c r="X86" s="322" t="s">
        <v>45</v>
      </c>
      <c r="Y86" s="318">
        <v>0</v>
      </c>
      <c r="Z86" s="319" t="s">
        <v>666</v>
      </c>
      <c r="AA86" s="316">
        <v>0</v>
      </c>
      <c r="AB86" s="322" t="s">
        <v>45</v>
      </c>
      <c r="AC86" s="318">
        <v>0</v>
      </c>
      <c r="AD86" s="319" t="s">
        <v>666</v>
      </c>
      <c r="AE86" s="316">
        <v>0</v>
      </c>
      <c r="AF86" s="322" t="s">
        <v>45</v>
      </c>
      <c r="AG86" s="318">
        <v>0</v>
      </c>
      <c r="AH86" s="319" t="s">
        <v>666</v>
      </c>
      <c r="AI86" s="316">
        <v>0</v>
      </c>
      <c r="AJ86" s="322" t="s">
        <v>45</v>
      </c>
      <c r="AK86" s="318">
        <v>0</v>
      </c>
      <c r="AL86" s="319" t="s">
        <v>666</v>
      </c>
      <c r="AM86" s="316">
        <v>0</v>
      </c>
      <c r="AN86" s="320" t="s">
        <v>784</v>
      </c>
      <c r="AO86" s="318">
        <v>0</v>
      </c>
      <c r="AP86" s="319" t="s">
        <v>1383</v>
      </c>
      <c r="AQ86" s="316">
        <v>0</v>
      </c>
      <c r="AR86" s="320" t="s">
        <v>784</v>
      </c>
      <c r="AS86" s="318">
        <v>0</v>
      </c>
      <c r="AT86" s="319" t="s">
        <v>666</v>
      </c>
      <c r="AU86" s="316">
        <v>1</v>
      </c>
      <c r="AV86" s="320" t="s">
        <v>785</v>
      </c>
      <c r="AW86" s="318">
        <v>0</v>
      </c>
      <c r="AX86" s="326" t="s">
        <v>874</v>
      </c>
      <c r="AY86" s="316">
        <v>0</v>
      </c>
      <c r="AZ86" s="320" t="s">
        <v>769</v>
      </c>
      <c r="BA86" s="318">
        <v>0</v>
      </c>
      <c r="BB86" s="319" t="s">
        <v>666</v>
      </c>
      <c r="BC86" s="316">
        <v>0</v>
      </c>
      <c r="BD86" s="320" t="s">
        <v>769</v>
      </c>
      <c r="BE86" s="318">
        <v>0</v>
      </c>
      <c r="BF86" s="319" t="s">
        <v>1384</v>
      </c>
      <c r="BG86" s="316">
        <v>0</v>
      </c>
      <c r="BH86" s="320" t="s">
        <v>769</v>
      </c>
      <c r="BI86" s="318">
        <v>1</v>
      </c>
      <c r="BJ86" s="319" t="s">
        <v>1385</v>
      </c>
      <c r="BK86" s="1"/>
      <c r="BL86" s="1"/>
      <c r="BM86" s="29">
        <f t="shared" si="5"/>
        <v>1</v>
      </c>
      <c r="BN86" s="29">
        <f t="shared" si="6"/>
        <v>1</v>
      </c>
      <c r="BO86" s="29">
        <f t="shared" si="7"/>
        <v>1</v>
      </c>
      <c r="BP86" s="375">
        <f t="shared" si="8"/>
        <v>1</v>
      </c>
      <c r="BQ86" s="378">
        <v>1</v>
      </c>
      <c r="BR86" s="1"/>
      <c r="BS86" s="38" t="s">
        <v>786</v>
      </c>
      <c r="BT86" s="39" t="s">
        <v>62</v>
      </c>
    </row>
    <row r="87" spans="1:72" ht="409.5" hidden="1">
      <c r="A87" s="14" t="s">
        <v>650</v>
      </c>
      <c r="B87" s="15" t="s">
        <v>44</v>
      </c>
      <c r="C87" s="15" t="s">
        <v>45</v>
      </c>
      <c r="D87" s="17" t="s">
        <v>787</v>
      </c>
      <c r="E87" s="15" t="s">
        <v>788</v>
      </c>
      <c r="F87" s="254">
        <v>1</v>
      </c>
      <c r="G87" s="98" t="s">
        <v>789</v>
      </c>
      <c r="H87" s="15" t="s">
        <v>766</v>
      </c>
      <c r="I87" s="15" t="s">
        <v>51</v>
      </c>
      <c r="J87" s="78">
        <v>45444</v>
      </c>
      <c r="K87" s="78">
        <v>45657</v>
      </c>
      <c r="L87" s="1"/>
      <c r="M87" s="1"/>
      <c r="N87" s="1"/>
      <c r="O87" s="316">
        <v>0</v>
      </c>
      <c r="P87" s="322" t="s">
        <v>45</v>
      </c>
      <c r="Q87" s="318">
        <v>0</v>
      </c>
      <c r="R87" s="319" t="s">
        <v>666</v>
      </c>
      <c r="S87" s="316">
        <v>0</v>
      </c>
      <c r="T87" s="322" t="s">
        <v>45</v>
      </c>
      <c r="U87" s="318">
        <v>0</v>
      </c>
      <c r="V87" s="319" t="s">
        <v>666</v>
      </c>
      <c r="W87" s="316">
        <v>0</v>
      </c>
      <c r="X87" s="322" t="s">
        <v>45</v>
      </c>
      <c r="Y87" s="318">
        <v>0</v>
      </c>
      <c r="Z87" s="319" t="s">
        <v>666</v>
      </c>
      <c r="AA87" s="316">
        <v>0</v>
      </c>
      <c r="AB87" s="322" t="s">
        <v>45</v>
      </c>
      <c r="AC87" s="318">
        <v>0</v>
      </c>
      <c r="AD87" s="319" t="s">
        <v>666</v>
      </c>
      <c r="AE87" s="316">
        <v>0</v>
      </c>
      <c r="AF87" s="322" t="s">
        <v>45</v>
      </c>
      <c r="AG87" s="318">
        <v>0</v>
      </c>
      <c r="AH87" s="319" t="s">
        <v>666</v>
      </c>
      <c r="AI87" s="316">
        <v>0</v>
      </c>
      <c r="AJ87" s="322" t="s">
        <v>45</v>
      </c>
      <c r="AK87" s="318">
        <v>0</v>
      </c>
      <c r="AL87" s="319" t="s">
        <v>666</v>
      </c>
      <c r="AM87" s="316">
        <v>0</v>
      </c>
      <c r="AN87" s="322" t="s">
        <v>45</v>
      </c>
      <c r="AO87" s="318">
        <v>0</v>
      </c>
      <c r="AP87" s="319" t="s">
        <v>666</v>
      </c>
      <c r="AQ87" s="327">
        <v>0.25</v>
      </c>
      <c r="AR87" s="320" t="s">
        <v>790</v>
      </c>
      <c r="AS87" s="328">
        <v>0.25</v>
      </c>
      <c r="AT87" s="326" t="s">
        <v>1386</v>
      </c>
      <c r="AU87" s="327">
        <v>0.2</v>
      </c>
      <c r="AV87" s="320" t="s">
        <v>790</v>
      </c>
      <c r="AW87" s="328">
        <v>0.2</v>
      </c>
      <c r="AX87" s="319" t="s">
        <v>1387</v>
      </c>
      <c r="AY87" s="327">
        <v>0.2</v>
      </c>
      <c r="AZ87" s="320" t="s">
        <v>790</v>
      </c>
      <c r="BA87" s="331">
        <v>0</v>
      </c>
      <c r="BB87" s="319" t="s">
        <v>1388</v>
      </c>
      <c r="BC87" s="327">
        <v>0.2</v>
      </c>
      <c r="BD87" s="320" t="s">
        <v>790</v>
      </c>
      <c r="BE87" s="331">
        <v>0</v>
      </c>
      <c r="BF87" s="319" t="s">
        <v>1389</v>
      </c>
      <c r="BG87" s="327">
        <v>0.15</v>
      </c>
      <c r="BH87" s="320" t="s">
        <v>790</v>
      </c>
      <c r="BI87" s="329">
        <v>0.35</v>
      </c>
      <c r="BJ87" s="319" t="s">
        <v>1390</v>
      </c>
      <c r="BK87" s="1"/>
      <c r="BL87" s="1"/>
      <c r="BM87" s="29">
        <f t="shared" si="5"/>
        <v>1</v>
      </c>
      <c r="BN87" s="29">
        <f t="shared" si="6"/>
        <v>0.8</v>
      </c>
      <c r="BO87" s="29">
        <f t="shared" si="7"/>
        <v>1</v>
      </c>
      <c r="BP87" s="375">
        <f t="shared" si="8"/>
        <v>1</v>
      </c>
      <c r="BQ87" s="378">
        <v>0.8</v>
      </c>
      <c r="BR87" s="1"/>
      <c r="BS87" s="38" t="s">
        <v>791</v>
      </c>
      <c r="BT87" s="39" t="s">
        <v>62</v>
      </c>
    </row>
    <row r="88" spans="1:72" ht="135" hidden="1">
      <c r="A88" s="14" t="s">
        <v>650</v>
      </c>
      <c r="B88" s="15" t="s">
        <v>44</v>
      </c>
      <c r="C88" s="15" t="s">
        <v>762</v>
      </c>
      <c r="D88" s="17" t="s">
        <v>792</v>
      </c>
      <c r="E88" s="15" t="s">
        <v>793</v>
      </c>
      <c r="F88" s="254">
        <v>1</v>
      </c>
      <c r="G88" s="98" t="s">
        <v>1227</v>
      </c>
      <c r="H88" s="15" t="s">
        <v>766</v>
      </c>
      <c r="I88" s="15" t="s">
        <v>51</v>
      </c>
      <c r="J88" s="78">
        <v>45323</v>
      </c>
      <c r="K88" s="78">
        <v>45551</v>
      </c>
      <c r="L88" s="1"/>
      <c r="M88" s="1"/>
      <c r="N88" s="1"/>
      <c r="O88" s="327">
        <v>0</v>
      </c>
      <c r="P88" s="322" t="s">
        <v>45</v>
      </c>
      <c r="Q88" s="328">
        <v>0</v>
      </c>
      <c r="R88" s="319" t="s">
        <v>666</v>
      </c>
      <c r="S88" s="327">
        <v>0.25</v>
      </c>
      <c r="T88" s="320" t="s">
        <v>1228</v>
      </c>
      <c r="U88" s="328">
        <v>0.25</v>
      </c>
      <c r="V88" s="319" t="s">
        <v>794</v>
      </c>
      <c r="W88" s="327">
        <v>0.05</v>
      </c>
      <c r="X88" s="320" t="s">
        <v>1228</v>
      </c>
      <c r="Y88" s="328">
        <v>0.05</v>
      </c>
      <c r="Z88" s="319" t="s">
        <v>1391</v>
      </c>
      <c r="AA88" s="327">
        <v>0.2</v>
      </c>
      <c r="AB88" s="320" t="s">
        <v>1228</v>
      </c>
      <c r="AC88" s="328">
        <v>0.2</v>
      </c>
      <c r="AD88" s="319" t="s">
        <v>795</v>
      </c>
      <c r="AE88" s="327">
        <v>0</v>
      </c>
      <c r="AF88" s="320" t="s">
        <v>769</v>
      </c>
      <c r="AG88" s="328">
        <v>0</v>
      </c>
      <c r="AH88" s="319" t="s">
        <v>666</v>
      </c>
      <c r="AI88" s="327">
        <v>0</v>
      </c>
      <c r="AJ88" s="322" t="s">
        <v>45</v>
      </c>
      <c r="AK88" s="328">
        <v>0</v>
      </c>
      <c r="AL88" s="319" t="s">
        <v>666</v>
      </c>
      <c r="AM88" s="327">
        <v>0</v>
      </c>
      <c r="AN88" s="322" t="s">
        <v>45</v>
      </c>
      <c r="AO88" s="328">
        <v>0</v>
      </c>
      <c r="AP88" s="319" t="s">
        <v>666</v>
      </c>
      <c r="AQ88" s="327">
        <v>0.3</v>
      </c>
      <c r="AR88" s="320" t="s">
        <v>1228</v>
      </c>
      <c r="AS88" s="328">
        <v>0.3</v>
      </c>
      <c r="AT88" s="319" t="s">
        <v>796</v>
      </c>
      <c r="AU88" s="327">
        <v>0</v>
      </c>
      <c r="AV88" s="320" t="s">
        <v>769</v>
      </c>
      <c r="AW88" s="328">
        <v>0</v>
      </c>
      <c r="AX88" s="326" t="s">
        <v>875</v>
      </c>
      <c r="AY88" s="327">
        <v>0</v>
      </c>
      <c r="AZ88" s="320" t="s">
        <v>769</v>
      </c>
      <c r="BA88" s="328">
        <v>0</v>
      </c>
      <c r="BB88" s="326" t="s">
        <v>875</v>
      </c>
      <c r="BC88" s="327">
        <v>0</v>
      </c>
      <c r="BD88" s="320" t="s">
        <v>769</v>
      </c>
      <c r="BE88" s="328">
        <v>0</v>
      </c>
      <c r="BF88" s="326" t="s">
        <v>875</v>
      </c>
      <c r="BG88" s="327">
        <v>0.2</v>
      </c>
      <c r="BH88" s="320" t="s">
        <v>1228</v>
      </c>
      <c r="BI88" s="328">
        <v>0.2</v>
      </c>
      <c r="BJ88" s="319" t="s">
        <v>1392</v>
      </c>
      <c r="BK88" s="1"/>
      <c r="BL88" s="1"/>
      <c r="BM88" s="29">
        <f t="shared" si="5"/>
        <v>1</v>
      </c>
      <c r="BN88" s="29">
        <f t="shared" si="6"/>
        <v>1</v>
      </c>
      <c r="BO88" s="29">
        <f t="shared" si="7"/>
        <v>1</v>
      </c>
      <c r="BP88" s="375">
        <f t="shared" si="8"/>
        <v>1</v>
      </c>
      <c r="BQ88" s="378">
        <v>1</v>
      </c>
      <c r="BR88" s="1"/>
      <c r="BS88" s="38" t="s">
        <v>797</v>
      </c>
      <c r="BT88" s="39" t="s">
        <v>62</v>
      </c>
    </row>
    <row r="89" spans="1:72" ht="195" hidden="1">
      <c r="A89" s="14" t="s">
        <v>650</v>
      </c>
      <c r="B89" s="15" t="s">
        <v>44</v>
      </c>
      <c r="C89" s="15" t="s">
        <v>798</v>
      </c>
      <c r="D89" s="17" t="s">
        <v>799</v>
      </c>
      <c r="E89" s="15" t="s">
        <v>800</v>
      </c>
      <c r="F89" s="254">
        <v>1</v>
      </c>
      <c r="G89" s="98" t="s">
        <v>801</v>
      </c>
      <c r="H89" s="15" t="s">
        <v>766</v>
      </c>
      <c r="I89" s="15" t="s">
        <v>51</v>
      </c>
      <c r="J89" s="78">
        <v>45474</v>
      </c>
      <c r="K89" s="78">
        <v>45657</v>
      </c>
      <c r="L89" s="1"/>
      <c r="M89" s="1"/>
      <c r="N89" s="1"/>
      <c r="O89" s="316">
        <v>0</v>
      </c>
      <c r="P89" s="322" t="s">
        <v>45</v>
      </c>
      <c r="Q89" s="318">
        <v>0</v>
      </c>
      <c r="R89" s="319" t="s">
        <v>666</v>
      </c>
      <c r="S89" s="316">
        <v>0</v>
      </c>
      <c r="T89" s="322" t="s">
        <v>45</v>
      </c>
      <c r="U89" s="318">
        <v>0</v>
      </c>
      <c r="V89" s="319" t="s">
        <v>666</v>
      </c>
      <c r="W89" s="316">
        <v>0</v>
      </c>
      <c r="X89" s="322" t="s">
        <v>45</v>
      </c>
      <c r="Y89" s="318">
        <v>0</v>
      </c>
      <c r="Z89" s="319" t="s">
        <v>666</v>
      </c>
      <c r="AA89" s="316">
        <v>0</v>
      </c>
      <c r="AB89" s="322" t="s">
        <v>45</v>
      </c>
      <c r="AC89" s="318">
        <v>0</v>
      </c>
      <c r="AD89" s="319" t="s">
        <v>666</v>
      </c>
      <c r="AE89" s="316">
        <v>0</v>
      </c>
      <c r="AF89" s="322" t="s">
        <v>45</v>
      </c>
      <c r="AG89" s="318">
        <v>0</v>
      </c>
      <c r="AH89" s="319" t="s">
        <v>666</v>
      </c>
      <c r="AI89" s="316">
        <v>0</v>
      </c>
      <c r="AJ89" s="322" t="s">
        <v>45</v>
      </c>
      <c r="AK89" s="318">
        <v>0</v>
      </c>
      <c r="AL89" s="319" t="s">
        <v>666</v>
      </c>
      <c r="AM89" s="316">
        <v>0</v>
      </c>
      <c r="AN89" s="322" t="s">
        <v>45</v>
      </c>
      <c r="AO89" s="318">
        <v>0</v>
      </c>
      <c r="AP89" s="319" t="s">
        <v>666</v>
      </c>
      <c r="AQ89" s="316">
        <v>0</v>
      </c>
      <c r="AR89" s="322" t="s">
        <v>45</v>
      </c>
      <c r="AS89" s="318">
        <v>0</v>
      </c>
      <c r="AT89" s="319" t="s">
        <v>666</v>
      </c>
      <c r="AU89" s="316">
        <v>0</v>
      </c>
      <c r="AV89" s="322" t="s">
        <v>45</v>
      </c>
      <c r="AW89" s="318">
        <v>0</v>
      </c>
      <c r="AX89" s="326" t="s">
        <v>666</v>
      </c>
      <c r="AY89" s="316">
        <v>0</v>
      </c>
      <c r="AZ89" s="322" t="s">
        <v>45</v>
      </c>
      <c r="BA89" s="318">
        <v>0</v>
      </c>
      <c r="BB89" s="326" t="s">
        <v>666</v>
      </c>
      <c r="BC89" s="327">
        <v>1</v>
      </c>
      <c r="BD89" s="320" t="s">
        <v>802</v>
      </c>
      <c r="BE89" s="318">
        <v>0</v>
      </c>
      <c r="BF89" s="326" t="s">
        <v>666</v>
      </c>
      <c r="BG89" s="316">
        <v>0</v>
      </c>
      <c r="BH89" s="322" t="s">
        <v>45</v>
      </c>
      <c r="BI89" s="329">
        <v>1</v>
      </c>
      <c r="BJ89" s="319" t="s">
        <v>1393</v>
      </c>
      <c r="BK89" s="1"/>
      <c r="BL89" s="1"/>
      <c r="BM89" s="29">
        <f t="shared" si="5"/>
        <v>1</v>
      </c>
      <c r="BN89" s="29">
        <f t="shared" si="6"/>
        <v>1</v>
      </c>
      <c r="BO89" s="29">
        <f t="shared" si="7"/>
        <v>1</v>
      </c>
      <c r="BP89" s="375">
        <f t="shared" si="8"/>
        <v>1</v>
      </c>
      <c r="BQ89" s="378">
        <v>1</v>
      </c>
      <c r="BR89" s="1"/>
      <c r="BS89" s="38" t="s">
        <v>803</v>
      </c>
      <c r="BT89" s="39" t="s">
        <v>62</v>
      </c>
    </row>
    <row r="90" spans="1:72" ht="135" hidden="1">
      <c r="A90" s="14" t="s">
        <v>650</v>
      </c>
      <c r="B90" s="15" t="s">
        <v>44</v>
      </c>
      <c r="C90" s="15" t="s">
        <v>45</v>
      </c>
      <c r="D90" s="17" t="s">
        <v>804</v>
      </c>
      <c r="E90" s="15" t="s">
        <v>1229</v>
      </c>
      <c r="F90" s="53">
        <v>1</v>
      </c>
      <c r="G90" s="98" t="s">
        <v>805</v>
      </c>
      <c r="H90" s="15" t="s">
        <v>766</v>
      </c>
      <c r="I90" s="15" t="s">
        <v>51</v>
      </c>
      <c r="J90" s="78">
        <v>45292</v>
      </c>
      <c r="K90" s="78">
        <v>45657</v>
      </c>
      <c r="L90" s="1"/>
      <c r="M90" s="1"/>
      <c r="N90" s="1"/>
      <c r="O90" s="316">
        <v>0</v>
      </c>
      <c r="P90" s="322" t="s">
        <v>45</v>
      </c>
      <c r="Q90" s="318">
        <v>0</v>
      </c>
      <c r="R90" s="319" t="s">
        <v>666</v>
      </c>
      <c r="S90" s="316">
        <v>0</v>
      </c>
      <c r="T90" s="322" t="s">
        <v>45</v>
      </c>
      <c r="U90" s="318">
        <v>0</v>
      </c>
      <c r="V90" s="319" t="s">
        <v>666</v>
      </c>
      <c r="W90" s="316">
        <v>0</v>
      </c>
      <c r="X90" s="322" t="s">
        <v>45</v>
      </c>
      <c r="Y90" s="318">
        <v>0</v>
      </c>
      <c r="Z90" s="319" t="s">
        <v>666</v>
      </c>
      <c r="AA90" s="316">
        <v>0</v>
      </c>
      <c r="AB90" s="320" t="s">
        <v>1394</v>
      </c>
      <c r="AC90" s="318">
        <v>0</v>
      </c>
      <c r="AD90" s="319" t="s">
        <v>1395</v>
      </c>
      <c r="AE90" s="316">
        <v>0</v>
      </c>
      <c r="AF90" s="322" t="s">
        <v>45</v>
      </c>
      <c r="AG90" s="318">
        <v>0</v>
      </c>
      <c r="AH90" s="319" t="s">
        <v>666</v>
      </c>
      <c r="AI90" s="316">
        <v>0</v>
      </c>
      <c r="AJ90" s="322" t="s">
        <v>45</v>
      </c>
      <c r="AK90" s="318">
        <v>0</v>
      </c>
      <c r="AL90" s="319" t="s">
        <v>666</v>
      </c>
      <c r="AM90" s="316">
        <v>0</v>
      </c>
      <c r="AN90" s="322" t="s">
        <v>45</v>
      </c>
      <c r="AO90" s="318">
        <v>0</v>
      </c>
      <c r="AP90" s="319" t="s">
        <v>1396</v>
      </c>
      <c r="AQ90" s="316">
        <v>0</v>
      </c>
      <c r="AR90" s="322" t="s">
        <v>45</v>
      </c>
      <c r="AS90" s="318">
        <v>0</v>
      </c>
      <c r="AT90" s="319" t="s">
        <v>666</v>
      </c>
      <c r="AU90" s="316">
        <v>0</v>
      </c>
      <c r="AV90" s="322" t="s">
        <v>45</v>
      </c>
      <c r="AW90" s="318">
        <v>0</v>
      </c>
      <c r="AX90" s="326" t="s">
        <v>666</v>
      </c>
      <c r="AY90" s="316">
        <v>0</v>
      </c>
      <c r="AZ90" s="322" t="s">
        <v>45</v>
      </c>
      <c r="BA90" s="318">
        <v>0</v>
      </c>
      <c r="BB90" s="326" t="s">
        <v>666</v>
      </c>
      <c r="BC90" s="316">
        <v>1</v>
      </c>
      <c r="BD90" s="320" t="s">
        <v>806</v>
      </c>
      <c r="BE90" s="318">
        <v>0</v>
      </c>
      <c r="BF90" s="326" t="s">
        <v>666</v>
      </c>
      <c r="BG90" s="316">
        <v>0</v>
      </c>
      <c r="BH90" s="322" t="s">
        <v>45</v>
      </c>
      <c r="BI90" s="331">
        <v>0</v>
      </c>
      <c r="BJ90" s="319" t="s">
        <v>1397</v>
      </c>
      <c r="BK90" s="1"/>
      <c r="BL90" s="1"/>
      <c r="BM90" s="33">
        <f t="shared" si="5"/>
        <v>1</v>
      </c>
      <c r="BN90" s="33">
        <f t="shared" si="6"/>
        <v>0</v>
      </c>
      <c r="BO90" s="33">
        <f t="shared" si="7"/>
        <v>1</v>
      </c>
      <c r="BP90" s="80">
        <f t="shared" si="8"/>
        <v>1</v>
      </c>
      <c r="BQ90" s="292">
        <v>0</v>
      </c>
      <c r="BR90" s="1"/>
      <c r="BS90" s="38" t="s">
        <v>807</v>
      </c>
      <c r="BT90" s="39" t="s">
        <v>62</v>
      </c>
    </row>
    <row r="91" spans="1:72" ht="135" hidden="1">
      <c r="A91" s="14" t="s">
        <v>650</v>
      </c>
      <c r="B91" s="15" t="s">
        <v>44</v>
      </c>
      <c r="C91" s="15" t="s">
        <v>45</v>
      </c>
      <c r="D91" s="17" t="s">
        <v>808</v>
      </c>
      <c r="E91" s="15" t="s">
        <v>809</v>
      </c>
      <c r="F91" s="53">
        <v>6</v>
      </c>
      <c r="G91" s="98" t="s">
        <v>810</v>
      </c>
      <c r="H91" s="15" t="s">
        <v>766</v>
      </c>
      <c r="I91" s="15" t="s">
        <v>51</v>
      </c>
      <c r="J91" s="78">
        <v>45537</v>
      </c>
      <c r="K91" s="78">
        <v>45657</v>
      </c>
      <c r="L91" s="1"/>
      <c r="M91" s="1"/>
      <c r="N91" s="1"/>
      <c r="O91" s="316">
        <v>0</v>
      </c>
      <c r="P91" s="322" t="s">
        <v>45</v>
      </c>
      <c r="Q91" s="318">
        <v>0</v>
      </c>
      <c r="R91" s="319" t="s">
        <v>666</v>
      </c>
      <c r="S91" s="316">
        <v>0</v>
      </c>
      <c r="T91" s="322" t="s">
        <v>45</v>
      </c>
      <c r="U91" s="318">
        <v>0</v>
      </c>
      <c r="V91" s="319" t="s">
        <v>666</v>
      </c>
      <c r="W91" s="316">
        <v>0</v>
      </c>
      <c r="X91" s="322" t="s">
        <v>45</v>
      </c>
      <c r="Y91" s="318">
        <v>0</v>
      </c>
      <c r="Z91" s="319" t="s">
        <v>666</v>
      </c>
      <c r="AA91" s="316">
        <v>2</v>
      </c>
      <c r="AB91" s="320" t="s">
        <v>811</v>
      </c>
      <c r="AC91" s="318">
        <v>2</v>
      </c>
      <c r="AD91" s="319" t="s">
        <v>812</v>
      </c>
      <c r="AE91" s="316">
        <v>0</v>
      </c>
      <c r="AF91" s="322" t="s">
        <v>45</v>
      </c>
      <c r="AG91" s="318">
        <v>0</v>
      </c>
      <c r="AH91" s="319" t="s">
        <v>666</v>
      </c>
      <c r="AI91" s="316">
        <v>2</v>
      </c>
      <c r="AJ91" s="320" t="s">
        <v>811</v>
      </c>
      <c r="AK91" s="318">
        <v>2</v>
      </c>
      <c r="AL91" s="319" t="s">
        <v>813</v>
      </c>
      <c r="AM91" s="316">
        <v>0</v>
      </c>
      <c r="AN91" s="322" t="s">
        <v>45</v>
      </c>
      <c r="AO91" s="318">
        <v>0</v>
      </c>
      <c r="AP91" s="319" t="s">
        <v>666</v>
      </c>
      <c r="AQ91" s="316">
        <v>0</v>
      </c>
      <c r="AR91" s="322" t="s">
        <v>45</v>
      </c>
      <c r="AS91" s="318">
        <v>0</v>
      </c>
      <c r="AT91" s="319" t="s">
        <v>666</v>
      </c>
      <c r="AU91" s="316">
        <v>2</v>
      </c>
      <c r="AV91" s="320" t="s">
        <v>811</v>
      </c>
      <c r="AW91" s="318">
        <v>0</v>
      </c>
      <c r="AX91" s="326" t="s">
        <v>876</v>
      </c>
      <c r="AY91" s="316">
        <v>0</v>
      </c>
      <c r="AZ91" s="322" t="s">
        <v>45</v>
      </c>
      <c r="BA91" s="318">
        <v>0</v>
      </c>
      <c r="BB91" s="319" t="s">
        <v>666</v>
      </c>
      <c r="BC91" s="316">
        <v>0</v>
      </c>
      <c r="BD91" s="322" t="s">
        <v>45</v>
      </c>
      <c r="BE91" s="318">
        <v>0</v>
      </c>
      <c r="BF91" s="319" t="s">
        <v>666</v>
      </c>
      <c r="BG91" s="316">
        <v>0</v>
      </c>
      <c r="BH91" s="322" t="s">
        <v>45</v>
      </c>
      <c r="BI91" s="318">
        <v>1</v>
      </c>
      <c r="BJ91" s="319" t="s">
        <v>1398</v>
      </c>
      <c r="BK91" s="1"/>
      <c r="BL91" s="1"/>
      <c r="BM91" s="33">
        <f t="shared" si="5"/>
        <v>6</v>
      </c>
      <c r="BN91" s="33">
        <f t="shared" si="6"/>
        <v>5</v>
      </c>
      <c r="BO91" s="33">
        <f t="shared" si="7"/>
        <v>6</v>
      </c>
      <c r="BP91" s="374">
        <f t="shared" si="8"/>
        <v>6</v>
      </c>
      <c r="BQ91" s="377" t="s">
        <v>1464</v>
      </c>
      <c r="BR91" s="1"/>
      <c r="BS91" s="38" t="s">
        <v>814</v>
      </c>
      <c r="BT91" s="39" t="s">
        <v>815</v>
      </c>
    </row>
    <row r="92" spans="1:72" ht="15.75" customHeight="1">
      <c r="A92" s="106"/>
      <c r="B92" s="106"/>
      <c r="C92" s="106"/>
      <c r="D92" s="106"/>
      <c r="E92" s="106"/>
      <c r="F92" s="107"/>
      <c r="G92" s="106"/>
      <c r="H92" s="106"/>
      <c r="I92" s="106"/>
      <c r="J92" s="106"/>
      <c r="K92" s="106"/>
      <c r="L92" s="1"/>
      <c r="M92" s="1"/>
      <c r="N92" s="1"/>
      <c r="O92" s="3"/>
      <c r="P92" s="1"/>
      <c r="Q92" s="1"/>
      <c r="R92" s="1"/>
      <c r="S92" s="1"/>
      <c r="T92" s="1"/>
      <c r="U92" s="1"/>
      <c r="V92" s="1"/>
      <c r="W92" s="3"/>
      <c r="X92" s="2"/>
      <c r="Y92" s="3"/>
      <c r="Z92" s="2"/>
      <c r="AA92" s="1"/>
      <c r="AB92" s="1"/>
      <c r="AC92" s="1"/>
      <c r="AD92" s="1"/>
      <c r="AE92" s="1"/>
      <c r="AF92" s="1"/>
      <c r="AG92" s="1"/>
      <c r="AH92" s="1"/>
      <c r="AI92" s="1"/>
      <c r="AJ92" s="1"/>
      <c r="AK92" s="1"/>
      <c r="AL92" s="1"/>
      <c r="AM92" s="1"/>
      <c r="AN92" s="1"/>
      <c r="AO92" s="1"/>
      <c r="AP92" s="1"/>
      <c r="AQ92" s="1"/>
      <c r="AR92" s="1"/>
      <c r="AS92" s="1"/>
      <c r="AT92" s="1"/>
      <c r="AU92" s="3"/>
      <c r="AV92" s="2"/>
      <c r="AW92" s="3"/>
      <c r="AX92" s="2"/>
      <c r="AY92" s="1"/>
      <c r="AZ92" s="1"/>
      <c r="BA92" s="1"/>
      <c r="BB92" s="1"/>
      <c r="BC92" s="1"/>
      <c r="BD92" s="1"/>
      <c r="BE92" s="1"/>
      <c r="BF92" s="1"/>
      <c r="BG92" s="1"/>
      <c r="BH92" s="1"/>
      <c r="BI92" s="1"/>
      <c r="BJ92" s="1"/>
      <c r="BK92" s="1"/>
      <c r="BL92" s="1"/>
      <c r="BM92" s="1"/>
      <c r="BN92" s="1"/>
      <c r="BO92" s="1"/>
      <c r="BP92" s="1"/>
      <c r="BQ92" s="1"/>
      <c r="BR92" s="1"/>
      <c r="BS92" s="1"/>
      <c r="BT92" s="2"/>
    </row>
    <row r="93" spans="1:72" ht="15.75" customHeight="1">
      <c r="A93" s="106"/>
      <c r="B93" s="106"/>
      <c r="C93" s="106"/>
      <c r="D93" s="106"/>
      <c r="E93" s="106"/>
      <c r="F93" s="107"/>
      <c r="G93" s="106"/>
      <c r="H93" s="106"/>
      <c r="I93" s="106"/>
      <c r="J93" s="106"/>
      <c r="K93" s="106"/>
      <c r="L93" s="1"/>
      <c r="M93" s="1"/>
      <c r="N93" s="1"/>
      <c r="O93" s="3"/>
      <c r="P93" s="1"/>
      <c r="Q93" s="1"/>
      <c r="R93" s="1"/>
      <c r="S93" s="1"/>
      <c r="T93" s="1"/>
      <c r="U93" s="1"/>
      <c r="V93" s="1"/>
      <c r="W93" s="3"/>
      <c r="X93" s="2"/>
      <c r="Y93" s="3"/>
      <c r="Z93" s="2"/>
      <c r="AA93" s="1"/>
      <c r="AB93" s="1"/>
      <c r="AC93" s="1"/>
      <c r="AD93" s="1"/>
      <c r="AE93" s="1"/>
      <c r="AF93" s="1"/>
      <c r="AG93" s="1"/>
      <c r="AH93" s="1"/>
      <c r="AI93" s="1"/>
      <c r="AJ93" s="1"/>
      <c r="AK93" s="1"/>
      <c r="AL93" s="1"/>
      <c r="AM93" s="1"/>
      <c r="AN93" s="1"/>
      <c r="AO93" s="1"/>
      <c r="AP93" s="1"/>
      <c r="AQ93" s="1"/>
      <c r="AR93" s="1"/>
      <c r="AS93" s="1"/>
      <c r="AT93" s="1"/>
      <c r="AU93" s="1"/>
      <c r="AV93" s="1"/>
      <c r="AW93" s="3"/>
      <c r="AX93" s="1"/>
      <c r="AY93" s="1"/>
      <c r="AZ93" s="1"/>
      <c r="BA93" s="1"/>
      <c r="BB93" s="1"/>
      <c r="BC93" s="1"/>
      <c r="BD93" s="1"/>
      <c r="BE93" s="1"/>
      <c r="BF93" s="1"/>
      <c r="BG93" s="1"/>
      <c r="BH93" s="1"/>
      <c r="BI93" s="1"/>
      <c r="BJ93" s="1"/>
      <c r="BK93" s="1"/>
      <c r="BL93" s="1"/>
      <c r="BM93" s="1"/>
      <c r="BN93" s="1"/>
      <c r="BO93" s="1"/>
      <c r="BP93" s="1"/>
      <c r="BQ93" s="1"/>
      <c r="BR93" s="1"/>
      <c r="BS93" s="1"/>
      <c r="BT93" s="2"/>
    </row>
    <row r="94" spans="1:72" ht="15.75" customHeight="1">
      <c r="A94" s="106"/>
      <c r="B94" s="106"/>
      <c r="C94" s="106"/>
      <c r="D94" s="106"/>
      <c r="E94" s="106"/>
      <c r="F94" s="107"/>
      <c r="G94" s="106"/>
      <c r="H94" s="106"/>
      <c r="I94" s="106"/>
      <c r="J94" s="106"/>
      <c r="K94" s="106"/>
      <c r="L94" s="1"/>
      <c r="M94" s="1"/>
      <c r="N94" s="1"/>
      <c r="O94" s="3"/>
      <c r="P94" s="1"/>
      <c r="Q94" s="1"/>
      <c r="R94" s="1"/>
      <c r="S94" s="1"/>
      <c r="T94" s="1"/>
      <c r="U94" s="1"/>
      <c r="V94" s="1"/>
      <c r="W94" s="3"/>
      <c r="X94" s="2"/>
      <c r="Y94" s="3"/>
      <c r="Z94" s="2"/>
      <c r="AA94" s="1"/>
      <c r="AB94" s="1"/>
      <c r="AC94" s="1"/>
      <c r="AD94" s="1"/>
      <c r="AE94" s="1"/>
      <c r="AF94" s="1"/>
      <c r="AG94" s="1"/>
      <c r="AH94" s="1"/>
      <c r="AI94" s="1"/>
      <c r="AJ94" s="1"/>
      <c r="AK94" s="1"/>
      <c r="AL94" s="1"/>
      <c r="AM94" s="1"/>
      <c r="AN94" s="1"/>
      <c r="AO94" s="1"/>
      <c r="AP94" s="1"/>
      <c r="AQ94" s="1"/>
      <c r="AR94" s="1"/>
      <c r="AS94" s="1"/>
      <c r="AT94" s="1"/>
      <c r="AU94" s="1"/>
      <c r="AV94" s="1"/>
      <c r="AW94" s="3"/>
      <c r="AX94" s="1"/>
      <c r="AY94" s="1"/>
      <c r="AZ94" s="1"/>
      <c r="BA94" s="1"/>
      <c r="BB94" s="1"/>
      <c r="BC94" s="1"/>
      <c r="BD94" s="1"/>
      <c r="BE94" s="1"/>
      <c r="BF94" s="1"/>
      <c r="BG94" s="1"/>
      <c r="BH94" s="1"/>
      <c r="BI94" s="1"/>
      <c r="BJ94" s="1"/>
      <c r="BK94" s="1"/>
      <c r="BL94" s="1"/>
      <c r="BM94" s="1"/>
      <c r="BN94" s="1"/>
      <c r="BO94" s="1"/>
      <c r="BP94" s="1"/>
      <c r="BQ94" s="401">
        <f>AVERAGE(BQ4:BQ91)</f>
        <v>0.9154347826086956</v>
      </c>
      <c r="BR94" s="1"/>
      <c r="BS94" s="1"/>
      <c r="BT94" s="2"/>
    </row>
    <row r="95" spans="1:72" ht="15.75" customHeight="1">
      <c r="A95" s="106"/>
      <c r="B95" s="106"/>
      <c r="C95" s="106"/>
      <c r="D95" s="106"/>
      <c r="E95" s="106"/>
      <c r="F95" s="107"/>
      <c r="G95" s="106"/>
      <c r="H95" s="106"/>
      <c r="I95" s="106"/>
      <c r="J95" s="106"/>
      <c r="K95" s="106"/>
      <c r="L95" s="1"/>
      <c r="M95" s="1"/>
      <c r="N95" s="1"/>
      <c r="O95" s="3"/>
      <c r="P95" s="1"/>
      <c r="Q95" s="1"/>
      <c r="R95" s="1"/>
      <c r="S95" s="1"/>
      <c r="T95" s="1"/>
      <c r="U95" s="1"/>
      <c r="V95" s="1"/>
      <c r="W95" s="3"/>
      <c r="X95" s="2"/>
      <c r="Y95" s="3"/>
      <c r="Z95" s="2"/>
      <c r="AA95" s="1"/>
      <c r="AB95" s="1"/>
      <c r="AC95" s="1"/>
      <c r="AD95" s="1"/>
      <c r="AE95" s="1"/>
      <c r="AF95" s="1"/>
      <c r="AG95" s="1"/>
      <c r="AH95" s="1"/>
      <c r="AI95" s="1"/>
      <c r="AJ95" s="1"/>
      <c r="AK95" s="1"/>
      <c r="AL95" s="1"/>
      <c r="AM95" s="1"/>
      <c r="AN95" s="1"/>
      <c r="AO95" s="1"/>
      <c r="AP95" s="1"/>
      <c r="AQ95" s="1"/>
      <c r="AR95" s="1"/>
      <c r="AS95" s="1"/>
      <c r="AT95" s="1"/>
      <c r="AU95" s="1"/>
      <c r="AV95" s="1"/>
      <c r="AW95" s="3"/>
      <c r="AX95" s="1"/>
      <c r="AY95" s="1"/>
      <c r="AZ95" s="1"/>
      <c r="BA95" s="1"/>
      <c r="BB95" s="1"/>
      <c r="BC95" s="1"/>
      <c r="BD95" s="1"/>
      <c r="BE95" s="1"/>
      <c r="BF95" s="1"/>
      <c r="BG95" s="1"/>
      <c r="BH95" s="1"/>
      <c r="BI95" s="1"/>
      <c r="BJ95" s="1"/>
      <c r="BK95" s="1"/>
      <c r="BL95" s="1"/>
      <c r="BM95" s="1"/>
      <c r="BN95" s="1"/>
      <c r="BO95" s="1"/>
      <c r="BP95" s="1"/>
      <c r="BQ95" s="1"/>
      <c r="BR95" s="1"/>
      <c r="BS95" s="1"/>
      <c r="BT95" s="2"/>
    </row>
    <row r="96" spans="1:72" ht="15.75" customHeight="1">
      <c r="A96" s="106"/>
      <c r="B96" s="106"/>
      <c r="C96" s="106"/>
      <c r="D96" s="106"/>
      <c r="E96" s="106"/>
      <c r="F96" s="107"/>
      <c r="G96" s="106"/>
      <c r="H96" s="106"/>
      <c r="I96" s="106"/>
      <c r="J96" s="106"/>
      <c r="K96" s="106"/>
      <c r="L96" s="1"/>
      <c r="M96" s="1"/>
      <c r="N96" s="1"/>
      <c r="O96" s="3"/>
      <c r="P96" s="1"/>
      <c r="Q96" s="1"/>
      <c r="R96" s="1"/>
      <c r="S96" s="1"/>
      <c r="T96" s="1"/>
      <c r="U96" s="1"/>
      <c r="V96" s="1"/>
      <c r="W96" s="3"/>
      <c r="X96" s="2"/>
      <c r="Y96" s="3"/>
      <c r="Z96" s="2"/>
      <c r="AA96" s="1"/>
      <c r="AB96" s="1"/>
      <c r="AC96" s="1"/>
      <c r="AD96" s="1"/>
      <c r="AE96" s="1"/>
      <c r="AF96" s="1"/>
      <c r="AG96" s="1"/>
      <c r="AH96" s="1"/>
      <c r="AI96" s="1"/>
      <c r="AJ96" s="1"/>
      <c r="AK96" s="1"/>
      <c r="AL96" s="1"/>
      <c r="AM96" s="1"/>
      <c r="AN96" s="1"/>
      <c r="AO96" s="1"/>
      <c r="AP96" s="1"/>
      <c r="AQ96" s="1"/>
      <c r="AR96" s="1"/>
      <c r="AS96" s="1"/>
      <c r="AT96" s="1"/>
      <c r="AU96" s="1"/>
      <c r="AV96" s="1"/>
      <c r="AW96" s="3"/>
      <c r="AX96" s="1"/>
      <c r="AY96" s="1"/>
      <c r="AZ96" s="1"/>
      <c r="BA96" s="1"/>
      <c r="BB96" s="1"/>
      <c r="BC96" s="1"/>
      <c r="BD96" s="1"/>
      <c r="BE96" s="1"/>
      <c r="BF96" s="1"/>
      <c r="BG96" s="1"/>
      <c r="BH96" s="1"/>
      <c r="BI96" s="1"/>
      <c r="BJ96" s="1"/>
      <c r="BK96" s="1"/>
      <c r="BL96" s="1"/>
      <c r="BM96" s="1">
        <v>12</v>
      </c>
      <c r="BN96" s="112">
        <v>1</v>
      </c>
      <c r="BO96" s="1"/>
      <c r="BP96" s="1"/>
      <c r="BQ96" s="1"/>
      <c r="BR96" s="1"/>
      <c r="BS96" s="1"/>
      <c r="BT96" s="2"/>
    </row>
    <row r="97" spans="1:72" ht="15.75" customHeight="1">
      <c r="A97" s="106"/>
      <c r="B97" s="106"/>
      <c r="C97" s="106"/>
      <c r="D97" s="106"/>
      <c r="E97" s="106"/>
      <c r="F97" s="107"/>
      <c r="G97" s="106"/>
      <c r="H97" s="106"/>
      <c r="I97" s="106"/>
      <c r="J97" s="106"/>
      <c r="K97" s="106"/>
      <c r="L97" s="1"/>
      <c r="M97" s="1"/>
      <c r="N97" s="1"/>
      <c r="O97" s="3"/>
      <c r="P97" s="1"/>
      <c r="Q97" s="1"/>
      <c r="R97" s="1"/>
      <c r="S97" s="1"/>
      <c r="T97" s="1"/>
      <c r="U97" s="1"/>
      <c r="V97" s="1"/>
      <c r="W97" s="3"/>
      <c r="X97" s="2"/>
      <c r="Y97" s="3"/>
      <c r="Z97" s="2"/>
      <c r="AA97" s="1"/>
      <c r="AB97" s="1"/>
      <c r="AC97" s="1"/>
      <c r="AD97" s="1"/>
      <c r="AE97" s="1"/>
      <c r="AF97" s="1"/>
      <c r="AG97" s="1"/>
      <c r="AH97" s="1"/>
      <c r="AI97" s="1"/>
      <c r="AJ97" s="1"/>
      <c r="AK97" s="1"/>
      <c r="AL97" s="1"/>
      <c r="AM97" s="1"/>
      <c r="AN97" s="1"/>
      <c r="AO97" s="1"/>
      <c r="AP97" s="1"/>
      <c r="AQ97" s="1"/>
      <c r="AR97" s="1"/>
      <c r="AS97" s="1"/>
      <c r="AT97" s="1"/>
      <c r="AU97" s="1"/>
      <c r="AV97" s="1"/>
      <c r="AW97" s="3"/>
      <c r="AX97" s="1"/>
      <c r="AY97" s="1"/>
      <c r="AZ97" s="1"/>
      <c r="BA97" s="1"/>
      <c r="BB97" s="1"/>
      <c r="BC97" s="1"/>
      <c r="BD97" s="1"/>
      <c r="BE97" s="1"/>
      <c r="BF97" s="1"/>
      <c r="BG97" s="1"/>
      <c r="BH97" s="1"/>
      <c r="BI97" s="1"/>
      <c r="BJ97" s="1"/>
      <c r="BK97" s="1"/>
      <c r="BL97" s="1"/>
      <c r="BM97" s="1">
        <v>10</v>
      </c>
      <c r="BN97" s="113">
        <f>(BM97*BN96)/BM96</f>
        <v>0.83333333333333337</v>
      </c>
      <c r="BO97" s="1"/>
      <c r="BP97" s="1"/>
      <c r="BQ97" s="1"/>
      <c r="BR97" s="1"/>
      <c r="BS97" s="1"/>
      <c r="BT97" s="2"/>
    </row>
    <row r="98" spans="1:72" ht="15.75" customHeight="1">
      <c r="A98" s="106"/>
      <c r="B98" s="106"/>
      <c r="C98" s="106"/>
      <c r="D98" s="106"/>
      <c r="E98" s="106" t="s">
        <v>816</v>
      </c>
      <c r="F98" s="107"/>
      <c r="G98" s="106"/>
      <c r="H98" s="106"/>
      <c r="I98" s="106"/>
      <c r="J98" s="106"/>
      <c r="K98" s="106"/>
      <c r="L98" s="1"/>
      <c r="M98" s="1"/>
      <c r="N98" s="1"/>
      <c r="O98" s="3"/>
      <c r="P98" s="1"/>
      <c r="Q98" s="1"/>
      <c r="R98" s="1"/>
      <c r="S98" s="1"/>
      <c r="T98" s="1"/>
      <c r="U98" s="1"/>
      <c r="V98" s="1"/>
      <c r="W98" s="3"/>
      <c r="X98" s="2"/>
      <c r="Y98" s="3"/>
      <c r="Z98" s="2"/>
      <c r="AA98" s="1"/>
      <c r="AB98" s="1"/>
      <c r="AC98" s="1"/>
      <c r="AD98" s="1"/>
      <c r="AE98" s="1"/>
      <c r="AF98" s="1"/>
      <c r="AG98" s="1"/>
      <c r="AH98" s="1"/>
      <c r="AI98" s="1"/>
      <c r="AJ98" s="1"/>
      <c r="AK98" s="1"/>
      <c r="AL98" s="1"/>
      <c r="AM98" s="1"/>
      <c r="AN98" s="1"/>
      <c r="AO98" s="1"/>
      <c r="AP98" s="1"/>
      <c r="AQ98" s="1"/>
      <c r="AR98" s="1"/>
      <c r="AS98" s="1"/>
      <c r="AT98" s="1"/>
      <c r="AU98" s="1"/>
      <c r="AV98" s="1"/>
      <c r="AW98" s="3"/>
      <c r="AX98" s="1"/>
      <c r="AY98" s="1"/>
      <c r="AZ98" s="1"/>
      <c r="BA98" s="1"/>
      <c r="BB98" s="1"/>
      <c r="BC98" s="1"/>
      <c r="BD98" s="1"/>
      <c r="BE98" s="1"/>
      <c r="BF98" s="1"/>
      <c r="BG98" s="1"/>
      <c r="BH98" s="1"/>
      <c r="BI98" s="1"/>
      <c r="BJ98" s="1"/>
      <c r="BK98" s="1"/>
      <c r="BL98" s="108"/>
      <c r="BM98" s="1"/>
      <c r="BN98" s="1"/>
      <c r="BO98" s="1"/>
      <c r="BP98" s="1"/>
      <c r="BQ98" s="1"/>
      <c r="BR98" s="1"/>
      <c r="BS98" s="1"/>
      <c r="BT98" s="2"/>
    </row>
    <row r="99" spans="1:72" ht="15.75" customHeight="1">
      <c r="A99" s="106"/>
      <c r="B99" s="106"/>
      <c r="C99" s="106"/>
      <c r="D99" s="106"/>
      <c r="E99" s="106" t="s">
        <v>1230</v>
      </c>
      <c r="F99" s="107"/>
      <c r="G99" s="106"/>
      <c r="H99" s="106"/>
      <c r="I99" s="106"/>
      <c r="J99" s="106"/>
      <c r="K99" s="106"/>
      <c r="L99" s="1"/>
      <c r="M99" s="1"/>
      <c r="N99" s="1"/>
      <c r="O99" s="3"/>
      <c r="P99" s="1"/>
      <c r="Q99" s="1"/>
      <c r="R99" s="1"/>
      <c r="S99" s="1"/>
      <c r="T99" s="1"/>
      <c r="U99" s="1"/>
      <c r="V99" s="1"/>
      <c r="W99" s="3"/>
      <c r="X99" s="2"/>
      <c r="Y99" s="3"/>
      <c r="Z99" s="2"/>
      <c r="AA99" s="1"/>
      <c r="AB99" s="1"/>
      <c r="AC99" s="1"/>
      <c r="AD99" s="1"/>
      <c r="AE99" s="1"/>
      <c r="AF99" s="1"/>
      <c r="AG99" s="1"/>
      <c r="AH99" s="1"/>
      <c r="AI99" s="1"/>
      <c r="AJ99" s="1"/>
      <c r="AK99" s="1"/>
      <c r="AL99" s="1"/>
      <c r="AM99" s="1"/>
      <c r="AN99" s="1"/>
      <c r="AO99" s="1"/>
      <c r="AP99" s="1"/>
      <c r="AQ99" s="1"/>
      <c r="AR99" s="1"/>
      <c r="AS99" s="1"/>
      <c r="AT99" s="1"/>
      <c r="AU99" s="1"/>
      <c r="AV99" s="1"/>
      <c r="AW99" s="3"/>
      <c r="AX99" s="1"/>
      <c r="AY99" s="1"/>
      <c r="AZ99" s="1"/>
      <c r="BA99" s="1"/>
      <c r="BB99" s="1"/>
      <c r="BC99" s="1"/>
      <c r="BD99" s="1"/>
      <c r="BE99" s="1"/>
      <c r="BF99" s="1"/>
      <c r="BG99" s="1"/>
      <c r="BH99" s="1"/>
      <c r="BI99" s="1"/>
      <c r="BJ99" s="1"/>
      <c r="BK99" s="1"/>
      <c r="BL99" s="1"/>
      <c r="BM99" s="1"/>
      <c r="BN99" s="1"/>
      <c r="BO99" s="1"/>
      <c r="BP99" s="1"/>
      <c r="BQ99" s="1"/>
      <c r="BR99" s="1"/>
      <c r="BS99" s="1"/>
      <c r="BT99" s="2"/>
    </row>
    <row r="100" spans="1:72" ht="15.75" customHeight="1">
      <c r="A100" s="106"/>
      <c r="B100" s="106"/>
      <c r="C100" s="106"/>
      <c r="D100" s="106"/>
      <c r="E100" s="106" t="s">
        <v>817</v>
      </c>
      <c r="F100" s="107"/>
      <c r="G100" s="106"/>
      <c r="H100" s="106"/>
      <c r="I100" s="106"/>
      <c r="J100" s="106"/>
      <c r="K100" s="106"/>
      <c r="L100" s="1"/>
      <c r="M100" s="1"/>
      <c r="N100" s="1"/>
      <c r="O100" s="3"/>
      <c r="P100" s="1"/>
      <c r="Q100" s="1"/>
      <c r="R100" s="1"/>
      <c r="S100" s="1"/>
      <c r="T100" s="1"/>
      <c r="U100" s="1"/>
      <c r="V100" s="1"/>
      <c r="W100" s="3"/>
      <c r="X100" s="2"/>
      <c r="Y100" s="3"/>
      <c r="Z100" s="2"/>
      <c r="AA100" s="1"/>
      <c r="AB100" s="1"/>
      <c r="AC100" s="1"/>
      <c r="AD100" s="1"/>
      <c r="AE100" s="1"/>
      <c r="AF100" s="1"/>
      <c r="AG100" s="1"/>
      <c r="AH100" s="1"/>
      <c r="AI100" s="1"/>
      <c r="AJ100" s="1"/>
      <c r="AK100" s="1"/>
      <c r="AL100" s="1"/>
      <c r="AM100" s="1"/>
      <c r="AN100" s="1"/>
      <c r="AO100" s="1"/>
      <c r="AP100" s="1"/>
      <c r="AQ100" s="1"/>
      <c r="AR100" s="1"/>
      <c r="AS100" s="1"/>
      <c r="AT100" s="1"/>
      <c r="AU100" s="1"/>
      <c r="AV100" s="1"/>
      <c r="AW100" s="3"/>
      <c r="AX100" s="1"/>
      <c r="AY100" s="1"/>
      <c r="AZ100" s="1"/>
      <c r="BA100" s="1"/>
      <c r="BB100" s="1"/>
      <c r="BC100" s="1"/>
      <c r="BD100" s="1"/>
      <c r="BE100" s="1"/>
      <c r="BF100" s="1"/>
      <c r="BG100" s="1"/>
      <c r="BH100" s="1"/>
      <c r="BI100" s="1"/>
      <c r="BJ100" s="1"/>
      <c r="BK100" s="1"/>
      <c r="BL100" s="1"/>
      <c r="BM100" s="1"/>
      <c r="BN100" s="1"/>
      <c r="BO100" s="1"/>
      <c r="BP100" s="1"/>
      <c r="BQ100" s="1"/>
      <c r="BR100" s="1"/>
      <c r="BS100" s="1"/>
      <c r="BT100" s="2"/>
    </row>
    <row r="101" spans="1:72" ht="15.75" customHeight="1">
      <c r="A101" s="106"/>
      <c r="B101" s="106"/>
      <c r="C101" s="106"/>
      <c r="D101" s="106"/>
      <c r="E101" s="106" t="s">
        <v>1231</v>
      </c>
      <c r="F101" s="107"/>
      <c r="G101" s="106"/>
      <c r="H101" s="106"/>
      <c r="I101" s="106"/>
      <c r="J101" s="106"/>
      <c r="K101" s="106"/>
      <c r="L101" s="1"/>
      <c r="M101" s="1"/>
      <c r="N101" s="1"/>
      <c r="O101" s="3"/>
      <c r="P101" s="1"/>
      <c r="Q101" s="1"/>
      <c r="R101" s="1"/>
      <c r="S101" s="1"/>
      <c r="T101" s="1"/>
      <c r="U101" s="1"/>
      <c r="V101" s="1"/>
      <c r="W101" s="3"/>
      <c r="X101" s="2"/>
      <c r="Y101" s="3"/>
      <c r="Z101" s="2"/>
      <c r="AA101" s="1"/>
      <c r="AB101" s="1"/>
      <c r="AC101" s="1"/>
      <c r="AD101" s="1"/>
      <c r="AE101" s="1"/>
      <c r="AF101" s="1"/>
      <c r="AG101" s="1"/>
      <c r="AH101" s="1"/>
      <c r="AI101" s="1"/>
      <c r="AJ101" s="1"/>
      <c r="AK101" s="1"/>
      <c r="AL101" s="1"/>
      <c r="AM101" s="1"/>
      <c r="AN101" s="1"/>
      <c r="AO101" s="1"/>
      <c r="AP101" s="1"/>
      <c r="AQ101" s="1"/>
      <c r="AR101" s="1"/>
      <c r="AS101" s="1"/>
      <c r="AT101" s="1"/>
      <c r="AU101" s="1"/>
      <c r="AV101" s="1"/>
      <c r="AW101" s="3"/>
      <c r="AX101" s="1"/>
      <c r="AY101" s="1"/>
      <c r="AZ101" s="1"/>
      <c r="BA101" s="1"/>
      <c r="BB101" s="1"/>
      <c r="BC101" s="1"/>
      <c r="BD101" s="1"/>
      <c r="BE101" s="1"/>
      <c r="BF101" s="1"/>
      <c r="BG101" s="1"/>
      <c r="BH101" s="1"/>
      <c r="BI101" s="1"/>
      <c r="BJ101" s="1"/>
      <c r="BK101" s="1"/>
      <c r="BL101" s="1"/>
      <c r="BM101" s="1"/>
      <c r="BN101" s="1"/>
      <c r="BO101" s="1"/>
      <c r="BP101" s="1"/>
      <c r="BQ101" s="1"/>
      <c r="BR101" s="1"/>
      <c r="BS101" s="1"/>
      <c r="BT101" s="2"/>
    </row>
    <row r="102" spans="1:72" ht="15.75" customHeight="1">
      <c r="A102" s="106"/>
      <c r="B102" s="106"/>
      <c r="C102" s="106"/>
      <c r="D102" s="106"/>
      <c r="E102" s="106"/>
      <c r="F102" s="107"/>
      <c r="G102" s="106"/>
      <c r="H102" s="106"/>
      <c r="I102" s="106"/>
      <c r="J102" s="106"/>
      <c r="K102" s="106"/>
      <c r="L102" s="1"/>
      <c r="M102" s="1"/>
      <c r="N102" s="1"/>
      <c r="O102" s="3"/>
      <c r="P102" s="1"/>
      <c r="Q102" s="1"/>
      <c r="R102" s="1"/>
      <c r="S102" s="1"/>
      <c r="T102" s="1"/>
      <c r="U102" s="1"/>
      <c r="V102" s="1"/>
      <c r="W102" s="3"/>
      <c r="X102" s="2"/>
      <c r="Y102" s="3"/>
      <c r="Z102" s="2"/>
      <c r="AA102" s="1"/>
      <c r="AB102" s="1"/>
      <c r="AC102" s="1"/>
      <c r="AD102" s="1"/>
      <c r="AE102" s="1"/>
      <c r="AF102" s="1"/>
      <c r="AG102" s="1"/>
      <c r="AH102" s="1"/>
      <c r="AI102" s="1"/>
      <c r="AJ102" s="1"/>
      <c r="AK102" s="1"/>
      <c r="AL102" s="1"/>
      <c r="AM102" s="1"/>
      <c r="AN102" s="1"/>
      <c r="AO102" s="1"/>
      <c r="AP102" s="1"/>
      <c r="AQ102" s="1"/>
      <c r="AR102" s="1"/>
      <c r="AS102" s="1"/>
      <c r="AT102" s="1"/>
      <c r="AU102" s="1"/>
      <c r="AV102" s="1"/>
      <c r="AW102" s="3"/>
      <c r="AX102" s="1"/>
      <c r="AY102" s="1"/>
      <c r="AZ102" s="1"/>
      <c r="BA102" s="1"/>
      <c r="BB102" s="1"/>
      <c r="BC102" s="1"/>
      <c r="BD102" s="1"/>
      <c r="BE102" s="1"/>
      <c r="BF102" s="1"/>
      <c r="BG102" s="1"/>
      <c r="BH102" s="1"/>
      <c r="BI102" s="1"/>
      <c r="BJ102" s="1"/>
      <c r="BK102" s="1"/>
      <c r="BL102" s="1"/>
      <c r="BM102" s="1"/>
      <c r="BN102" s="1"/>
      <c r="BO102" s="1"/>
      <c r="BP102" s="1"/>
      <c r="BQ102" s="1"/>
      <c r="BR102" s="1"/>
      <c r="BS102" s="1"/>
      <c r="BT102" s="2"/>
    </row>
    <row r="103" spans="1:72" ht="15.75" customHeight="1">
      <c r="A103" s="106"/>
      <c r="B103" s="106"/>
      <c r="C103" s="106"/>
      <c r="D103" s="106"/>
      <c r="E103" s="106"/>
      <c r="F103" s="107"/>
      <c r="G103" s="106"/>
      <c r="H103" s="106"/>
      <c r="I103" s="106"/>
      <c r="J103" s="106"/>
      <c r="K103" s="106"/>
      <c r="L103" s="1"/>
      <c r="M103" s="1"/>
      <c r="N103" s="1"/>
      <c r="O103" s="3"/>
      <c r="P103" s="1"/>
      <c r="Q103" s="1"/>
      <c r="R103" s="1"/>
      <c r="S103" s="1"/>
      <c r="T103" s="1"/>
      <c r="U103" s="1"/>
      <c r="V103" s="1"/>
      <c r="W103" s="3"/>
      <c r="X103" s="2"/>
      <c r="Y103" s="3"/>
      <c r="Z103" s="2"/>
      <c r="AA103" s="1"/>
      <c r="AB103" s="1"/>
      <c r="AC103" s="1"/>
      <c r="AD103" s="1"/>
      <c r="AE103" s="1"/>
      <c r="AF103" s="1"/>
      <c r="AG103" s="1"/>
      <c r="AH103" s="1"/>
      <c r="AI103" s="1"/>
      <c r="AJ103" s="1"/>
      <c r="AK103" s="1"/>
      <c r="AL103" s="1"/>
      <c r="AM103" s="1"/>
      <c r="AN103" s="1"/>
      <c r="AO103" s="1"/>
      <c r="AP103" s="1"/>
      <c r="AQ103" s="1"/>
      <c r="AR103" s="1"/>
      <c r="AS103" s="1"/>
      <c r="AT103" s="1"/>
      <c r="AU103" s="1"/>
      <c r="AV103" s="1"/>
      <c r="AW103" s="3"/>
      <c r="AX103" s="1"/>
      <c r="AY103" s="1"/>
      <c r="AZ103" s="1"/>
      <c r="BA103" s="1"/>
      <c r="BB103" s="1"/>
      <c r="BC103" s="1"/>
      <c r="BD103" s="1"/>
      <c r="BE103" s="1"/>
      <c r="BF103" s="1"/>
      <c r="BG103" s="1"/>
      <c r="BH103" s="1"/>
      <c r="BI103" s="1"/>
      <c r="BJ103" s="1"/>
      <c r="BK103" s="1"/>
      <c r="BL103" s="1"/>
      <c r="BM103" s="1"/>
      <c r="BN103" s="1"/>
      <c r="BO103" s="1"/>
      <c r="BP103" s="1"/>
      <c r="BQ103" s="1"/>
      <c r="BR103" s="1"/>
      <c r="BS103" s="1"/>
      <c r="BT103" s="2"/>
    </row>
    <row r="104" spans="1:72" ht="15.75" customHeight="1">
      <c r="A104" s="106"/>
      <c r="B104" s="106"/>
      <c r="C104" s="106"/>
      <c r="D104" s="106"/>
      <c r="E104" s="106"/>
      <c r="F104" s="107"/>
      <c r="G104" s="106"/>
      <c r="H104" s="106"/>
      <c r="I104" s="106"/>
      <c r="J104" s="106"/>
      <c r="K104" s="106"/>
      <c r="L104" s="1"/>
      <c r="M104" s="1"/>
      <c r="N104" s="1"/>
      <c r="O104" s="3"/>
      <c r="P104" s="1"/>
      <c r="Q104" s="1"/>
      <c r="R104" s="1"/>
      <c r="S104" s="1"/>
      <c r="T104" s="1"/>
      <c r="U104" s="1"/>
      <c r="V104" s="1"/>
      <c r="W104" s="3"/>
      <c r="X104" s="2"/>
      <c r="Y104" s="3"/>
      <c r="Z104" s="2"/>
      <c r="AA104" s="1"/>
      <c r="AB104" s="1"/>
      <c r="AC104" s="1"/>
      <c r="AD104" s="1"/>
      <c r="AE104" s="1"/>
      <c r="AF104" s="1"/>
      <c r="AG104" s="1"/>
      <c r="AH104" s="1"/>
      <c r="AI104" s="1"/>
      <c r="AJ104" s="1"/>
      <c r="AK104" s="1"/>
      <c r="AL104" s="1"/>
      <c r="AM104" s="1"/>
      <c r="AN104" s="1"/>
      <c r="AO104" s="1"/>
      <c r="AP104" s="1"/>
      <c r="AQ104" s="1"/>
      <c r="AR104" s="1"/>
      <c r="AS104" s="1"/>
      <c r="AT104" s="1"/>
      <c r="AU104" s="1"/>
      <c r="AV104" s="1"/>
      <c r="AW104" s="3"/>
      <c r="AX104" s="1"/>
      <c r="AY104" s="1"/>
      <c r="AZ104" s="1"/>
      <c r="BA104" s="1"/>
      <c r="BB104" s="1"/>
      <c r="BC104" s="1"/>
      <c r="BD104" s="1"/>
      <c r="BE104" s="1"/>
      <c r="BF104" s="1"/>
      <c r="BG104" s="1"/>
      <c r="BH104" s="1"/>
      <c r="BI104" s="1"/>
      <c r="BJ104" s="1"/>
      <c r="BK104" s="1"/>
      <c r="BL104" s="1"/>
      <c r="BM104" s="1"/>
      <c r="BN104" s="1"/>
      <c r="BO104" s="1"/>
      <c r="BP104" s="1"/>
      <c r="BQ104" s="1"/>
      <c r="BR104" s="1"/>
      <c r="BS104" s="1"/>
      <c r="BT104" s="2"/>
    </row>
    <row r="105" spans="1:72" ht="15.75" customHeight="1">
      <c r="A105" s="106"/>
      <c r="B105" s="106"/>
      <c r="C105" s="106"/>
      <c r="D105" s="106"/>
      <c r="E105" s="106"/>
      <c r="F105" s="107"/>
      <c r="G105" s="106"/>
      <c r="H105" s="106"/>
      <c r="I105" s="106"/>
      <c r="J105" s="106"/>
      <c r="K105" s="106"/>
      <c r="L105" s="1"/>
      <c r="M105" s="1"/>
      <c r="N105" s="1"/>
      <c r="O105" s="3"/>
      <c r="P105" s="1"/>
      <c r="Q105" s="1"/>
      <c r="R105" s="1"/>
      <c r="S105" s="1"/>
      <c r="T105" s="1"/>
      <c r="U105" s="1"/>
      <c r="V105" s="1"/>
      <c r="W105" s="3"/>
      <c r="X105" s="2"/>
      <c r="Y105" s="3"/>
      <c r="Z105" s="2"/>
      <c r="AA105" s="1"/>
      <c r="AB105" s="1"/>
      <c r="AC105" s="1"/>
      <c r="AD105" s="1"/>
      <c r="AE105" s="1"/>
      <c r="AF105" s="1"/>
      <c r="AG105" s="1"/>
      <c r="AH105" s="1"/>
      <c r="AI105" s="1"/>
      <c r="AJ105" s="1"/>
      <c r="AK105" s="1"/>
      <c r="AL105" s="1"/>
      <c r="AM105" s="1"/>
      <c r="AN105" s="1"/>
      <c r="AO105" s="1"/>
      <c r="AP105" s="1"/>
      <c r="AQ105" s="1"/>
      <c r="AR105" s="1"/>
      <c r="AS105" s="1"/>
      <c r="AT105" s="1"/>
      <c r="AU105" s="1"/>
      <c r="AV105" s="1"/>
      <c r="AW105" s="3"/>
      <c r="AX105" s="1"/>
      <c r="AY105" s="1"/>
      <c r="AZ105" s="1"/>
      <c r="BA105" s="1"/>
      <c r="BB105" s="1"/>
      <c r="BC105" s="1"/>
      <c r="BD105" s="1"/>
      <c r="BE105" s="1"/>
      <c r="BF105" s="1"/>
      <c r="BG105" s="1"/>
      <c r="BH105" s="1"/>
      <c r="BI105" s="1"/>
      <c r="BJ105" s="1"/>
      <c r="BK105" s="1"/>
      <c r="BL105" s="1"/>
      <c r="BM105" s="1"/>
      <c r="BN105" s="1"/>
      <c r="BO105" s="1"/>
      <c r="BP105" s="1"/>
      <c r="BQ105" s="1"/>
      <c r="BR105" s="1"/>
      <c r="BS105" s="1"/>
      <c r="BT105" s="2"/>
    </row>
    <row r="106" spans="1:72" ht="15.75" customHeight="1">
      <c r="A106" s="106"/>
      <c r="B106" s="106"/>
      <c r="C106" s="106"/>
      <c r="D106" s="106"/>
      <c r="E106" s="106"/>
      <c r="F106" s="107"/>
      <c r="G106" s="106"/>
      <c r="H106" s="106"/>
      <c r="I106" s="106"/>
      <c r="J106" s="106"/>
      <c r="K106" s="106"/>
      <c r="L106" s="1"/>
      <c r="M106" s="1"/>
      <c r="N106" s="1"/>
      <c r="O106" s="3"/>
      <c r="P106" s="1"/>
      <c r="Q106" s="1"/>
      <c r="R106" s="1"/>
      <c r="S106" s="1"/>
      <c r="T106" s="1"/>
      <c r="U106" s="1"/>
      <c r="V106" s="1"/>
      <c r="W106" s="3"/>
      <c r="X106" s="2"/>
      <c r="Y106" s="3"/>
      <c r="Z106" s="2"/>
      <c r="AA106" s="1"/>
      <c r="AB106" s="1"/>
      <c r="AC106" s="1"/>
      <c r="AD106" s="1"/>
      <c r="AE106" s="1"/>
      <c r="AF106" s="1"/>
      <c r="AG106" s="1"/>
      <c r="AH106" s="1"/>
      <c r="AI106" s="1"/>
      <c r="AJ106" s="1"/>
      <c r="AK106" s="1"/>
      <c r="AL106" s="1"/>
      <c r="AM106" s="1"/>
      <c r="AN106" s="1"/>
      <c r="AO106" s="1"/>
      <c r="AP106" s="1"/>
      <c r="AQ106" s="1"/>
      <c r="AR106" s="1"/>
      <c r="AS106" s="1"/>
      <c r="AT106" s="1"/>
      <c r="AU106" s="1"/>
      <c r="AV106" s="1"/>
      <c r="AW106" s="3"/>
      <c r="AX106" s="1"/>
      <c r="AY106" s="1"/>
      <c r="AZ106" s="1"/>
      <c r="BA106" s="1"/>
      <c r="BB106" s="1"/>
      <c r="BC106" s="1"/>
      <c r="BD106" s="1"/>
      <c r="BE106" s="1"/>
      <c r="BF106" s="1"/>
      <c r="BG106" s="1"/>
      <c r="BH106" s="1"/>
      <c r="BI106" s="1"/>
      <c r="BJ106" s="1"/>
      <c r="BK106" s="1"/>
      <c r="BL106" s="1"/>
      <c r="BM106" s="1"/>
      <c r="BN106" s="1"/>
      <c r="BO106" s="1"/>
      <c r="BP106" s="1"/>
      <c r="BQ106" s="1"/>
      <c r="BR106" s="1"/>
      <c r="BS106" s="1"/>
      <c r="BT106" s="2"/>
    </row>
    <row r="107" spans="1:72" ht="15.75" customHeight="1">
      <c r="A107" s="106"/>
      <c r="B107" s="106"/>
      <c r="C107" s="106"/>
      <c r="D107" s="106"/>
      <c r="E107" s="106"/>
      <c r="F107" s="107"/>
      <c r="G107" s="106"/>
      <c r="H107" s="106"/>
      <c r="I107" s="106"/>
      <c r="J107" s="106"/>
      <c r="K107" s="106"/>
      <c r="L107" s="1"/>
      <c r="M107" s="1"/>
      <c r="N107" s="1"/>
      <c r="O107" s="3"/>
      <c r="P107" s="1"/>
      <c r="Q107" s="1"/>
      <c r="R107" s="1"/>
      <c r="S107" s="1"/>
      <c r="T107" s="1"/>
      <c r="U107" s="1"/>
      <c r="V107" s="1"/>
      <c r="W107" s="3"/>
      <c r="X107" s="2"/>
      <c r="Y107" s="3"/>
      <c r="Z107" s="2"/>
      <c r="AA107" s="1"/>
      <c r="AB107" s="1"/>
      <c r="AC107" s="1"/>
      <c r="AD107" s="1"/>
      <c r="AE107" s="1"/>
      <c r="AF107" s="1"/>
      <c r="AG107" s="1"/>
      <c r="AH107" s="1"/>
      <c r="AI107" s="1"/>
      <c r="AJ107" s="1"/>
      <c r="AK107" s="1"/>
      <c r="AL107" s="1"/>
      <c r="AM107" s="1"/>
      <c r="AN107" s="1"/>
      <c r="AO107" s="1"/>
      <c r="AP107" s="1"/>
      <c r="AQ107" s="1"/>
      <c r="AR107" s="1"/>
      <c r="AS107" s="1"/>
      <c r="AT107" s="1"/>
      <c r="AU107" s="1"/>
      <c r="AV107" s="1"/>
      <c r="AW107" s="3"/>
      <c r="AX107" s="1"/>
      <c r="AY107" s="1"/>
      <c r="AZ107" s="1"/>
      <c r="BA107" s="1"/>
      <c r="BB107" s="1"/>
      <c r="BC107" s="1"/>
      <c r="BD107" s="1"/>
      <c r="BE107" s="1"/>
      <c r="BF107" s="1"/>
      <c r="BG107" s="1"/>
      <c r="BH107" s="1"/>
      <c r="BI107" s="1"/>
      <c r="BJ107" s="1"/>
      <c r="BK107" s="1"/>
      <c r="BL107" s="1"/>
      <c r="BM107" s="1"/>
      <c r="BN107" s="1"/>
      <c r="BO107" s="1"/>
      <c r="BP107" s="1"/>
      <c r="BQ107" s="1"/>
      <c r="BR107" s="1"/>
      <c r="BS107" s="1"/>
      <c r="BT107" s="2"/>
    </row>
    <row r="108" spans="1:72" ht="15.75" customHeight="1">
      <c r="A108" s="106"/>
      <c r="B108" s="106"/>
      <c r="C108" s="106"/>
      <c r="D108" s="106"/>
      <c r="E108" s="106"/>
      <c r="F108" s="107"/>
      <c r="G108" s="106"/>
      <c r="H108" s="106"/>
      <c r="I108" s="106"/>
      <c r="J108" s="106"/>
      <c r="K108" s="106"/>
      <c r="L108" s="1"/>
      <c r="M108" s="1"/>
      <c r="N108" s="1"/>
      <c r="O108" s="3"/>
      <c r="P108" s="1"/>
      <c r="Q108" s="1"/>
      <c r="R108" s="1"/>
      <c r="S108" s="1"/>
      <c r="T108" s="1"/>
      <c r="U108" s="1"/>
      <c r="V108" s="1"/>
      <c r="W108" s="3"/>
      <c r="X108" s="2"/>
      <c r="Y108" s="3"/>
      <c r="Z108" s="2"/>
      <c r="AA108" s="1"/>
      <c r="AB108" s="1"/>
      <c r="AC108" s="1"/>
      <c r="AD108" s="1"/>
      <c r="AE108" s="1"/>
      <c r="AF108" s="1"/>
      <c r="AG108" s="1"/>
      <c r="AH108" s="1"/>
      <c r="AI108" s="1"/>
      <c r="AJ108" s="1"/>
      <c r="AK108" s="1"/>
      <c r="AL108" s="1"/>
      <c r="AM108" s="1"/>
      <c r="AN108" s="1"/>
      <c r="AO108" s="1"/>
      <c r="AP108" s="1"/>
      <c r="AQ108" s="1"/>
      <c r="AR108" s="1"/>
      <c r="AS108" s="1"/>
      <c r="AT108" s="1"/>
      <c r="AU108" s="1"/>
      <c r="AV108" s="1"/>
      <c r="AW108" s="3"/>
      <c r="AX108" s="1"/>
      <c r="AY108" s="1"/>
      <c r="AZ108" s="1"/>
      <c r="BA108" s="1"/>
      <c r="BB108" s="1"/>
      <c r="BC108" s="1"/>
      <c r="BD108" s="1"/>
      <c r="BE108" s="1"/>
      <c r="BF108" s="1"/>
      <c r="BG108" s="1"/>
      <c r="BH108" s="1"/>
      <c r="BI108" s="1"/>
      <c r="BJ108" s="1"/>
      <c r="BK108" s="1"/>
      <c r="BL108" s="1"/>
      <c r="BM108" s="1"/>
      <c r="BN108" s="1"/>
      <c r="BO108" s="1"/>
      <c r="BP108" s="1"/>
      <c r="BQ108" s="1"/>
      <c r="BR108" s="1"/>
      <c r="BS108" s="1"/>
      <c r="BT108" s="2"/>
    </row>
    <row r="109" spans="1:72" ht="15.75" customHeight="1">
      <c r="A109" s="106"/>
      <c r="B109" s="106"/>
      <c r="C109" s="106"/>
      <c r="D109" s="106"/>
      <c r="E109" s="106"/>
      <c r="F109" s="107"/>
      <c r="G109" s="106"/>
      <c r="H109" s="106"/>
      <c r="I109" s="106"/>
      <c r="J109" s="106"/>
      <c r="K109" s="106"/>
      <c r="L109" s="1"/>
      <c r="M109" s="1"/>
      <c r="N109" s="1"/>
      <c r="O109" s="3"/>
      <c r="P109" s="1"/>
      <c r="Q109" s="1"/>
      <c r="R109" s="1"/>
      <c r="S109" s="1"/>
      <c r="T109" s="1"/>
      <c r="U109" s="1"/>
      <c r="V109" s="1"/>
      <c r="W109" s="3"/>
      <c r="X109" s="2"/>
      <c r="Y109" s="3"/>
      <c r="Z109" s="2"/>
      <c r="AA109" s="1"/>
      <c r="AB109" s="1"/>
      <c r="AC109" s="1"/>
      <c r="AD109" s="1"/>
      <c r="AE109" s="1"/>
      <c r="AF109" s="1"/>
      <c r="AG109" s="1"/>
      <c r="AH109" s="1"/>
      <c r="AI109" s="1"/>
      <c r="AJ109" s="1"/>
      <c r="AK109" s="1"/>
      <c r="AL109" s="1"/>
      <c r="AM109" s="1"/>
      <c r="AN109" s="1"/>
      <c r="AO109" s="1"/>
      <c r="AP109" s="1"/>
      <c r="AQ109" s="1"/>
      <c r="AR109" s="1"/>
      <c r="AS109" s="1"/>
      <c r="AT109" s="1"/>
      <c r="AU109" s="1"/>
      <c r="AV109" s="1"/>
      <c r="AW109" s="3"/>
      <c r="AX109" s="1"/>
      <c r="AY109" s="1"/>
      <c r="AZ109" s="1"/>
      <c r="BA109" s="1"/>
      <c r="BB109" s="1"/>
      <c r="BC109" s="1"/>
      <c r="BD109" s="1"/>
      <c r="BE109" s="1"/>
      <c r="BF109" s="1"/>
      <c r="BG109" s="1"/>
      <c r="BH109" s="1"/>
      <c r="BI109" s="1"/>
      <c r="BJ109" s="1"/>
      <c r="BK109" s="1"/>
      <c r="BL109" s="1"/>
      <c r="BM109" s="1"/>
      <c r="BN109" s="1"/>
      <c r="BO109" s="1"/>
      <c r="BP109" s="1"/>
      <c r="BQ109" s="1"/>
      <c r="BR109" s="1"/>
      <c r="BS109" s="1"/>
      <c r="BT109" s="2"/>
    </row>
    <row r="110" spans="1:72" ht="15.75" customHeight="1">
      <c r="A110" s="106"/>
      <c r="B110" s="106"/>
      <c r="C110" s="106"/>
      <c r="D110" s="106"/>
      <c r="E110" s="106"/>
      <c r="F110" s="107"/>
      <c r="G110" s="106"/>
      <c r="H110" s="106"/>
      <c r="I110" s="106"/>
      <c r="J110" s="106"/>
      <c r="K110" s="106"/>
      <c r="L110" s="1"/>
      <c r="M110" s="1"/>
      <c r="N110" s="1"/>
      <c r="O110" s="3"/>
      <c r="P110" s="1"/>
      <c r="Q110" s="1"/>
      <c r="R110" s="1"/>
      <c r="S110" s="1"/>
      <c r="T110" s="1"/>
      <c r="U110" s="1"/>
      <c r="V110" s="1"/>
      <c r="W110" s="3"/>
      <c r="X110" s="2"/>
      <c r="Y110" s="3"/>
      <c r="Z110" s="2"/>
      <c r="AA110" s="1"/>
      <c r="AB110" s="1"/>
      <c r="AC110" s="1"/>
      <c r="AD110" s="1"/>
      <c r="AE110" s="1"/>
      <c r="AF110" s="1"/>
      <c r="AG110" s="1"/>
      <c r="AH110" s="1"/>
      <c r="AI110" s="1"/>
      <c r="AJ110" s="1"/>
      <c r="AK110" s="1"/>
      <c r="AL110" s="1"/>
      <c r="AM110" s="1"/>
      <c r="AN110" s="1"/>
      <c r="AO110" s="1"/>
      <c r="AP110" s="1"/>
      <c r="AQ110" s="1"/>
      <c r="AR110" s="1"/>
      <c r="AS110" s="1"/>
      <c r="AT110" s="1"/>
      <c r="AU110" s="1"/>
      <c r="AV110" s="1"/>
      <c r="AW110" s="3"/>
      <c r="AX110" s="1"/>
      <c r="AY110" s="1"/>
      <c r="AZ110" s="1"/>
      <c r="BA110" s="1"/>
      <c r="BB110" s="1"/>
      <c r="BC110" s="1"/>
      <c r="BD110" s="1"/>
      <c r="BE110" s="1"/>
      <c r="BF110" s="1"/>
      <c r="BG110" s="1"/>
      <c r="BH110" s="1"/>
      <c r="BI110" s="1"/>
      <c r="BJ110" s="1"/>
      <c r="BK110" s="1"/>
      <c r="BL110" s="1"/>
      <c r="BM110" s="1"/>
      <c r="BN110" s="1"/>
      <c r="BO110" s="1"/>
      <c r="BP110" s="1"/>
      <c r="BQ110" s="1"/>
      <c r="BR110" s="1"/>
      <c r="BS110" s="1"/>
      <c r="BT110" s="2"/>
    </row>
    <row r="111" spans="1:72" ht="15.75" customHeight="1">
      <c r="A111" s="106"/>
      <c r="B111" s="106"/>
      <c r="C111" s="106"/>
      <c r="D111" s="106"/>
      <c r="E111" s="106"/>
      <c r="F111" s="107"/>
      <c r="G111" s="106"/>
      <c r="H111" s="106"/>
      <c r="I111" s="106"/>
      <c r="J111" s="106"/>
      <c r="K111" s="106"/>
      <c r="L111" s="1"/>
      <c r="M111" s="1"/>
      <c r="N111" s="1"/>
      <c r="O111" s="3"/>
      <c r="P111" s="1"/>
      <c r="Q111" s="1"/>
      <c r="R111" s="1"/>
      <c r="S111" s="1"/>
      <c r="T111" s="1"/>
      <c r="U111" s="1"/>
      <c r="V111" s="1"/>
      <c r="W111" s="3"/>
      <c r="X111" s="2"/>
      <c r="Y111" s="3"/>
      <c r="Z111" s="2"/>
      <c r="AA111" s="1"/>
      <c r="AB111" s="1"/>
      <c r="AC111" s="1"/>
      <c r="AD111" s="1"/>
      <c r="AE111" s="1"/>
      <c r="AF111" s="1"/>
      <c r="AG111" s="1"/>
      <c r="AH111" s="1"/>
      <c r="AI111" s="1"/>
      <c r="AJ111" s="1"/>
      <c r="AK111" s="1"/>
      <c r="AL111" s="1"/>
      <c r="AM111" s="1"/>
      <c r="AN111" s="1"/>
      <c r="AO111" s="1"/>
      <c r="AP111" s="1"/>
      <c r="AQ111" s="1"/>
      <c r="AR111" s="1"/>
      <c r="AS111" s="1"/>
      <c r="AT111" s="1"/>
      <c r="AU111" s="1"/>
      <c r="AV111" s="1"/>
      <c r="AW111" s="3"/>
      <c r="AX111" s="1"/>
      <c r="AY111" s="1"/>
      <c r="AZ111" s="1"/>
      <c r="BA111" s="1"/>
      <c r="BB111" s="1"/>
      <c r="BC111" s="1"/>
      <c r="BD111" s="1"/>
      <c r="BE111" s="1"/>
      <c r="BF111" s="1"/>
      <c r="BG111" s="1"/>
      <c r="BH111" s="1"/>
      <c r="BI111" s="1"/>
      <c r="BJ111" s="1"/>
      <c r="BK111" s="1"/>
      <c r="BL111" s="1"/>
      <c r="BM111" s="1"/>
      <c r="BN111" s="1"/>
      <c r="BO111" s="1"/>
      <c r="BP111" s="1"/>
      <c r="BQ111" s="1"/>
      <c r="BR111" s="1"/>
      <c r="BS111" s="1"/>
      <c r="BT111" s="2"/>
    </row>
    <row r="112" spans="1:72" ht="15.75" customHeight="1">
      <c r="A112" s="106"/>
      <c r="B112" s="106"/>
      <c r="C112" s="106"/>
      <c r="D112" s="106"/>
      <c r="E112" s="106"/>
      <c r="F112" s="107"/>
      <c r="G112" s="106"/>
      <c r="H112" s="106"/>
      <c r="I112" s="106"/>
      <c r="J112" s="106"/>
      <c r="K112" s="106"/>
      <c r="L112" s="1"/>
      <c r="M112" s="1"/>
      <c r="N112" s="1"/>
      <c r="O112" s="3"/>
      <c r="P112" s="1"/>
      <c r="Q112" s="1"/>
      <c r="R112" s="1"/>
      <c r="S112" s="1"/>
      <c r="T112" s="1"/>
      <c r="U112" s="1"/>
      <c r="V112" s="1"/>
      <c r="W112" s="3"/>
      <c r="X112" s="2"/>
      <c r="Y112" s="3"/>
      <c r="Z112" s="2"/>
      <c r="AA112" s="1"/>
      <c r="AB112" s="1"/>
      <c r="AC112" s="1"/>
      <c r="AD112" s="1"/>
      <c r="AE112" s="1"/>
      <c r="AF112" s="1"/>
      <c r="AG112" s="1"/>
      <c r="AH112" s="1"/>
      <c r="AI112" s="1"/>
      <c r="AJ112" s="1"/>
      <c r="AK112" s="1"/>
      <c r="AL112" s="1"/>
      <c r="AM112" s="1"/>
      <c r="AN112" s="1"/>
      <c r="AO112" s="1"/>
      <c r="AP112" s="1"/>
      <c r="AQ112" s="1"/>
      <c r="AR112" s="1"/>
      <c r="AS112" s="1"/>
      <c r="AT112" s="1"/>
      <c r="AU112" s="1"/>
      <c r="AV112" s="1"/>
      <c r="AW112" s="3"/>
      <c r="AX112" s="1"/>
      <c r="AY112" s="1"/>
      <c r="AZ112" s="1"/>
      <c r="BA112" s="1"/>
      <c r="BB112" s="1"/>
      <c r="BC112" s="1"/>
      <c r="BD112" s="1"/>
      <c r="BE112" s="1"/>
      <c r="BF112" s="1"/>
      <c r="BG112" s="1"/>
      <c r="BH112" s="1"/>
      <c r="BI112" s="1"/>
      <c r="BJ112" s="1"/>
      <c r="BK112" s="1"/>
      <c r="BL112" s="1"/>
      <c r="BM112" s="1"/>
      <c r="BN112" s="1"/>
      <c r="BO112" s="1"/>
      <c r="BP112" s="1"/>
      <c r="BQ112" s="1"/>
      <c r="BR112" s="1"/>
      <c r="BS112" s="1"/>
      <c r="BT112" s="2"/>
    </row>
    <row r="113" spans="1:72" ht="15.75" customHeight="1">
      <c r="A113" s="106"/>
      <c r="B113" s="106"/>
      <c r="C113" s="106"/>
      <c r="D113" s="106"/>
      <c r="E113" s="106"/>
      <c r="F113" s="107"/>
      <c r="G113" s="106"/>
      <c r="H113" s="106"/>
      <c r="I113" s="106"/>
      <c r="J113" s="106"/>
      <c r="K113" s="106"/>
      <c r="L113" s="1"/>
      <c r="M113" s="1"/>
      <c r="N113" s="1"/>
      <c r="O113" s="3"/>
      <c r="P113" s="1"/>
      <c r="Q113" s="1"/>
      <c r="R113" s="1"/>
      <c r="S113" s="1"/>
      <c r="T113" s="1"/>
      <c r="U113" s="1"/>
      <c r="V113" s="1"/>
      <c r="W113" s="3"/>
      <c r="X113" s="2"/>
      <c r="Y113" s="3"/>
      <c r="Z113" s="2"/>
      <c r="AA113" s="1"/>
      <c r="AB113" s="1"/>
      <c r="AC113" s="1"/>
      <c r="AD113" s="1"/>
      <c r="AE113" s="1"/>
      <c r="AF113" s="1"/>
      <c r="AG113" s="1"/>
      <c r="AH113" s="1"/>
      <c r="AI113" s="1"/>
      <c r="AJ113" s="1"/>
      <c r="AK113" s="1"/>
      <c r="AL113" s="1"/>
      <c r="AM113" s="1"/>
      <c r="AN113" s="1"/>
      <c r="AO113" s="1"/>
      <c r="AP113" s="1"/>
      <c r="AQ113" s="1"/>
      <c r="AR113" s="1"/>
      <c r="AS113" s="1"/>
      <c r="AT113" s="1"/>
      <c r="AU113" s="1"/>
      <c r="AV113" s="1"/>
      <c r="AW113" s="3"/>
      <c r="AX113" s="1"/>
      <c r="AY113" s="1"/>
      <c r="AZ113" s="1"/>
      <c r="BA113" s="1"/>
      <c r="BB113" s="1"/>
      <c r="BC113" s="1"/>
      <c r="BD113" s="1"/>
      <c r="BE113" s="1"/>
      <c r="BF113" s="1"/>
      <c r="BG113" s="1"/>
      <c r="BH113" s="1"/>
      <c r="BI113" s="1"/>
      <c r="BJ113" s="1"/>
      <c r="BK113" s="1"/>
      <c r="BL113" s="1"/>
      <c r="BM113" s="1"/>
      <c r="BN113" s="1"/>
      <c r="BO113" s="1"/>
      <c r="BP113" s="1"/>
      <c r="BQ113" s="1"/>
      <c r="BR113" s="1"/>
      <c r="BS113" s="1"/>
      <c r="BT113" s="2"/>
    </row>
    <row r="114" spans="1:72" ht="15.75" customHeight="1">
      <c r="A114" s="106"/>
      <c r="B114" s="106"/>
      <c r="C114" s="106"/>
      <c r="D114" s="106"/>
      <c r="E114" s="106"/>
      <c r="F114" s="107"/>
      <c r="G114" s="106"/>
      <c r="H114" s="106"/>
      <c r="I114" s="106"/>
      <c r="J114" s="106"/>
      <c r="K114" s="106"/>
      <c r="L114" s="1"/>
      <c r="M114" s="1"/>
      <c r="N114" s="1"/>
      <c r="O114" s="3"/>
      <c r="P114" s="1"/>
      <c r="Q114" s="1"/>
      <c r="R114" s="1"/>
      <c r="S114" s="1"/>
      <c r="T114" s="1"/>
      <c r="U114" s="1"/>
      <c r="V114" s="1"/>
      <c r="W114" s="3"/>
      <c r="X114" s="2"/>
      <c r="Y114" s="3"/>
      <c r="Z114" s="2"/>
      <c r="AA114" s="1"/>
      <c r="AB114" s="1"/>
      <c r="AC114" s="1"/>
      <c r="AD114" s="1"/>
      <c r="AE114" s="1"/>
      <c r="AF114" s="1"/>
      <c r="AG114" s="1"/>
      <c r="AH114" s="1"/>
      <c r="AI114" s="1"/>
      <c r="AJ114" s="1"/>
      <c r="AK114" s="1"/>
      <c r="AL114" s="1"/>
      <c r="AM114" s="1"/>
      <c r="AN114" s="1"/>
      <c r="AO114" s="1"/>
      <c r="AP114" s="1"/>
      <c r="AQ114" s="1"/>
      <c r="AR114" s="1"/>
      <c r="AS114" s="1"/>
      <c r="AT114" s="1"/>
      <c r="AU114" s="1"/>
      <c r="AV114" s="1"/>
      <c r="AW114" s="3"/>
      <c r="AX114" s="1"/>
      <c r="AY114" s="1"/>
      <c r="AZ114" s="1"/>
      <c r="BA114" s="1"/>
      <c r="BB114" s="1"/>
      <c r="BC114" s="1"/>
      <c r="BD114" s="1"/>
      <c r="BE114" s="1"/>
      <c r="BF114" s="1"/>
      <c r="BG114" s="1"/>
      <c r="BH114" s="1"/>
      <c r="BI114" s="1"/>
      <c r="BJ114" s="1"/>
      <c r="BK114" s="1"/>
      <c r="BL114" s="1"/>
      <c r="BM114" s="1"/>
      <c r="BN114" s="1"/>
      <c r="BO114" s="1"/>
      <c r="BP114" s="1"/>
      <c r="BQ114" s="1"/>
      <c r="BR114" s="1"/>
      <c r="BS114" s="1"/>
      <c r="BT114" s="2"/>
    </row>
    <row r="115" spans="1:72" ht="15.75" customHeight="1">
      <c r="A115" s="106"/>
      <c r="B115" s="106"/>
      <c r="C115" s="106"/>
      <c r="D115" s="106"/>
      <c r="E115" s="106"/>
      <c r="F115" s="107"/>
      <c r="G115" s="106"/>
      <c r="H115" s="106"/>
      <c r="I115" s="106"/>
      <c r="J115" s="106"/>
      <c r="K115" s="106"/>
      <c r="L115" s="1"/>
      <c r="M115" s="1"/>
      <c r="N115" s="1"/>
      <c r="O115" s="3"/>
      <c r="P115" s="1"/>
      <c r="Q115" s="1"/>
      <c r="R115" s="1"/>
      <c r="S115" s="1"/>
      <c r="T115" s="1"/>
      <c r="U115" s="1"/>
      <c r="V115" s="1"/>
      <c r="W115" s="3"/>
      <c r="X115" s="2"/>
      <c r="Y115" s="3"/>
      <c r="Z115" s="2"/>
      <c r="AA115" s="1"/>
      <c r="AB115" s="1"/>
      <c r="AC115" s="1"/>
      <c r="AD115" s="1"/>
      <c r="AE115" s="1"/>
      <c r="AF115" s="1"/>
      <c r="AG115" s="1"/>
      <c r="AH115" s="1"/>
      <c r="AI115" s="1"/>
      <c r="AJ115" s="1"/>
      <c r="AK115" s="1"/>
      <c r="AL115" s="1"/>
      <c r="AM115" s="1"/>
      <c r="AN115" s="1"/>
      <c r="AO115" s="1"/>
      <c r="AP115" s="1"/>
      <c r="AQ115" s="1"/>
      <c r="AR115" s="1"/>
      <c r="AS115" s="1"/>
      <c r="AT115" s="1"/>
      <c r="AU115" s="1"/>
      <c r="AV115" s="1"/>
      <c r="AW115" s="3"/>
      <c r="AX115" s="1"/>
      <c r="AY115" s="1"/>
      <c r="AZ115" s="1"/>
      <c r="BA115" s="1"/>
      <c r="BB115" s="1"/>
      <c r="BC115" s="1"/>
      <c r="BD115" s="1"/>
      <c r="BE115" s="1"/>
      <c r="BF115" s="1"/>
      <c r="BG115" s="1"/>
      <c r="BH115" s="1"/>
      <c r="BI115" s="1"/>
      <c r="BJ115" s="1"/>
      <c r="BK115" s="1"/>
      <c r="BL115" s="1"/>
      <c r="BM115" s="1"/>
      <c r="BN115" s="1"/>
      <c r="BO115" s="1"/>
      <c r="BP115" s="1"/>
      <c r="BQ115" s="1"/>
      <c r="BR115" s="1"/>
      <c r="BS115" s="1"/>
      <c r="BT115" s="2"/>
    </row>
    <row r="116" spans="1:72" ht="15.75" customHeight="1">
      <c r="A116" s="106"/>
      <c r="B116" s="106"/>
      <c r="C116" s="106"/>
      <c r="D116" s="106"/>
      <c r="E116" s="106"/>
      <c r="F116" s="107"/>
      <c r="G116" s="106"/>
      <c r="H116" s="106"/>
      <c r="I116" s="106"/>
      <c r="J116" s="106"/>
      <c r="K116" s="106"/>
      <c r="L116" s="1"/>
      <c r="M116" s="1"/>
      <c r="N116" s="1"/>
      <c r="O116" s="3"/>
      <c r="P116" s="1"/>
      <c r="Q116" s="1"/>
      <c r="R116" s="1"/>
      <c r="S116" s="1"/>
      <c r="T116" s="1"/>
      <c r="U116" s="1"/>
      <c r="V116" s="1"/>
      <c r="W116" s="3"/>
      <c r="X116" s="2"/>
      <c r="Y116" s="3"/>
      <c r="Z116" s="2"/>
      <c r="AA116" s="1"/>
      <c r="AB116" s="1"/>
      <c r="AC116" s="1"/>
      <c r="AD116" s="1"/>
      <c r="AE116" s="1"/>
      <c r="AF116" s="1"/>
      <c r="AG116" s="1"/>
      <c r="AH116" s="1"/>
      <c r="AI116" s="1"/>
      <c r="AJ116" s="1"/>
      <c r="AK116" s="1"/>
      <c r="AL116" s="1"/>
      <c r="AM116" s="1"/>
      <c r="AN116" s="1"/>
      <c r="AO116" s="1"/>
      <c r="AP116" s="1"/>
      <c r="AQ116" s="1"/>
      <c r="AR116" s="1"/>
      <c r="AS116" s="1"/>
      <c r="AT116" s="1"/>
      <c r="AU116" s="1"/>
      <c r="AV116" s="1"/>
      <c r="AW116" s="3"/>
      <c r="AX116" s="1"/>
      <c r="AY116" s="1"/>
      <c r="AZ116" s="1"/>
      <c r="BA116" s="1"/>
      <c r="BB116" s="1"/>
      <c r="BC116" s="1"/>
      <c r="BD116" s="1"/>
      <c r="BE116" s="1"/>
      <c r="BF116" s="1"/>
      <c r="BG116" s="1"/>
      <c r="BH116" s="1"/>
      <c r="BI116" s="1"/>
      <c r="BJ116" s="1"/>
      <c r="BK116" s="1"/>
      <c r="BL116" s="1"/>
      <c r="BM116" s="1"/>
      <c r="BN116" s="1"/>
      <c r="BO116" s="1"/>
      <c r="BP116" s="1"/>
      <c r="BQ116" s="1"/>
      <c r="BR116" s="1"/>
      <c r="BS116" s="1"/>
      <c r="BT116" s="2"/>
    </row>
    <row r="117" spans="1:72" ht="15.75" customHeight="1">
      <c r="A117" s="106"/>
      <c r="B117" s="106"/>
      <c r="C117" s="106"/>
      <c r="D117" s="106"/>
      <c r="E117" s="106"/>
      <c r="F117" s="107"/>
      <c r="G117" s="106"/>
      <c r="H117" s="106"/>
      <c r="I117" s="106"/>
      <c r="J117" s="106"/>
      <c r="K117" s="106"/>
      <c r="L117" s="1"/>
      <c r="M117" s="1"/>
      <c r="N117" s="1"/>
      <c r="O117" s="3"/>
      <c r="P117" s="1"/>
      <c r="Q117" s="1"/>
      <c r="R117" s="1"/>
      <c r="S117" s="1"/>
      <c r="T117" s="1"/>
      <c r="U117" s="1"/>
      <c r="V117" s="1"/>
      <c r="W117" s="3"/>
      <c r="X117" s="2"/>
      <c r="Y117" s="3"/>
      <c r="Z117" s="2"/>
      <c r="AA117" s="1"/>
      <c r="AB117" s="1"/>
      <c r="AC117" s="1"/>
      <c r="AD117" s="1"/>
      <c r="AE117" s="1"/>
      <c r="AF117" s="1"/>
      <c r="AG117" s="1"/>
      <c r="AH117" s="1"/>
      <c r="AI117" s="1"/>
      <c r="AJ117" s="1"/>
      <c r="AK117" s="1"/>
      <c r="AL117" s="1"/>
      <c r="AM117" s="1"/>
      <c r="AN117" s="1"/>
      <c r="AO117" s="1"/>
      <c r="AP117" s="1"/>
      <c r="AQ117" s="1"/>
      <c r="AR117" s="1"/>
      <c r="AS117" s="1"/>
      <c r="AT117" s="1"/>
      <c r="AU117" s="1"/>
      <c r="AV117" s="1"/>
      <c r="AW117" s="3"/>
      <c r="AX117" s="1"/>
      <c r="AY117" s="1"/>
      <c r="AZ117" s="1"/>
      <c r="BA117" s="1"/>
      <c r="BB117" s="1"/>
      <c r="BC117" s="1"/>
      <c r="BD117" s="1"/>
      <c r="BE117" s="1"/>
      <c r="BF117" s="1"/>
      <c r="BG117" s="1"/>
      <c r="BH117" s="1"/>
      <c r="BI117" s="1"/>
      <c r="BJ117" s="1"/>
      <c r="BK117" s="1"/>
      <c r="BL117" s="1"/>
      <c r="BM117" s="1"/>
      <c r="BN117" s="1"/>
      <c r="BO117" s="1"/>
      <c r="BP117" s="1"/>
      <c r="BQ117" s="1"/>
      <c r="BR117" s="1"/>
      <c r="BS117" s="1"/>
      <c r="BT117" s="2"/>
    </row>
    <row r="118" spans="1:72" ht="15.75" customHeight="1">
      <c r="A118" s="106"/>
      <c r="B118" s="106"/>
      <c r="C118" s="106"/>
      <c r="D118" s="106"/>
      <c r="E118" s="106"/>
      <c r="F118" s="107"/>
      <c r="G118" s="106"/>
      <c r="H118" s="106"/>
      <c r="I118" s="106"/>
      <c r="J118" s="106"/>
      <c r="K118" s="106"/>
      <c r="L118" s="1"/>
      <c r="M118" s="1"/>
      <c r="N118" s="1"/>
      <c r="O118" s="3"/>
      <c r="P118" s="1"/>
      <c r="Q118" s="1"/>
      <c r="R118" s="1"/>
      <c r="S118" s="1"/>
      <c r="T118" s="1"/>
      <c r="U118" s="1"/>
      <c r="V118" s="1"/>
      <c r="W118" s="3"/>
      <c r="X118" s="2"/>
      <c r="Y118" s="3"/>
      <c r="Z118" s="2"/>
      <c r="AA118" s="1"/>
      <c r="AB118" s="1"/>
      <c r="AC118" s="1"/>
      <c r="AD118" s="1"/>
      <c r="AE118" s="1"/>
      <c r="AF118" s="1"/>
      <c r="AG118" s="1"/>
      <c r="AH118" s="1"/>
      <c r="AI118" s="1"/>
      <c r="AJ118" s="1"/>
      <c r="AK118" s="1"/>
      <c r="AL118" s="1"/>
      <c r="AM118" s="1"/>
      <c r="AN118" s="1"/>
      <c r="AO118" s="1"/>
      <c r="AP118" s="1"/>
      <c r="AQ118" s="1"/>
      <c r="AR118" s="1"/>
      <c r="AS118" s="1"/>
      <c r="AT118" s="1"/>
      <c r="AU118" s="1"/>
      <c r="AV118" s="1"/>
      <c r="AW118" s="3"/>
      <c r="AX118" s="1"/>
      <c r="AY118" s="1"/>
      <c r="AZ118" s="1"/>
      <c r="BA118" s="1"/>
      <c r="BB118" s="1"/>
      <c r="BC118" s="1"/>
      <c r="BD118" s="1"/>
      <c r="BE118" s="1"/>
      <c r="BF118" s="1"/>
      <c r="BG118" s="1"/>
      <c r="BH118" s="1"/>
      <c r="BI118" s="1"/>
      <c r="BJ118" s="1"/>
      <c r="BK118" s="1"/>
      <c r="BL118" s="1"/>
      <c r="BM118" s="1"/>
      <c r="BN118" s="1"/>
      <c r="BO118" s="1"/>
      <c r="BP118" s="1"/>
      <c r="BQ118" s="1"/>
      <c r="BR118" s="1"/>
      <c r="BS118" s="1"/>
      <c r="BT118" s="2"/>
    </row>
    <row r="119" spans="1:72" ht="15.75" customHeight="1">
      <c r="A119" s="106"/>
      <c r="B119" s="106"/>
      <c r="C119" s="106"/>
      <c r="D119" s="106"/>
      <c r="E119" s="106"/>
      <c r="F119" s="107"/>
      <c r="G119" s="106"/>
      <c r="H119" s="106"/>
      <c r="I119" s="106"/>
      <c r="J119" s="106"/>
      <c r="K119" s="106"/>
      <c r="L119" s="1"/>
      <c r="M119" s="1"/>
      <c r="N119" s="1"/>
      <c r="O119" s="3"/>
      <c r="P119" s="1"/>
      <c r="Q119" s="1"/>
      <c r="R119" s="1"/>
      <c r="S119" s="1"/>
      <c r="T119" s="1"/>
      <c r="U119" s="1"/>
      <c r="V119" s="1"/>
      <c r="W119" s="3"/>
      <c r="X119" s="2"/>
      <c r="Y119" s="3"/>
      <c r="Z119" s="2"/>
      <c r="AA119" s="1"/>
      <c r="AB119" s="1"/>
      <c r="AC119" s="1"/>
      <c r="AD119" s="1"/>
      <c r="AE119" s="1"/>
      <c r="AF119" s="1"/>
      <c r="AG119" s="1"/>
      <c r="AH119" s="1"/>
      <c r="AI119" s="1"/>
      <c r="AJ119" s="1"/>
      <c r="AK119" s="1"/>
      <c r="AL119" s="1"/>
      <c r="AM119" s="1"/>
      <c r="AN119" s="1"/>
      <c r="AO119" s="1"/>
      <c r="AP119" s="1"/>
      <c r="AQ119" s="1"/>
      <c r="AR119" s="1"/>
      <c r="AS119" s="1"/>
      <c r="AT119" s="1"/>
      <c r="AU119" s="1"/>
      <c r="AV119" s="1"/>
      <c r="AW119" s="3"/>
      <c r="AX119" s="1"/>
      <c r="AY119" s="1"/>
      <c r="AZ119" s="1"/>
      <c r="BA119" s="1"/>
      <c r="BB119" s="1"/>
      <c r="BC119" s="1"/>
      <c r="BD119" s="1"/>
      <c r="BE119" s="1"/>
      <c r="BF119" s="1"/>
      <c r="BG119" s="1"/>
      <c r="BH119" s="1"/>
      <c r="BI119" s="1"/>
      <c r="BJ119" s="1"/>
      <c r="BK119" s="1"/>
      <c r="BL119" s="1"/>
      <c r="BM119" s="1"/>
      <c r="BN119" s="1"/>
      <c r="BO119" s="1"/>
      <c r="BP119" s="1"/>
      <c r="BQ119" s="1"/>
      <c r="BR119" s="1"/>
      <c r="BS119" s="1"/>
      <c r="BT119" s="2"/>
    </row>
    <row r="120" spans="1:72" ht="15.75" customHeight="1">
      <c r="A120" s="106"/>
      <c r="B120" s="106"/>
      <c r="C120" s="106"/>
      <c r="D120" s="106"/>
      <c r="E120" s="106"/>
      <c r="F120" s="107"/>
      <c r="G120" s="106"/>
      <c r="H120" s="106"/>
      <c r="I120" s="106"/>
      <c r="J120" s="106"/>
      <c r="K120" s="106"/>
      <c r="L120" s="1"/>
      <c r="M120" s="1"/>
      <c r="N120" s="1"/>
      <c r="O120" s="3"/>
      <c r="P120" s="1"/>
      <c r="Q120" s="1"/>
      <c r="R120" s="1"/>
      <c r="S120" s="1"/>
      <c r="T120" s="1"/>
      <c r="U120" s="1"/>
      <c r="V120" s="1"/>
      <c r="W120" s="3"/>
      <c r="X120" s="2"/>
      <c r="Y120" s="3"/>
      <c r="Z120" s="2"/>
      <c r="AA120" s="1"/>
      <c r="AB120" s="1"/>
      <c r="AC120" s="1"/>
      <c r="AD120" s="1"/>
      <c r="AE120" s="1"/>
      <c r="AF120" s="1"/>
      <c r="AG120" s="1"/>
      <c r="AH120" s="1"/>
      <c r="AI120" s="1"/>
      <c r="AJ120" s="1"/>
      <c r="AK120" s="1"/>
      <c r="AL120" s="1"/>
      <c r="AM120" s="1"/>
      <c r="AN120" s="1"/>
      <c r="AO120" s="1"/>
      <c r="AP120" s="1"/>
      <c r="AQ120" s="1"/>
      <c r="AR120" s="1"/>
      <c r="AS120" s="1"/>
      <c r="AT120" s="1"/>
      <c r="AU120" s="1"/>
      <c r="AV120" s="1"/>
      <c r="AW120" s="3"/>
      <c r="AX120" s="1"/>
      <c r="AY120" s="1"/>
      <c r="AZ120" s="1"/>
      <c r="BA120" s="1"/>
      <c r="BB120" s="1"/>
      <c r="BC120" s="1"/>
      <c r="BD120" s="1"/>
      <c r="BE120" s="1"/>
      <c r="BF120" s="1"/>
      <c r="BG120" s="1"/>
      <c r="BH120" s="1"/>
      <c r="BI120" s="1"/>
      <c r="BJ120" s="1"/>
      <c r="BK120" s="1"/>
      <c r="BL120" s="1"/>
      <c r="BM120" s="1"/>
      <c r="BN120" s="1"/>
      <c r="BO120" s="1"/>
      <c r="BP120" s="1"/>
      <c r="BQ120" s="1"/>
      <c r="BR120" s="1"/>
      <c r="BS120" s="1"/>
      <c r="BT120" s="2"/>
    </row>
    <row r="121" spans="1:72" ht="15.75" customHeight="1">
      <c r="A121" s="106"/>
      <c r="B121" s="106"/>
      <c r="C121" s="106"/>
      <c r="D121" s="106"/>
      <c r="E121" s="106"/>
      <c r="F121" s="107"/>
      <c r="G121" s="106"/>
      <c r="H121" s="106"/>
      <c r="I121" s="106"/>
      <c r="J121" s="106"/>
      <c r="K121" s="106"/>
      <c r="L121" s="1"/>
      <c r="M121" s="1"/>
      <c r="N121" s="1"/>
      <c r="O121" s="3"/>
      <c r="P121" s="1"/>
      <c r="Q121" s="1"/>
      <c r="R121" s="1"/>
      <c r="S121" s="1"/>
      <c r="T121" s="1"/>
      <c r="U121" s="1"/>
      <c r="V121" s="1"/>
      <c r="W121" s="3"/>
      <c r="X121" s="2"/>
      <c r="Y121" s="3"/>
      <c r="Z121" s="2"/>
      <c r="AA121" s="1"/>
      <c r="AB121" s="1"/>
      <c r="AC121" s="1"/>
      <c r="AD121" s="1"/>
      <c r="AE121" s="1"/>
      <c r="AF121" s="1"/>
      <c r="AG121" s="1"/>
      <c r="AH121" s="1"/>
      <c r="AI121" s="1"/>
      <c r="AJ121" s="1"/>
      <c r="AK121" s="1"/>
      <c r="AL121" s="1"/>
      <c r="AM121" s="1"/>
      <c r="AN121" s="1"/>
      <c r="AO121" s="1"/>
      <c r="AP121" s="1"/>
      <c r="AQ121" s="1"/>
      <c r="AR121" s="1"/>
      <c r="AS121" s="1"/>
      <c r="AT121" s="1"/>
      <c r="AU121" s="1"/>
      <c r="AV121" s="1"/>
      <c r="AW121" s="3"/>
      <c r="AX121" s="1"/>
      <c r="AY121" s="1"/>
      <c r="AZ121" s="1"/>
      <c r="BA121" s="1"/>
      <c r="BB121" s="1"/>
      <c r="BC121" s="1"/>
      <c r="BD121" s="1"/>
      <c r="BE121" s="1"/>
      <c r="BF121" s="1"/>
      <c r="BG121" s="1"/>
      <c r="BH121" s="1"/>
      <c r="BI121" s="1"/>
      <c r="BJ121" s="1"/>
      <c r="BK121" s="1"/>
      <c r="BL121" s="1"/>
      <c r="BM121" s="1"/>
      <c r="BN121" s="1"/>
      <c r="BO121" s="1"/>
      <c r="BP121" s="1"/>
      <c r="BQ121" s="1"/>
      <c r="BR121" s="1"/>
      <c r="BS121" s="1"/>
      <c r="BT121" s="2"/>
    </row>
    <row r="122" spans="1:72" ht="15.75" customHeight="1">
      <c r="A122" s="106"/>
      <c r="B122" s="106"/>
      <c r="C122" s="106"/>
      <c r="D122" s="106"/>
      <c r="E122" s="106"/>
      <c r="F122" s="107"/>
      <c r="G122" s="106"/>
      <c r="H122" s="106"/>
      <c r="I122" s="106"/>
      <c r="J122" s="106"/>
      <c r="K122" s="106"/>
      <c r="L122" s="1"/>
      <c r="M122" s="1"/>
      <c r="N122" s="1"/>
      <c r="O122" s="3"/>
      <c r="P122" s="1"/>
      <c r="Q122" s="1"/>
      <c r="R122" s="1"/>
      <c r="S122" s="1"/>
      <c r="T122" s="1"/>
      <c r="U122" s="1"/>
      <c r="V122" s="1"/>
      <c r="W122" s="3"/>
      <c r="X122" s="2"/>
      <c r="Y122" s="3"/>
      <c r="Z122" s="2"/>
      <c r="AA122" s="1"/>
      <c r="AB122" s="1"/>
      <c r="AC122" s="1"/>
      <c r="AD122" s="1"/>
      <c r="AE122" s="1"/>
      <c r="AF122" s="1"/>
      <c r="AG122" s="1"/>
      <c r="AH122" s="1"/>
      <c r="AI122" s="1"/>
      <c r="AJ122" s="1"/>
      <c r="AK122" s="1"/>
      <c r="AL122" s="1"/>
      <c r="AM122" s="1"/>
      <c r="AN122" s="1"/>
      <c r="AO122" s="1"/>
      <c r="AP122" s="1"/>
      <c r="AQ122" s="1"/>
      <c r="AR122" s="1"/>
      <c r="AS122" s="1"/>
      <c r="AT122" s="1"/>
      <c r="AU122" s="1"/>
      <c r="AV122" s="1"/>
      <c r="AW122" s="3"/>
      <c r="AX122" s="1"/>
      <c r="AY122" s="1"/>
      <c r="AZ122" s="1"/>
      <c r="BA122" s="1"/>
      <c r="BB122" s="1"/>
      <c r="BC122" s="1"/>
      <c r="BD122" s="1"/>
      <c r="BE122" s="1"/>
      <c r="BF122" s="1"/>
      <c r="BG122" s="1"/>
      <c r="BH122" s="1"/>
      <c r="BI122" s="1"/>
      <c r="BJ122" s="1"/>
      <c r="BK122" s="1"/>
      <c r="BL122" s="1"/>
      <c r="BM122" s="1"/>
      <c r="BN122" s="1"/>
      <c r="BO122" s="1"/>
      <c r="BP122" s="1"/>
      <c r="BQ122" s="1"/>
      <c r="BR122" s="1"/>
      <c r="BS122" s="1"/>
      <c r="BT122" s="2"/>
    </row>
    <row r="123" spans="1:72" ht="15.75" customHeight="1">
      <c r="A123" s="106"/>
      <c r="B123" s="106"/>
      <c r="C123" s="106"/>
      <c r="D123" s="106"/>
      <c r="E123" s="106"/>
      <c r="F123" s="107"/>
      <c r="G123" s="106"/>
      <c r="H123" s="106"/>
      <c r="I123" s="106"/>
      <c r="J123" s="106"/>
      <c r="K123" s="106"/>
      <c r="L123" s="1"/>
      <c r="M123" s="1"/>
      <c r="N123" s="1"/>
      <c r="O123" s="3"/>
      <c r="P123" s="1"/>
      <c r="Q123" s="1"/>
      <c r="R123" s="1"/>
      <c r="S123" s="1"/>
      <c r="T123" s="1"/>
      <c r="U123" s="1"/>
      <c r="V123" s="1"/>
      <c r="W123" s="3"/>
      <c r="X123" s="2"/>
      <c r="Y123" s="3"/>
      <c r="Z123" s="2"/>
      <c r="AA123" s="1"/>
      <c r="AB123" s="1"/>
      <c r="AC123" s="1"/>
      <c r="AD123" s="1"/>
      <c r="AE123" s="1"/>
      <c r="AF123" s="1"/>
      <c r="AG123" s="1"/>
      <c r="AH123" s="1"/>
      <c r="AI123" s="1"/>
      <c r="AJ123" s="1"/>
      <c r="AK123" s="1"/>
      <c r="AL123" s="1"/>
      <c r="AM123" s="1"/>
      <c r="AN123" s="1"/>
      <c r="AO123" s="1"/>
      <c r="AP123" s="1"/>
      <c r="AQ123" s="1"/>
      <c r="AR123" s="1"/>
      <c r="AS123" s="1"/>
      <c r="AT123" s="1"/>
      <c r="AU123" s="1"/>
      <c r="AV123" s="1"/>
      <c r="AW123" s="3"/>
      <c r="AX123" s="1"/>
      <c r="AY123" s="1"/>
      <c r="AZ123" s="1"/>
      <c r="BA123" s="1"/>
      <c r="BB123" s="1"/>
      <c r="BC123" s="1"/>
      <c r="BD123" s="1"/>
      <c r="BE123" s="1"/>
      <c r="BF123" s="1"/>
      <c r="BG123" s="1"/>
      <c r="BH123" s="1"/>
      <c r="BI123" s="1"/>
      <c r="BJ123" s="1"/>
      <c r="BK123" s="1"/>
      <c r="BL123" s="1"/>
      <c r="BM123" s="1"/>
      <c r="BN123" s="1"/>
      <c r="BO123" s="1"/>
      <c r="BP123" s="1"/>
      <c r="BQ123" s="1"/>
      <c r="BR123" s="1"/>
      <c r="BS123" s="1"/>
      <c r="BT123" s="2"/>
    </row>
    <row r="124" spans="1:72" ht="15.75" customHeight="1">
      <c r="A124" s="106"/>
      <c r="B124" s="106"/>
      <c r="C124" s="106"/>
      <c r="D124" s="106"/>
      <c r="E124" s="106"/>
      <c r="F124" s="107"/>
      <c r="G124" s="106"/>
      <c r="H124" s="106"/>
      <c r="I124" s="106"/>
      <c r="J124" s="106"/>
      <c r="K124" s="106"/>
      <c r="L124" s="1"/>
      <c r="M124" s="1"/>
      <c r="N124" s="1"/>
      <c r="O124" s="3"/>
      <c r="P124" s="1"/>
      <c r="Q124" s="1"/>
      <c r="R124" s="1"/>
      <c r="S124" s="1"/>
      <c r="T124" s="1"/>
      <c r="U124" s="1"/>
      <c r="V124" s="1"/>
      <c r="W124" s="3"/>
      <c r="X124" s="2"/>
      <c r="Y124" s="3"/>
      <c r="Z124" s="2"/>
      <c r="AA124" s="1"/>
      <c r="AB124" s="1"/>
      <c r="AC124" s="1"/>
      <c r="AD124" s="1"/>
      <c r="AE124" s="1"/>
      <c r="AF124" s="1"/>
      <c r="AG124" s="1"/>
      <c r="AH124" s="1"/>
      <c r="AI124" s="1"/>
      <c r="AJ124" s="1"/>
      <c r="AK124" s="1"/>
      <c r="AL124" s="1"/>
      <c r="AM124" s="1"/>
      <c r="AN124" s="1"/>
      <c r="AO124" s="1"/>
      <c r="AP124" s="1"/>
      <c r="AQ124" s="1"/>
      <c r="AR124" s="1"/>
      <c r="AS124" s="1"/>
      <c r="AT124" s="1"/>
      <c r="AU124" s="1"/>
      <c r="AV124" s="1"/>
      <c r="AW124" s="3"/>
      <c r="AX124" s="1"/>
      <c r="AY124" s="1"/>
      <c r="AZ124" s="1"/>
      <c r="BA124" s="1"/>
      <c r="BB124" s="1"/>
      <c r="BC124" s="1"/>
      <c r="BD124" s="1"/>
      <c r="BE124" s="1"/>
      <c r="BF124" s="1"/>
      <c r="BG124" s="1"/>
      <c r="BH124" s="1"/>
      <c r="BI124" s="1"/>
      <c r="BJ124" s="1"/>
      <c r="BK124" s="1"/>
      <c r="BL124" s="1"/>
      <c r="BM124" s="1"/>
      <c r="BN124" s="1"/>
      <c r="BO124" s="1"/>
      <c r="BP124" s="1"/>
      <c r="BQ124" s="1"/>
      <c r="BR124" s="1"/>
      <c r="BS124" s="1"/>
      <c r="BT124" s="2"/>
    </row>
    <row r="125" spans="1:72" ht="15.75" customHeight="1">
      <c r="A125" s="106"/>
      <c r="B125" s="106"/>
      <c r="C125" s="106"/>
      <c r="D125" s="106"/>
      <c r="E125" s="106"/>
      <c r="F125" s="107"/>
      <c r="G125" s="106"/>
      <c r="H125" s="106"/>
      <c r="I125" s="106"/>
      <c r="J125" s="106"/>
      <c r="K125" s="106"/>
      <c r="L125" s="1"/>
      <c r="M125" s="1"/>
      <c r="N125" s="1"/>
      <c r="O125" s="3"/>
      <c r="P125" s="1"/>
      <c r="Q125" s="1"/>
      <c r="R125" s="1"/>
      <c r="S125" s="1"/>
      <c r="T125" s="1"/>
      <c r="U125" s="1"/>
      <c r="V125" s="1"/>
      <c r="W125" s="3"/>
      <c r="X125" s="2"/>
      <c r="Y125" s="3"/>
      <c r="Z125" s="2"/>
      <c r="AA125" s="1"/>
      <c r="AB125" s="1"/>
      <c r="AC125" s="1"/>
      <c r="AD125" s="1"/>
      <c r="AE125" s="1"/>
      <c r="AF125" s="1"/>
      <c r="AG125" s="1"/>
      <c r="AH125" s="1"/>
      <c r="AI125" s="1"/>
      <c r="AJ125" s="1"/>
      <c r="AK125" s="1"/>
      <c r="AL125" s="1"/>
      <c r="AM125" s="1"/>
      <c r="AN125" s="1"/>
      <c r="AO125" s="1"/>
      <c r="AP125" s="1"/>
      <c r="AQ125" s="1"/>
      <c r="AR125" s="1"/>
      <c r="AS125" s="1"/>
      <c r="AT125" s="1"/>
      <c r="AU125" s="1"/>
      <c r="AV125" s="1"/>
      <c r="AW125" s="3"/>
      <c r="AX125" s="1"/>
      <c r="AY125" s="1"/>
      <c r="AZ125" s="1"/>
      <c r="BA125" s="1"/>
      <c r="BB125" s="1"/>
      <c r="BC125" s="1"/>
      <c r="BD125" s="1"/>
      <c r="BE125" s="1"/>
      <c r="BF125" s="1"/>
      <c r="BG125" s="1"/>
      <c r="BH125" s="1"/>
      <c r="BI125" s="1"/>
      <c r="BJ125" s="1"/>
      <c r="BK125" s="1"/>
      <c r="BL125" s="1"/>
      <c r="BM125" s="1"/>
      <c r="BN125" s="1"/>
      <c r="BO125" s="1"/>
      <c r="BP125" s="1"/>
      <c r="BQ125" s="1"/>
      <c r="BR125" s="1"/>
      <c r="BS125" s="1"/>
      <c r="BT125" s="2"/>
    </row>
    <row r="126" spans="1:72" ht="15.75" customHeight="1">
      <c r="A126" s="106"/>
      <c r="B126" s="106"/>
      <c r="C126" s="106"/>
      <c r="D126" s="106"/>
      <c r="E126" s="106"/>
      <c r="F126" s="107"/>
      <c r="G126" s="106"/>
      <c r="H126" s="106"/>
      <c r="I126" s="106"/>
      <c r="J126" s="106"/>
      <c r="K126" s="106"/>
      <c r="L126" s="1"/>
      <c r="M126" s="1"/>
      <c r="N126" s="1"/>
      <c r="O126" s="3"/>
      <c r="P126" s="1"/>
      <c r="Q126" s="1"/>
      <c r="R126" s="1"/>
      <c r="S126" s="1"/>
      <c r="T126" s="1"/>
      <c r="U126" s="1"/>
      <c r="V126" s="1"/>
      <c r="W126" s="3"/>
      <c r="X126" s="2"/>
      <c r="Y126" s="3"/>
      <c r="Z126" s="2"/>
      <c r="AA126" s="1"/>
      <c r="AB126" s="1"/>
      <c r="AC126" s="1"/>
      <c r="AD126" s="1"/>
      <c r="AE126" s="1"/>
      <c r="AF126" s="1"/>
      <c r="AG126" s="1"/>
      <c r="AH126" s="1"/>
      <c r="AI126" s="1"/>
      <c r="AJ126" s="1"/>
      <c r="AK126" s="1"/>
      <c r="AL126" s="1"/>
      <c r="AM126" s="1"/>
      <c r="AN126" s="1"/>
      <c r="AO126" s="1"/>
      <c r="AP126" s="1"/>
      <c r="AQ126" s="1"/>
      <c r="AR126" s="1"/>
      <c r="AS126" s="1"/>
      <c r="AT126" s="1"/>
      <c r="AU126" s="1"/>
      <c r="AV126" s="1"/>
      <c r="AW126" s="3"/>
      <c r="AX126" s="1"/>
      <c r="AY126" s="1"/>
      <c r="AZ126" s="1"/>
      <c r="BA126" s="1"/>
      <c r="BB126" s="1"/>
      <c r="BC126" s="1"/>
      <c r="BD126" s="1"/>
      <c r="BE126" s="1"/>
      <c r="BF126" s="1"/>
      <c r="BG126" s="1"/>
      <c r="BH126" s="1"/>
      <c r="BI126" s="1"/>
      <c r="BJ126" s="1"/>
      <c r="BK126" s="1"/>
      <c r="BL126" s="1"/>
      <c r="BM126" s="1"/>
      <c r="BN126" s="1"/>
      <c r="BO126" s="1"/>
      <c r="BP126" s="1"/>
      <c r="BQ126" s="1"/>
      <c r="BR126" s="1"/>
      <c r="BS126" s="1"/>
      <c r="BT126" s="2"/>
    </row>
    <row r="127" spans="1:72" ht="15.75" customHeight="1">
      <c r="A127" s="106"/>
      <c r="B127" s="106"/>
      <c r="C127" s="106"/>
      <c r="D127" s="106"/>
      <c r="E127" s="106"/>
      <c r="F127" s="107"/>
      <c r="G127" s="106"/>
      <c r="H127" s="106"/>
      <c r="I127" s="106"/>
      <c r="J127" s="106"/>
      <c r="K127" s="106"/>
      <c r="L127" s="1"/>
      <c r="M127" s="1"/>
      <c r="N127" s="1"/>
      <c r="O127" s="3"/>
      <c r="P127" s="1"/>
      <c r="Q127" s="1"/>
      <c r="R127" s="1"/>
      <c r="S127" s="1"/>
      <c r="T127" s="1"/>
      <c r="U127" s="1"/>
      <c r="V127" s="1"/>
      <c r="W127" s="3"/>
      <c r="X127" s="2"/>
      <c r="Y127" s="3"/>
      <c r="Z127" s="2"/>
      <c r="AA127" s="1"/>
      <c r="AB127" s="1"/>
      <c r="AC127" s="1"/>
      <c r="AD127" s="1"/>
      <c r="AE127" s="1"/>
      <c r="AF127" s="1"/>
      <c r="AG127" s="1"/>
      <c r="AH127" s="1"/>
      <c r="AI127" s="1"/>
      <c r="AJ127" s="1"/>
      <c r="AK127" s="1"/>
      <c r="AL127" s="1"/>
      <c r="AM127" s="1"/>
      <c r="AN127" s="1"/>
      <c r="AO127" s="1"/>
      <c r="AP127" s="1"/>
      <c r="AQ127" s="1"/>
      <c r="AR127" s="1"/>
      <c r="AS127" s="1"/>
      <c r="AT127" s="1"/>
      <c r="AU127" s="1"/>
      <c r="AV127" s="1"/>
      <c r="AW127" s="3"/>
      <c r="AX127" s="1"/>
      <c r="AY127" s="1"/>
      <c r="AZ127" s="1"/>
      <c r="BA127" s="1"/>
      <c r="BB127" s="1"/>
      <c r="BC127" s="1"/>
      <c r="BD127" s="1"/>
      <c r="BE127" s="1"/>
      <c r="BF127" s="1"/>
      <c r="BG127" s="1"/>
      <c r="BH127" s="1"/>
      <c r="BI127" s="1"/>
      <c r="BJ127" s="1"/>
      <c r="BK127" s="1"/>
      <c r="BL127" s="1"/>
      <c r="BM127" s="1"/>
      <c r="BN127" s="1"/>
      <c r="BO127" s="1"/>
      <c r="BP127" s="1"/>
      <c r="BQ127" s="1"/>
      <c r="BR127" s="1"/>
      <c r="BS127" s="1"/>
      <c r="BT127" s="2"/>
    </row>
    <row r="128" spans="1:72" ht="15.75" customHeight="1">
      <c r="A128" s="106"/>
      <c r="B128" s="106"/>
      <c r="C128" s="106"/>
      <c r="D128" s="106"/>
      <c r="E128" s="106"/>
      <c r="F128" s="107"/>
      <c r="G128" s="106"/>
      <c r="H128" s="106"/>
      <c r="I128" s="106"/>
      <c r="J128" s="106"/>
      <c r="K128" s="106"/>
      <c r="L128" s="1"/>
      <c r="M128" s="1"/>
      <c r="N128" s="1"/>
      <c r="O128" s="3"/>
      <c r="P128" s="1"/>
      <c r="Q128" s="1"/>
      <c r="R128" s="1"/>
      <c r="S128" s="1"/>
      <c r="T128" s="1"/>
      <c r="U128" s="1"/>
      <c r="V128" s="1"/>
      <c r="W128" s="3"/>
      <c r="X128" s="2"/>
      <c r="Y128" s="3"/>
      <c r="Z128" s="2"/>
      <c r="AA128" s="1"/>
      <c r="AB128" s="1"/>
      <c r="AC128" s="1"/>
      <c r="AD128" s="1"/>
      <c r="AE128" s="1"/>
      <c r="AF128" s="1"/>
      <c r="AG128" s="1"/>
      <c r="AH128" s="1"/>
      <c r="AI128" s="1"/>
      <c r="AJ128" s="1"/>
      <c r="AK128" s="1"/>
      <c r="AL128" s="1"/>
      <c r="AM128" s="1"/>
      <c r="AN128" s="1"/>
      <c r="AO128" s="1"/>
      <c r="AP128" s="1"/>
      <c r="AQ128" s="1"/>
      <c r="AR128" s="1"/>
      <c r="AS128" s="1"/>
      <c r="AT128" s="1"/>
      <c r="AU128" s="1"/>
      <c r="AV128" s="1"/>
      <c r="AW128" s="3"/>
      <c r="AX128" s="1"/>
      <c r="AY128" s="1"/>
      <c r="AZ128" s="1"/>
      <c r="BA128" s="1"/>
      <c r="BB128" s="1"/>
      <c r="BC128" s="1"/>
      <c r="BD128" s="1"/>
      <c r="BE128" s="1"/>
      <c r="BF128" s="1"/>
      <c r="BG128" s="1"/>
      <c r="BH128" s="1"/>
      <c r="BI128" s="1"/>
      <c r="BJ128" s="1"/>
      <c r="BK128" s="1"/>
      <c r="BL128" s="1"/>
      <c r="BM128" s="1"/>
      <c r="BN128" s="1"/>
      <c r="BO128" s="1"/>
      <c r="BP128" s="1"/>
      <c r="BQ128" s="1"/>
      <c r="BR128" s="1"/>
      <c r="BS128" s="1"/>
      <c r="BT128" s="2"/>
    </row>
    <row r="129" spans="1:72" ht="15.75" customHeight="1">
      <c r="A129" s="106"/>
      <c r="B129" s="106"/>
      <c r="C129" s="106"/>
      <c r="D129" s="106"/>
      <c r="E129" s="106"/>
      <c r="F129" s="107"/>
      <c r="G129" s="106"/>
      <c r="H129" s="106"/>
      <c r="I129" s="106"/>
      <c r="J129" s="106"/>
      <c r="K129" s="106"/>
      <c r="L129" s="1"/>
      <c r="M129" s="1"/>
      <c r="N129" s="1"/>
      <c r="O129" s="3"/>
      <c r="P129" s="1"/>
      <c r="Q129" s="1"/>
      <c r="R129" s="1"/>
      <c r="S129" s="1"/>
      <c r="T129" s="1"/>
      <c r="U129" s="1"/>
      <c r="V129" s="1"/>
      <c r="W129" s="3"/>
      <c r="X129" s="2"/>
      <c r="Y129" s="3"/>
      <c r="Z129" s="2"/>
      <c r="AA129" s="1"/>
      <c r="AB129" s="1"/>
      <c r="AC129" s="1"/>
      <c r="AD129" s="1"/>
      <c r="AE129" s="1"/>
      <c r="AF129" s="1"/>
      <c r="AG129" s="1"/>
      <c r="AH129" s="1"/>
      <c r="AI129" s="1"/>
      <c r="AJ129" s="1"/>
      <c r="AK129" s="1"/>
      <c r="AL129" s="1"/>
      <c r="AM129" s="1"/>
      <c r="AN129" s="1"/>
      <c r="AO129" s="1"/>
      <c r="AP129" s="1"/>
      <c r="AQ129" s="1"/>
      <c r="AR129" s="1"/>
      <c r="AS129" s="1"/>
      <c r="AT129" s="1"/>
      <c r="AU129" s="1"/>
      <c r="AV129" s="1"/>
      <c r="AW129" s="3"/>
      <c r="AX129" s="1"/>
      <c r="AY129" s="1"/>
      <c r="AZ129" s="1"/>
      <c r="BA129" s="1"/>
      <c r="BB129" s="1"/>
      <c r="BC129" s="1"/>
      <c r="BD129" s="1"/>
      <c r="BE129" s="1"/>
      <c r="BF129" s="1"/>
      <c r="BG129" s="1"/>
      <c r="BH129" s="1"/>
      <c r="BI129" s="1"/>
      <c r="BJ129" s="1"/>
      <c r="BK129" s="1"/>
      <c r="BL129" s="1"/>
      <c r="BM129" s="1"/>
      <c r="BN129" s="1"/>
      <c r="BO129" s="1"/>
      <c r="BP129" s="1"/>
      <c r="BQ129" s="1"/>
      <c r="BR129" s="1"/>
      <c r="BS129" s="1"/>
      <c r="BT129" s="2"/>
    </row>
    <row r="130" spans="1:72" ht="15.75" customHeight="1">
      <c r="A130" s="106"/>
      <c r="B130" s="106"/>
      <c r="C130" s="106"/>
      <c r="D130" s="106"/>
      <c r="E130" s="106"/>
      <c r="F130" s="107"/>
      <c r="G130" s="106"/>
      <c r="H130" s="106"/>
      <c r="I130" s="106"/>
      <c r="J130" s="106"/>
      <c r="K130" s="106"/>
      <c r="L130" s="1"/>
      <c r="M130" s="1"/>
      <c r="N130" s="1"/>
      <c r="O130" s="3"/>
      <c r="P130" s="1"/>
      <c r="Q130" s="1"/>
      <c r="R130" s="1"/>
      <c r="S130" s="1"/>
      <c r="T130" s="1"/>
      <c r="U130" s="1"/>
      <c r="V130" s="1"/>
      <c r="W130" s="3"/>
      <c r="X130" s="2"/>
      <c r="Y130" s="3"/>
      <c r="Z130" s="2"/>
      <c r="AA130" s="1"/>
      <c r="AB130" s="1"/>
      <c r="AC130" s="1"/>
      <c r="AD130" s="1"/>
      <c r="AE130" s="1"/>
      <c r="AF130" s="1"/>
      <c r="AG130" s="1"/>
      <c r="AH130" s="1"/>
      <c r="AI130" s="1"/>
      <c r="AJ130" s="1"/>
      <c r="AK130" s="1"/>
      <c r="AL130" s="1"/>
      <c r="AM130" s="1"/>
      <c r="AN130" s="1"/>
      <c r="AO130" s="1"/>
      <c r="AP130" s="1"/>
      <c r="AQ130" s="1"/>
      <c r="AR130" s="1"/>
      <c r="AS130" s="1"/>
      <c r="AT130" s="1"/>
      <c r="AU130" s="1"/>
      <c r="AV130" s="1"/>
      <c r="AW130" s="3"/>
      <c r="AX130" s="1"/>
      <c r="AY130" s="1"/>
      <c r="AZ130" s="1"/>
      <c r="BA130" s="1"/>
      <c r="BB130" s="1"/>
      <c r="BC130" s="1"/>
      <c r="BD130" s="1"/>
      <c r="BE130" s="1"/>
      <c r="BF130" s="1"/>
      <c r="BG130" s="1"/>
      <c r="BH130" s="1"/>
      <c r="BI130" s="1"/>
      <c r="BJ130" s="1"/>
      <c r="BK130" s="1"/>
      <c r="BL130" s="1"/>
      <c r="BM130" s="1"/>
      <c r="BN130" s="1"/>
      <c r="BO130" s="1"/>
      <c r="BP130" s="1"/>
      <c r="BQ130" s="1"/>
      <c r="BR130" s="1"/>
      <c r="BS130" s="1"/>
      <c r="BT130" s="2"/>
    </row>
    <row r="131" spans="1:72" ht="15.75" customHeight="1">
      <c r="A131" s="106"/>
      <c r="B131" s="106"/>
      <c r="C131" s="106"/>
      <c r="D131" s="106"/>
      <c r="E131" s="106"/>
      <c r="F131" s="107"/>
      <c r="G131" s="106"/>
      <c r="H131" s="106"/>
      <c r="I131" s="106"/>
      <c r="J131" s="106"/>
      <c r="K131" s="106"/>
      <c r="L131" s="1"/>
      <c r="M131" s="1"/>
      <c r="N131" s="1"/>
      <c r="O131" s="3"/>
      <c r="P131" s="1"/>
      <c r="Q131" s="1"/>
      <c r="R131" s="1"/>
      <c r="S131" s="1"/>
      <c r="T131" s="1"/>
      <c r="U131" s="1"/>
      <c r="V131" s="1"/>
      <c r="W131" s="3"/>
      <c r="X131" s="2"/>
      <c r="Y131" s="3"/>
      <c r="Z131" s="2"/>
      <c r="AA131" s="1"/>
      <c r="AB131" s="1"/>
      <c r="AC131" s="1"/>
      <c r="AD131" s="1"/>
      <c r="AE131" s="1"/>
      <c r="AF131" s="1"/>
      <c r="AG131" s="1"/>
      <c r="AH131" s="1"/>
      <c r="AI131" s="1"/>
      <c r="AJ131" s="1"/>
      <c r="AK131" s="1"/>
      <c r="AL131" s="1"/>
      <c r="AM131" s="1"/>
      <c r="AN131" s="1"/>
      <c r="AO131" s="1"/>
      <c r="AP131" s="1"/>
      <c r="AQ131" s="1"/>
      <c r="AR131" s="1"/>
      <c r="AS131" s="1"/>
      <c r="AT131" s="1"/>
      <c r="AU131" s="1"/>
      <c r="AV131" s="1"/>
      <c r="AW131" s="3"/>
      <c r="AX131" s="1"/>
      <c r="AY131" s="1"/>
      <c r="AZ131" s="1"/>
      <c r="BA131" s="1"/>
      <c r="BB131" s="1"/>
      <c r="BC131" s="1"/>
      <c r="BD131" s="1"/>
      <c r="BE131" s="1"/>
      <c r="BF131" s="1"/>
      <c r="BG131" s="1"/>
      <c r="BH131" s="1"/>
      <c r="BI131" s="1"/>
      <c r="BJ131" s="1"/>
      <c r="BK131" s="1"/>
      <c r="BL131" s="1"/>
      <c r="BM131" s="1"/>
      <c r="BN131" s="1"/>
      <c r="BO131" s="1"/>
      <c r="BP131" s="1"/>
      <c r="BQ131" s="1"/>
      <c r="BR131" s="1"/>
      <c r="BS131" s="1"/>
      <c r="BT131" s="2"/>
    </row>
    <row r="132" spans="1:72" ht="15.75" customHeight="1">
      <c r="A132" s="106"/>
      <c r="B132" s="106"/>
      <c r="C132" s="106"/>
      <c r="D132" s="106"/>
      <c r="E132" s="106"/>
      <c r="F132" s="107"/>
      <c r="G132" s="106"/>
      <c r="H132" s="106"/>
      <c r="I132" s="106"/>
      <c r="J132" s="106"/>
      <c r="K132" s="106"/>
      <c r="L132" s="1"/>
      <c r="M132" s="1"/>
      <c r="N132" s="1"/>
      <c r="O132" s="3"/>
      <c r="P132" s="1"/>
      <c r="Q132" s="1"/>
      <c r="R132" s="1"/>
      <c r="S132" s="1"/>
      <c r="T132" s="1"/>
      <c r="U132" s="1"/>
      <c r="V132" s="1"/>
      <c r="W132" s="3"/>
      <c r="X132" s="2"/>
      <c r="Y132" s="3"/>
      <c r="Z132" s="2"/>
      <c r="AA132" s="1"/>
      <c r="AB132" s="1"/>
      <c r="AC132" s="1"/>
      <c r="AD132" s="1"/>
      <c r="AE132" s="1"/>
      <c r="AF132" s="1"/>
      <c r="AG132" s="1"/>
      <c r="AH132" s="1"/>
      <c r="AI132" s="1"/>
      <c r="AJ132" s="1"/>
      <c r="AK132" s="1"/>
      <c r="AL132" s="1"/>
      <c r="AM132" s="1"/>
      <c r="AN132" s="1"/>
      <c r="AO132" s="1"/>
      <c r="AP132" s="1"/>
      <c r="AQ132" s="1"/>
      <c r="AR132" s="1"/>
      <c r="AS132" s="1"/>
      <c r="AT132" s="1"/>
      <c r="AU132" s="1"/>
      <c r="AV132" s="1"/>
      <c r="AW132" s="3"/>
      <c r="AX132" s="1"/>
      <c r="AY132" s="1"/>
      <c r="AZ132" s="1"/>
      <c r="BA132" s="1"/>
      <c r="BB132" s="1"/>
      <c r="BC132" s="1"/>
      <c r="BD132" s="1"/>
      <c r="BE132" s="1"/>
      <c r="BF132" s="1"/>
      <c r="BG132" s="1"/>
      <c r="BH132" s="1"/>
      <c r="BI132" s="1"/>
      <c r="BJ132" s="1"/>
      <c r="BK132" s="1"/>
      <c r="BL132" s="1"/>
      <c r="BM132" s="1"/>
      <c r="BN132" s="1"/>
      <c r="BO132" s="1"/>
      <c r="BP132" s="1"/>
      <c r="BQ132" s="1"/>
      <c r="BR132" s="1"/>
      <c r="BS132" s="1"/>
      <c r="BT132" s="2"/>
    </row>
    <row r="133" spans="1:72" ht="15.75" customHeight="1">
      <c r="A133" s="106"/>
      <c r="B133" s="106"/>
      <c r="C133" s="106"/>
      <c r="D133" s="106"/>
      <c r="E133" s="106"/>
      <c r="F133" s="107"/>
      <c r="G133" s="106"/>
      <c r="H133" s="106"/>
      <c r="I133" s="106"/>
      <c r="J133" s="106"/>
      <c r="K133" s="106"/>
      <c r="L133" s="1"/>
      <c r="M133" s="1"/>
      <c r="N133" s="1"/>
      <c r="O133" s="3"/>
      <c r="P133" s="1"/>
      <c r="Q133" s="1"/>
      <c r="R133" s="1"/>
      <c r="S133" s="1"/>
      <c r="T133" s="1"/>
      <c r="U133" s="1"/>
      <c r="V133" s="1"/>
      <c r="W133" s="3"/>
      <c r="X133" s="2"/>
      <c r="Y133" s="3"/>
      <c r="Z133" s="2"/>
      <c r="AA133" s="1"/>
      <c r="AB133" s="1"/>
      <c r="AC133" s="1"/>
      <c r="AD133" s="1"/>
      <c r="AE133" s="1"/>
      <c r="AF133" s="1"/>
      <c r="AG133" s="1"/>
      <c r="AH133" s="1"/>
      <c r="AI133" s="1"/>
      <c r="AJ133" s="1"/>
      <c r="AK133" s="1"/>
      <c r="AL133" s="1"/>
      <c r="AM133" s="1"/>
      <c r="AN133" s="1"/>
      <c r="AO133" s="1"/>
      <c r="AP133" s="1"/>
      <c r="AQ133" s="1"/>
      <c r="AR133" s="1"/>
      <c r="AS133" s="1"/>
      <c r="AT133" s="1"/>
      <c r="AU133" s="1"/>
      <c r="AV133" s="1"/>
      <c r="AW133" s="3"/>
      <c r="AX133" s="1"/>
      <c r="AY133" s="1"/>
      <c r="AZ133" s="1"/>
      <c r="BA133" s="1"/>
      <c r="BB133" s="1"/>
      <c r="BC133" s="1"/>
      <c r="BD133" s="1"/>
      <c r="BE133" s="1"/>
      <c r="BF133" s="1"/>
      <c r="BG133" s="1"/>
      <c r="BH133" s="1"/>
      <c r="BI133" s="1"/>
      <c r="BJ133" s="1"/>
      <c r="BK133" s="1"/>
      <c r="BL133" s="1"/>
      <c r="BM133" s="1"/>
      <c r="BN133" s="1"/>
      <c r="BO133" s="1"/>
      <c r="BP133" s="1"/>
      <c r="BQ133" s="1"/>
      <c r="BR133" s="1"/>
      <c r="BS133" s="1"/>
      <c r="BT133" s="2"/>
    </row>
    <row r="134" spans="1:72" ht="15.75" customHeight="1">
      <c r="A134" s="106"/>
      <c r="B134" s="106"/>
      <c r="C134" s="106"/>
      <c r="D134" s="106"/>
      <c r="E134" s="106"/>
      <c r="F134" s="107"/>
      <c r="G134" s="106"/>
      <c r="H134" s="106"/>
      <c r="I134" s="106"/>
      <c r="J134" s="106"/>
      <c r="K134" s="106"/>
      <c r="L134" s="1"/>
      <c r="M134" s="1"/>
      <c r="N134" s="1"/>
      <c r="O134" s="3"/>
      <c r="P134" s="1"/>
      <c r="Q134" s="1"/>
      <c r="R134" s="1"/>
      <c r="S134" s="1"/>
      <c r="T134" s="1"/>
      <c r="U134" s="1"/>
      <c r="V134" s="1"/>
      <c r="W134" s="3"/>
      <c r="X134" s="2"/>
      <c r="Y134" s="3"/>
      <c r="Z134" s="2"/>
      <c r="AA134" s="1"/>
      <c r="AB134" s="1"/>
      <c r="AC134" s="1"/>
      <c r="AD134" s="1"/>
      <c r="AE134" s="1"/>
      <c r="AF134" s="1"/>
      <c r="AG134" s="1"/>
      <c r="AH134" s="1"/>
      <c r="AI134" s="1"/>
      <c r="AJ134" s="1"/>
      <c r="AK134" s="1"/>
      <c r="AL134" s="1"/>
      <c r="AM134" s="1"/>
      <c r="AN134" s="1"/>
      <c r="AO134" s="1"/>
      <c r="AP134" s="1"/>
      <c r="AQ134" s="1"/>
      <c r="AR134" s="1"/>
      <c r="AS134" s="1"/>
      <c r="AT134" s="1"/>
      <c r="AU134" s="1"/>
      <c r="AV134" s="1"/>
      <c r="AW134" s="3"/>
      <c r="AX134" s="1"/>
      <c r="AY134" s="1"/>
      <c r="AZ134" s="1"/>
      <c r="BA134" s="1"/>
      <c r="BB134" s="1"/>
      <c r="BC134" s="1"/>
      <c r="BD134" s="1"/>
      <c r="BE134" s="1"/>
      <c r="BF134" s="1"/>
      <c r="BG134" s="1"/>
      <c r="BH134" s="1"/>
      <c r="BI134" s="1"/>
      <c r="BJ134" s="1"/>
      <c r="BK134" s="1"/>
      <c r="BL134" s="1"/>
      <c r="BM134" s="1"/>
      <c r="BN134" s="1"/>
      <c r="BO134" s="1"/>
      <c r="BP134" s="1"/>
      <c r="BQ134" s="1"/>
      <c r="BR134" s="1"/>
      <c r="BS134" s="1"/>
      <c r="BT134" s="2"/>
    </row>
    <row r="135" spans="1:72" ht="15.75" customHeight="1">
      <c r="A135" s="106"/>
      <c r="B135" s="106"/>
      <c r="C135" s="106"/>
      <c r="D135" s="106"/>
      <c r="E135" s="106"/>
      <c r="F135" s="107"/>
      <c r="G135" s="106"/>
      <c r="H135" s="106"/>
      <c r="I135" s="106"/>
      <c r="J135" s="106"/>
      <c r="K135" s="106"/>
      <c r="L135" s="1"/>
      <c r="M135" s="1"/>
      <c r="N135" s="1"/>
      <c r="O135" s="3"/>
      <c r="P135" s="1"/>
      <c r="Q135" s="1"/>
      <c r="R135" s="1"/>
      <c r="S135" s="1"/>
      <c r="T135" s="1"/>
      <c r="U135" s="1"/>
      <c r="V135" s="1"/>
      <c r="W135" s="3"/>
      <c r="X135" s="2"/>
      <c r="Y135" s="3"/>
      <c r="Z135" s="2"/>
      <c r="AA135" s="1"/>
      <c r="AB135" s="1"/>
      <c r="AC135" s="1"/>
      <c r="AD135" s="1"/>
      <c r="AE135" s="1"/>
      <c r="AF135" s="1"/>
      <c r="AG135" s="1"/>
      <c r="AH135" s="1"/>
      <c r="AI135" s="1"/>
      <c r="AJ135" s="1"/>
      <c r="AK135" s="1"/>
      <c r="AL135" s="1"/>
      <c r="AM135" s="1"/>
      <c r="AN135" s="1"/>
      <c r="AO135" s="1"/>
      <c r="AP135" s="1"/>
      <c r="AQ135" s="1"/>
      <c r="AR135" s="1"/>
      <c r="AS135" s="1"/>
      <c r="AT135" s="1"/>
      <c r="AU135" s="1"/>
      <c r="AV135" s="1"/>
      <c r="AW135" s="3"/>
      <c r="AX135" s="1"/>
      <c r="AY135" s="1"/>
      <c r="AZ135" s="1"/>
      <c r="BA135" s="1"/>
      <c r="BB135" s="1"/>
      <c r="BC135" s="1"/>
      <c r="BD135" s="1"/>
      <c r="BE135" s="1"/>
      <c r="BF135" s="1"/>
      <c r="BG135" s="1"/>
      <c r="BH135" s="1"/>
      <c r="BI135" s="1"/>
      <c r="BJ135" s="1"/>
      <c r="BK135" s="1"/>
      <c r="BL135" s="1"/>
      <c r="BM135" s="1"/>
      <c r="BN135" s="1"/>
      <c r="BO135" s="1"/>
      <c r="BP135" s="1"/>
      <c r="BQ135" s="1"/>
      <c r="BR135" s="1"/>
      <c r="BS135" s="1"/>
      <c r="BT135" s="2"/>
    </row>
    <row r="136" spans="1:72" ht="15.75" customHeight="1">
      <c r="A136" s="106"/>
      <c r="B136" s="106"/>
      <c r="C136" s="106"/>
      <c r="D136" s="106"/>
      <c r="E136" s="106"/>
      <c r="F136" s="107"/>
      <c r="G136" s="106"/>
      <c r="H136" s="106"/>
      <c r="I136" s="106"/>
      <c r="J136" s="106"/>
      <c r="K136" s="106"/>
      <c r="L136" s="1"/>
      <c r="M136" s="1"/>
      <c r="N136" s="1"/>
      <c r="O136" s="3"/>
      <c r="P136" s="1"/>
      <c r="Q136" s="1"/>
      <c r="R136" s="1"/>
      <c r="S136" s="1"/>
      <c r="T136" s="1"/>
      <c r="U136" s="1"/>
      <c r="V136" s="1"/>
      <c r="W136" s="3"/>
      <c r="X136" s="2"/>
      <c r="Y136" s="3"/>
      <c r="Z136" s="2"/>
      <c r="AA136" s="1"/>
      <c r="AB136" s="1"/>
      <c r="AC136" s="1"/>
      <c r="AD136" s="1"/>
      <c r="AE136" s="1"/>
      <c r="AF136" s="1"/>
      <c r="AG136" s="1"/>
      <c r="AH136" s="1"/>
      <c r="AI136" s="1"/>
      <c r="AJ136" s="1"/>
      <c r="AK136" s="1"/>
      <c r="AL136" s="1"/>
      <c r="AM136" s="1"/>
      <c r="AN136" s="1"/>
      <c r="AO136" s="1"/>
      <c r="AP136" s="1"/>
      <c r="AQ136" s="1"/>
      <c r="AR136" s="1"/>
      <c r="AS136" s="1"/>
      <c r="AT136" s="1"/>
      <c r="AU136" s="1"/>
      <c r="AV136" s="1"/>
      <c r="AW136" s="3"/>
      <c r="AX136" s="1"/>
      <c r="AY136" s="1"/>
      <c r="AZ136" s="1"/>
      <c r="BA136" s="1"/>
      <c r="BB136" s="1"/>
      <c r="BC136" s="1"/>
      <c r="BD136" s="1"/>
      <c r="BE136" s="1"/>
      <c r="BF136" s="1"/>
      <c r="BG136" s="1"/>
      <c r="BH136" s="1"/>
      <c r="BI136" s="1"/>
      <c r="BJ136" s="1"/>
      <c r="BK136" s="1"/>
      <c r="BL136" s="1"/>
      <c r="BM136" s="1"/>
      <c r="BN136" s="1"/>
      <c r="BO136" s="1"/>
      <c r="BP136" s="1"/>
      <c r="BQ136" s="1"/>
      <c r="BR136" s="1"/>
      <c r="BS136" s="1"/>
      <c r="BT136" s="2"/>
    </row>
    <row r="137" spans="1:72" ht="15.75" customHeight="1">
      <c r="A137" s="106"/>
      <c r="B137" s="106"/>
      <c r="C137" s="106"/>
      <c r="D137" s="106"/>
      <c r="E137" s="106"/>
      <c r="F137" s="107"/>
      <c r="G137" s="106"/>
      <c r="H137" s="106"/>
      <c r="I137" s="106"/>
      <c r="J137" s="106"/>
      <c r="K137" s="106"/>
      <c r="L137" s="1"/>
      <c r="M137" s="1"/>
      <c r="N137" s="1"/>
      <c r="O137" s="3"/>
      <c r="P137" s="1"/>
      <c r="Q137" s="1"/>
      <c r="R137" s="1"/>
      <c r="S137" s="1"/>
      <c r="T137" s="1"/>
      <c r="U137" s="1"/>
      <c r="V137" s="1"/>
      <c r="W137" s="3"/>
      <c r="X137" s="2"/>
      <c r="Y137" s="3"/>
      <c r="Z137" s="2"/>
      <c r="AA137" s="1"/>
      <c r="AB137" s="1"/>
      <c r="AC137" s="1"/>
      <c r="AD137" s="1"/>
      <c r="AE137" s="1"/>
      <c r="AF137" s="1"/>
      <c r="AG137" s="1"/>
      <c r="AH137" s="1"/>
      <c r="AI137" s="1"/>
      <c r="AJ137" s="1"/>
      <c r="AK137" s="1"/>
      <c r="AL137" s="1"/>
      <c r="AM137" s="1"/>
      <c r="AN137" s="1"/>
      <c r="AO137" s="1"/>
      <c r="AP137" s="1"/>
      <c r="AQ137" s="1"/>
      <c r="AR137" s="1"/>
      <c r="AS137" s="1"/>
      <c r="AT137" s="1"/>
      <c r="AU137" s="1"/>
      <c r="AV137" s="1"/>
      <c r="AW137" s="3"/>
      <c r="AX137" s="1"/>
      <c r="AY137" s="1"/>
      <c r="AZ137" s="1"/>
      <c r="BA137" s="1"/>
      <c r="BB137" s="1"/>
      <c r="BC137" s="1"/>
      <c r="BD137" s="1"/>
      <c r="BE137" s="1"/>
      <c r="BF137" s="1"/>
      <c r="BG137" s="1"/>
      <c r="BH137" s="1"/>
      <c r="BI137" s="1"/>
      <c r="BJ137" s="1"/>
      <c r="BK137" s="1"/>
      <c r="BL137" s="1"/>
      <c r="BM137" s="1"/>
      <c r="BN137" s="1"/>
      <c r="BO137" s="1"/>
      <c r="BP137" s="1"/>
      <c r="BQ137" s="1"/>
      <c r="BR137" s="1"/>
      <c r="BS137" s="1"/>
      <c r="BT137" s="2"/>
    </row>
    <row r="138" spans="1:72" ht="15.75" customHeight="1">
      <c r="A138" s="106"/>
      <c r="B138" s="106"/>
      <c r="C138" s="106"/>
      <c r="D138" s="106"/>
      <c r="E138" s="106"/>
      <c r="F138" s="107"/>
      <c r="G138" s="106"/>
      <c r="H138" s="106"/>
      <c r="I138" s="106"/>
      <c r="J138" s="106"/>
      <c r="K138" s="106"/>
      <c r="L138" s="1"/>
      <c r="M138" s="1"/>
      <c r="N138" s="1"/>
      <c r="O138" s="3"/>
      <c r="P138" s="1"/>
      <c r="Q138" s="1"/>
      <c r="R138" s="1"/>
      <c r="S138" s="1"/>
      <c r="T138" s="1"/>
      <c r="U138" s="1"/>
      <c r="V138" s="1"/>
      <c r="W138" s="3"/>
      <c r="X138" s="2"/>
      <c r="Y138" s="3"/>
      <c r="Z138" s="2"/>
      <c r="AA138" s="1"/>
      <c r="AB138" s="1"/>
      <c r="AC138" s="1"/>
      <c r="AD138" s="1"/>
      <c r="AE138" s="1"/>
      <c r="AF138" s="1"/>
      <c r="AG138" s="1"/>
      <c r="AH138" s="1"/>
      <c r="AI138" s="1"/>
      <c r="AJ138" s="1"/>
      <c r="AK138" s="1"/>
      <c r="AL138" s="1"/>
      <c r="AM138" s="1"/>
      <c r="AN138" s="1"/>
      <c r="AO138" s="1"/>
      <c r="AP138" s="1"/>
      <c r="AQ138" s="1"/>
      <c r="AR138" s="1"/>
      <c r="AS138" s="1"/>
      <c r="AT138" s="1"/>
      <c r="AU138" s="1"/>
      <c r="AV138" s="1"/>
      <c r="AW138" s="3"/>
      <c r="AX138" s="1"/>
      <c r="AY138" s="1"/>
      <c r="AZ138" s="1"/>
      <c r="BA138" s="1"/>
      <c r="BB138" s="1"/>
      <c r="BC138" s="1"/>
      <c r="BD138" s="1"/>
      <c r="BE138" s="1"/>
      <c r="BF138" s="1"/>
      <c r="BG138" s="1"/>
      <c r="BH138" s="1"/>
      <c r="BI138" s="1"/>
      <c r="BJ138" s="1"/>
      <c r="BK138" s="1"/>
      <c r="BL138" s="1"/>
      <c r="BM138" s="1"/>
      <c r="BN138" s="1"/>
      <c r="BO138" s="1"/>
      <c r="BP138" s="1"/>
      <c r="BQ138" s="1"/>
      <c r="BR138" s="1"/>
      <c r="BS138" s="1"/>
      <c r="BT138" s="2"/>
    </row>
    <row r="139" spans="1:72" ht="15.75" customHeight="1">
      <c r="A139" s="106"/>
      <c r="B139" s="106"/>
      <c r="C139" s="106"/>
      <c r="D139" s="106"/>
      <c r="E139" s="106"/>
      <c r="F139" s="107"/>
      <c r="G139" s="106"/>
      <c r="H139" s="106"/>
      <c r="I139" s="106"/>
      <c r="J139" s="106"/>
      <c r="K139" s="106"/>
      <c r="L139" s="1"/>
      <c r="M139" s="1"/>
      <c r="N139" s="1"/>
      <c r="O139" s="3"/>
      <c r="P139" s="1"/>
      <c r="Q139" s="1"/>
      <c r="R139" s="1"/>
      <c r="S139" s="1"/>
      <c r="T139" s="1"/>
      <c r="U139" s="1"/>
      <c r="V139" s="1"/>
      <c r="W139" s="3"/>
      <c r="X139" s="2"/>
      <c r="Y139" s="3"/>
      <c r="Z139" s="2"/>
      <c r="AA139" s="1"/>
      <c r="AB139" s="1"/>
      <c r="AC139" s="1"/>
      <c r="AD139" s="1"/>
      <c r="AE139" s="1"/>
      <c r="AF139" s="1"/>
      <c r="AG139" s="1"/>
      <c r="AH139" s="1"/>
      <c r="AI139" s="1"/>
      <c r="AJ139" s="1"/>
      <c r="AK139" s="1"/>
      <c r="AL139" s="1"/>
      <c r="AM139" s="1"/>
      <c r="AN139" s="1"/>
      <c r="AO139" s="1"/>
      <c r="AP139" s="1"/>
      <c r="AQ139" s="1"/>
      <c r="AR139" s="1"/>
      <c r="AS139" s="1"/>
      <c r="AT139" s="1"/>
      <c r="AU139" s="1"/>
      <c r="AV139" s="1"/>
      <c r="AW139" s="3"/>
      <c r="AX139" s="1"/>
      <c r="AY139" s="1"/>
      <c r="AZ139" s="1"/>
      <c r="BA139" s="1"/>
      <c r="BB139" s="1"/>
      <c r="BC139" s="1"/>
      <c r="BD139" s="1"/>
      <c r="BE139" s="1"/>
      <c r="BF139" s="1"/>
      <c r="BG139" s="1"/>
      <c r="BH139" s="1"/>
      <c r="BI139" s="1"/>
      <c r="BJ139" s="1"/>
      <c r="BK139" s="1"/>
      <c r="BL139" s="1"/>
      <c r="BM139" s="1"/>
      <c r="BN139" s="1"/>
      <c r="BO139" s="1"/>
      <c r="BP139" s="1"/>
      <c r="BQ139" s="1"/>
      <c r="BR139" s="1"/>
      <c r="BS139" s="1"/>
      <c r="BT139" s="2"/>
    </row>
    <row r="140" spans="1:72" ht="15.75" customHeight="1">
      <c r="A140" s="106"/>
      <c r="B140" s="106"/>
      <c r="C140" s="106"/>
      <c r="D140" s="106"/>
      <c r="E140" s="106"/>
      <c r="F140" s="107"/>
      <c r="G140" s="106"/>
      <c r="H140" s="106"/>
      <c r="I140" s="106"/>
      <c r="J140" s="106"/>
      <c r="K140" s="106"/>
      <c r="L140" s="1"/>
      <c r="M140" s="1"/>
      <c r="N140" s="1"/>
      <c r="O140" s="3"/>
      <c r="P140" s="1"/>
      <c r="Q140" s="1"/>
      <c r="R140" s="1"/>
      <c r="S140" s="1"/>
      <c r="T140" s="1"/>
      <c r="U140" s="1"/>
      <c r="V140" s="1"/>
      <c r="W140" s="3"/>
      <c r="X140" s="2"/>
      <c r="Y140" s="3"/>
      <c r="Z140" s="2"/>
      <c r="AA140" s="1"/>
      <c r="AB140" s="1"/>
      <c r="AC140" s="1"/>
      <c r="AD140" s="1"/>
      <c r="AE140" s="1"/>
      <c r="AF140" s="1"/>
      <c r="AG140" s="1"/>
      <c r="AH140" s="1"/>
      <c r="AI140" s="1"/>
      <c r="AJ140" s="1"/>
      <c r="AK140" s="1"/>
      <c r="AL140" s="1"/>
      <c r="AM140" s="1"/>
      <c r="AN140" s="1"/>
      <c r="AO140" s="1"/>
      <c r="AP140" s="1"/>
      <c r="AQ140" s="1"/>
      <c r="AR140" s="1"/>
      <c r="AS140" s="1"/>
      <c r="AT140" s="1"/>
      <c r="AU140" s="1"/>
      <c r="AV140" s="1"/>
      <c r="AW140" s="3"/>
      <c r="AX140" s="1"/>
      <c r="AY140" s="1"/>
      <c r="AZ140" s="1"/>
      <c r="BA140" s="1"/>
      <c r="BB140" s="1"/>
      <c r="BC140" s="1"/>
      <c r="BD140" s="1"/>
      <c r="BE140" s="1"/>
      <c r="BF140" s="1"/>
      <c r="BG140" s="1"/>
      <c r="BH140" s="1"/>
      <c r="BI140" s="1"/>
      <c r="BJ140" s="1"/>
      <c r="BK140" s="1"/>
      <c r="BL140" s="1"/>
      <c r="BM140" s="1"/>
      <c r="BN140" s="1"/>
      <c r="BO140" s="1"/>
      <c r="BP140" s="1"/>
      <c r="BQ140" s="1"/>
      <c r="BR140" s="1"/>
      <c r="BS140" s="1"/>
      <c r="BT140" s="2"/>
    </row>
    <row r="141" spans="1:72" ht="15.75" customHeight="1">
      <c r="A141" s="106"/>
      <c r="B141" s="106"/>
      <c r="C141" s="106"/>
      <c r="D141" s="106"/>
      <c r="E141" s="106"/>
      <c r="F141" s="107"/>
      <c r="G141" s="106"/>
      <c r="H141" s="106"/>
      <c r="I141" s="106"/>
      <c r="J141" s="106"/>
      <c r="K141" s="106"/>
      <c r="L141" s="1"/>
      <c r="M141" s="1"/>
      <c r="N141" s="1"/>
      <c r="O141" s="3"/>
      <c r="P141" s="1"/>
      <c r="Q141" s="1"/>
      <c r="R141" s="1"/>
      <c r="S141" s="1"/>
      <c r="T141" s="1"/>
      <c r="U141" s="1"/>
      <c r="V141" s="1"/>
      <c r="W141" s="3"/>
      <c r="X141" s="2"/>
      <c r="Y141" s="3"/>
      <c r="Z141" s="2"/>
      <c r="AA141" s="1"/>
      <c r="AB141" s="1"/>
      <c r="AC141" s="1"/>
      <c r="AD141" s="1"/>
      <c r="AE141" s="1"/>
      <c r="AF141" s="1"/>
      <c r="AG141" s="1"/>
      <c r="AH141" s="1"/>
      <c r="AI141" s="1"/>
      <c r="AJ141" s="1"/>
      <c r="AK141" s="1"/>
      <c r="AL141" s="1"/>
      <c r="AM141" s="1"/>
      <c r="AN141" s="1"/>
      <c r="AO141" s="1"/>
      <c r="AP141" s="1"/>
      <c r="AQ141" s="1"/>
      <c r="AR141" s="1"/>
      <c r="AS141" s="1"/>
      <c r="AT141" s="1"/>
      <c r="AU141" s="1"/>
      <c r="AV141" s="1"/>
      <c r="AW141" s="3"/>
      <c r="AX141" s="1"/>
      <c r="AY141" s="1"/>
      <c r="AZ141" s="1"/>
      <c r="BA141" s="1"/>
      <c r="BB141" s="1"/>
      <c r="BC141" s="1"/>
      <c r="BD141" s="1"/>
      <c r="BE141" s="1"/>
      <c r="BF141" s="1"/>
      <c r="BG141" s="1"/>
      <c r="BH141" s="1"/>
      <c r="BI141" s="1"/>
      <c r="BJ141" s="1"/>
      <c r="BK141" s="1"/>
      <c r="BL141" s="1"/>
      <c r="BM141" s="1"/>
      <c r="BN141" s="1"/>
      <c r="BO141" s="1"/>
      <c r="BP141" s="1"/>
      <c r="BQ141" s="1"/>
      <c r="BR141" s="1"/>
      <c r="BS141" s="1"/>
      <c r="BT141" s="2"/>
    </row>
    <row r="142" spans="1:72" ht="15.75" customHeight="1">
      <c r="A142" s="106"/>
      <c r="B142" s="106"/>
      <c r="C142" s="106"/>
      <c r="D142" s="106"/>
      <c r="E142" s="106"/>
      <c r="F142" s="107"/>
      <c r="G142" s="106"/>
      <c r="H142" s="106"/>
      <c r="I142" s="106"/>
      <c r="J142" s="106"/>
      <c r="K142" s="106"/>
      <c r="L142" s="1"/>
      <c r="M142" s="1"/>
      <c r="N142" s="1"/>
      <c r="O142" s="3"/>
      <c r="P142" s="1"/>
      <c r="Q142" s="1"/>
      <c r="R142" s="1"/>
      <c r="S142" s="1"/>
      <c r="T142" s="1"/>
      <c r="U142" s="1"/>
      <c r="V142" s="1"/>
      <c r="W142" s="3"/>
      <c r="X142" s="2"/>
      <c r="Y142" s="3"/>
      <c r="Z142" s="2"/>
      <c r="AA142" s="1"/>
      <c r="AB142" s="1"/>
      <c r="AC142" s="1"/>
      <c r="AD142" s="1"/>
      <c r="AE142" s="1"/>
      <c r="AF142" s="1"/>
      <c r="AG142" s="1"/>
      <c r="AH142" s="1"/>
      <c r="AI142" s="1"/>
      <c r="AJ142" s="1"/>
      <c r="AK142" s="1"/>
      <c r="AL142" s="1"/>
      <c r="AM142" s="1"/>
      <c r="AN142" s="1"/>
      <c r="AO142" s="1"/>
      <c r="AP142" s="1"/>
      <c r="AQ142" s="1"/>
      <c r="AR142" s="1"/>
      <c r="AS142" s="1"/>
      <c r="AT142" s="1"/>
      <c r="AU142" s="1"/>
      <c r="AV142" s="1"/>
      <c r="AW142" s="3"/>
      <c r="AX142" s="1"/>
      <c r="AY142" s="1"/>
      <c r="AZ142" s="1"/>
      <c r="BA142" s="1"/>
      <c r="BB142" s="1"/>
      <c r="BC142" s="1"/>
      <c r="BD142" s="1"/>
      <c r="BE142" s="1"/>
      <c r="BF142" s="1"/>
      <c r="BG142" s="1"/>
      <c r="BH142" s="1"/>
      <c r="BI142" s="1"/>
      <c r="BJ142" s="1"/>
      <c r="BK142" s="1"/>
      <c r="BL142" s="1"/>
      <c r="BM142" s="1"/>
      <c r="BN142" s="1"/>
      <c r="BO142" s="1"/>
      <c r="BP142" s="1"/>
      <c r="BQ142" s="1"/>
      <c r="BR142" s="1"/>
      <c r="BS142" s="1"/>
      <c r="BT142" s="2"/>
    </row>
    <row r="143" spans="1:72" ht="15.75" customHeight="1">
      <c r="A143" s="106"/>
      <c r="B143" s="106"/>
      <c r="C143" s="106"/>
      <c r="D143" s="106"/>
      <c r="E143" s="106"/>
      <c r="F143" s="107"/>
      <c r="G143" s="106"/>
      <c r="H143" s="106"/>
      <c r="I143" s="106"/>
      <c r="J143" s="106"/>
      <c r="K143" s="106"/>
      <c r="L143" s="1"/>
      <c r="M143" s="1"/>
      <c r="N143" s="1"/>
      <c r="O143" s="3"/>
      <c r="P143" s="1"/>
      <c r="Q143" s="1"/>
      <c r="R143" s="1"/>
      <c r="S143" s="1"/>
      <c r="T143" s="1"/>
      <c r="U143" s="1"/>
      <c r="V143" s="1"/>
      <c r="W143" s="3"/>
      <c r="X143" s="2"/>
      <c r="Y143" s="3"/>
      <c r="Z143" s="2"/>
      <c r="AA143" s="1"/>
      <c r="AB143" s="1"/>
      <c r="AC143" s="1"/>
      <c r="AD143" s="1"/>
      <c r="AE143" s="1"/>
      <c r="AF143" s="1"/>
      <c r="AG143" s="1"/>
      <c r="AH143" s="1"/>
      <c r="AI143" s="1"/>
      <c r="AJ143" s="1"/>
      <c r="AK143" s="1"/>
      <c r="AL143" s="1"/>
      <c r="AM143" s="1"/>
      <c r="AN143" s="1"/>
      <c r="AO143" s="1"/>
      <c r="AP143" s="1"/>
      <c r="AQ143" s="1"/>
      <c r="AR143" s="1"/>
      <c r="AS143" s="1"/>
      <c r="AT143" s="1"/>
      <c r="AU143" s="1"/>
      <c r="AV143" s="1"/>
      <c r="AW143" s="3"/>
      <c r="AX143" s="1"/>
      <c r="AY143" s="1"/>
      <c r="AZ143" s="1"/>
      <c r="BA143" s="1"/>
      <c r="BB143" s="1"/>
      <c r="BC143" s="1"/>
      <c r="BD143" s="1"/>
      <c r="BE143" s="1"/>
      <c r="BF143" s="1"/>
      <c r="BG143" s="1"/>
      <c r="BH143" s="1"/>
      <c r="BI143" s="1"/>
      <c r="BJ143" s="1"/>
      <c r="BK143" s="1"/>
      <c r="BL143" s="1"/>
      <c r="BM143" s="1"/>
      <c r="BN143" s="1"/>
      <c r="BO143" s="1"/>
      <c r="BP143" s="1"/>
      <c r="BQ143" s="1"/>
      <c r="BR143" s="1"/>
      <c r="BS143" s="1"/>
      <c r="BT143" s="2"/>
    </row>
    <row r="144" spans="1:72" ht="15.75" customHeight="1">
      <c r="A144" s="106"/>
      <c r="B144" s="106"/>
      <c r="C144" s="106"/>
      <c r="D144" s="106"/>
      <c r="E144" s="106"/>
      <c r="F144" s="107"/>
      <c r="G144" s="106"/>
      <c r="H144" s="106"/>
      <c r="I144" s="106"/>
      <c r="J144" s="106"/>
      <c r="K144" s="106"/>
      <c r="L144" s="1"/>
      <c r="M144" s="1"/>
      <c r="N144" s="1"/>
      <c r="O144" s="3"/>
      <c r="P144" s="1"/>
      <c r="Q144" s="1"/>
      <c r="R144" s="1"/>
      <c r="S144" s="1"/>
      <c r="T144" s="1"/>
      <c r="U144" s="1"/>
      <c r="V144" s="1"/>
      <c r="W144" s="3"/>
      <c r="X144" s="2"/>
      <c r="Y144" s="3"/>
      <c r="Z144" s="2"/>
      <c r="AA144" s="1"/>
      <c r="AB144" s="1"/>
      <c r="AC144" s="1"/>
      <c r="AD144" s="1"/>
      <c r="AE144" s="1"/>
      <c r="AF144" s="1"/>
      <c r="AG144" s="1"/>
      <c r="AH144" s="1"/>
      <c r="AI144" s="1"/>
      <c r="AJ144" s="1"/>
      <c r="AK144" s="1"/>
      <c r="AL144" s="1"/>
      <c r="AM144" s="1"/>
      <c r="AN144" s="1"/>
      <c r="AO144" s="1"/>
      <c r="AP144" s="1"/>
      <c r="AQ144" s="1"/>
      <c r="AR144" s="1"/>
      <c r="AS144" s="1"/>
      <c r="AT144" s="1"/>
      <c r="AU144" s="1"/>
      <c r="AV144" s="1"/>
      <c r="AW144" s="3"/>
      <c r="AX144" s="1"/>
      <c r="AY144" s="1"/>
      <c r="AZ144" s="1"/>
      <c r="BA144" s="1"/>
      <c r="BB144" s="1"/>
      <c r="BC144" s="1"/>
      <c r="BD144" s="1"/>
      <c r="BE144" s="1"/>
      <c r="BF144" s="1"/>
      <c r="BG144" s="1"/>
      <c r="BH144" s="1"/>
      <c r="BI144" s="1"/>
      <c r="BJ144" s="1"/>
      <c r="BK144" s="1"/>
      <c r="BL144" s="1"/>
      <c r="BM144" s="1"/>
      <c r="BN144" s="1"/>
      <c r="BO144" s="1"/>
      <c r="BP144" s="1"/>
      <c r="BQ144" s="1"/>
      <c r="BR144" s="1"/>
      <c r="BS144" s="1"/>
      <c r="BT144" s="2"/>
    </row>
    <row r="145" spans="1:72" ht="15.75" customHeight="1">
      <c r="A145" s="106"/>
      <c r="B145" s="106"/>
      <c r="C145" s="106"/>
      <c r="D145" s="106"/>
      <c r="E145" s="106"/>
      <c r="F145" s="107"/>
      <c r="G145" s="106"/>
      <c r="H145" s="106"/>
      <c r="I145" s="106"/>
      <c r="J145" s="106"/>
      <c r="K145" s="106"/>
      <c r="L145" s="1"/>
      <c r="M145" s="1"/>
      <c r="N145" s="1"/>
      <c r="O145" s="3"/>
      <c r="P145" s="1"/>
      <c r="Q145" s="1"/>
      <c r="R145" s="1"/>
      <c r="S145" s="1"/>
      <c r="T145" s="1"/>
      <c r="U145" s="1"/>
      <c r="V145" s="1"/>
      <c r="W145" s="3"/>
      <c r="X145" s="2"/>
      <c r="Y145" s="3"/>
      <c r="Z145" s="2"/>
      <c r="AA145" s="1"/>
      <c r="AB145" s="1"/>
      <c r="AC145" s="1"/>
      <c r="AD145" s="1"/>
      <c r="AE145" s="1"/>
      <c r="AF145" s="1"/>
      <c r="AG145" s="1"/>
      <c r="AH145" s="1"/>
      <c r="AI145" s="1"/>
      <c r="AJ145" s="1"/>
      <c r="AK145" s="1"/>
      <c r="AL145" s="1"/>
      <c r="AM145" s="1"/>
      <c r="AN145" s="1"/>
      <c r="AO145" s="1"/>
      <c r="AP145" s="1"/>
      <c r="AQ145" s="1"/>
      <c r="AR145" s="1"/>
      <c r="AS145" s="1"/>
      <c r="AT145" s="1"/>
      <c r="AU145" s="1"/>
      <c r="AV145" s="1"/>
      <c r="AW145" s="3"/>
      <c r="AX145" s="1"/>
      <c r="AY145" s="1"/>
      <c r="AZ145" s="1"/>
      <c r="BA145" s="1"/>
      <c r="BB145" s="1"/>
      <c r="BC145" s="1"/>
      <c r="BD145" s="1"/>
      <c r="BE145" s="1"/>
      <c r="BF145" s="1"/>
      <c r="BG145" s="1"/>
      <c r="BH145" s="1"/>
      <c r="BI145" s="1"/>
      <c r="BJ145" s="1"/>
      <c r="BK145" s="1"/>
      <c r="BL145" s="1"/>
      <c r="BM145" s="1"/>
      <c r="BN145" s="1"/>
      <c r="BO145" s="1"/>
      <c r="BP145" s="1"/>
      <c r="BQ145" s="1"/>
      <c r="BR145" s="1"/>
      <c r="BS145" s="1"/>
      <c r="BT145" s="2"/>
    </row>
    <row r="146" spans="1:72" ht="15.75" customHeight="1">
      <c r="A146" s="106"/>
      <c r="B146" s="106"/>
      <c r="C146" s="106"/>
      <c r="D146" s="106"/>
      <c r="E146" s="106"/>
      <c r="F146" s="107"/>
      <c r="G146" s="106"/>
      <c r="H146" s="106"/>
      <c r="I146" s="106"/>
      <c r="J146" s="106"/>
      <c r="K146" s="106"/>
      <c r="L146" s="1"/>
      <c r="M146" s="1"/>
      <c r="N146" s="1"/>
      <c r="O146" s="3"/>
      <c r="P146" s="1"/>
      <c r="Q146" s="1"/>
      <c r="R146" s="1"/>
      <c r="S146" s="1"/>
      <c r="T146" s="1"/>
      <c r="U146" s="1"/>
      <c r="V146" s="1"/>
      <c r="W146" s="3"/>
      <c r="X146" s="2"/>
      <c r="Y146" s="3"/>
      <c r="Z146" s="2"/>
      <c r="AA146" s="1"/>
      <c r="AB146" s="1"/>
      <c r="AC146" s="1"/>
      <c r="AD146" s="1"/>
      <c r="AE146" s="1"/>
      <c r="AF146" s="1"/>
      <c r="AG146" s="1"/>
      <c r="AH146" s="1"/>
      <c r="AI146" s="1"/>
      <c r="AJ146" s="1"/>
      <c r="AK146" s="1"/>
      <c r="AL146" s="1"/>
      <c r="AM146" s="1"/>
      <c r="AN146" s="1"/>
      <c r="AO146" s="1"/>
      <c r="AP146" s="1"/>
      <c r="AQ146" s="1"/>
      <c r="AR146" s="1"/>
      <c r="AS146" s="1"/>
      <c r="AT146" s="1"/>
      <c r="AU146" s="1"/>
      <c r="AV146" s="1"/>
      <c r="AW146" s="3"/>
      <c r="AX146" s="1"/>
      <c r="AY146" s="1"/>
      <c r="AZ146" s="1"/>
      <c r="BA146" s="1"/>
      <c r="BB146" s="1"/>
      <c r="BC146" s="1"/>
      <c r="BD146" s="1"/>
      <c r="BE146" s="1"/>
      <c r="BF146" s="1"/>
      <c r="BG146" s="1"/>
      <c r="BH146" s="1"/>
      <c r="BI146" s="1"/>
      <c r="BJ146" s="1"/>
      <c r="BK146" s="1"/>
      <c r="BL146" s="1"/>
      <c r="BM146" s="1"/>
      <c r="BN146" s="1"/>
      <c r="BO146" s="1"/>
      <c r="BP146" s="1"/>
      <c r="BQ146" s="1"/>
      <c r="BR146" s="1"/>
      <c r="BS146" s="1"/>
      <c r="BT146" s="2"/>
    </row>
    <row r="147" spans="1:72" ht="15.75" customHeight="1">
      <c r="A147" s="106"/>
      <c r="B147" s="106"/>
      <c r="C147" s="106"/>
      <c r="D147" s="106"/>
      <c r="E147" s="106"/>
      <c r="F147" s="107"/>
      <c r="G147" s="106"/>
      <c r="H147" s="106"/>
      <c r="I147" s="106"/>
      <c r="J147" s="106"/>
      <c r="K147" s="106"/>
      <c r="L147" s="1"/>
      <c r="M147" s="1"/>
      <c r="N147" s="1"/>
      <c r="O147" s="3"/>
      <c r="P147" s="1"/>
      <c r="Q147" s="1"/>
      <c r="R147" s="1"/>
      <c r="S147" s="1"/>
      <c r="T147" s="1"/>
      <c r="U147" s="1"/>
      <c r="V147" s="1"/>
      <c r="W147" s="3"/>
      <c r="X147" s="2"/>
      <c r="Y147" s="3"/>
      <c r="Z147" s="2"/>
      <c r="AA147" s="1"/>
      <c r="AB147" s="1"/>
      <c r="AC147" s="1"/>
      <c r="AD147" s="1"/>
      <c r="AE147" s="1"/>
      <c r="AF147" s="1"/>
      <c r="AG147" s="1"/>
      <c r="AH147" s="1"/>
      <c r="AI147" s="1"/>
      <c r="AJ147" s="1"/>
      <c r="AK147" s="1"/>
      <c r="AL147" s="1"/>
      <c r="AM147" s="1"/>
      <c r="AN147" s="1"/>
      <c r="AO147" s="1"/>
      <c r="AP147" s="1"/>
      <c r="AQ147" s="1"/>
      <c r="AR147" s="1"/>
      <c r="AS147" s="1"/>
      <c r="AT147" s="1"/>
      <c r="AU147" s="1"/>
      <c r="AV147" s="1"/>
      <c r="AW147" s="3"/>
      <c r="AX147" s="1"/>
      <c r="AY147" s="1"/>
      <c r="AZ147" s="1"/>
      <c r="BA147" s="1"/>
      <c r="BB147" s="1"/>
      <c r="BC147" s="1"/>
      <c r="BD147" s="1"/>
      <c r="BE147" s="1"/>
      <c r="BF147" s="1"/>
      <c r="BG147" s="1"/>
      <c r="BH147" s="1"/>
      <c r="BI147" s="1"/>
      <c r="BJ147" s="1"/>
      <c r="BK147" s="1"/>
      <c r="BL147" s="1"/>
      <c r="BM147" s="1"/>
      <c r="BN147" s="1"/>
      <c r="BO147" s="1"/>
      <c r="BP147" s="1"/>
      <c r="BQ147" s="1"/>
      <c r="BR147" s="1"/>
      <c r="BS147" s="1"/>
      <c r="BT147" s="2"/>
    </row>
    <row r="148" spans="1:72" ht="15.75" customHeight="1">
      <c r="A148" s="106"/>
      <c r="B148" s="106"/>
      <c r="C148" s="106"/>
      <c r="D148" s="106"/>
      <c r="E148" s="106"/>
      <c r="F148" s="107"/>
      <c r="G148" s="106"/>
      <c r="H148" s="106"/>
      <c r="I148" s="106"/>
      <c r="J148" s="106"/>
      <c r="K148" s="106"/>
      <c r="L148" s="1"/>
      <c r="M148" s="1"/>
      <c r="N148" s="1"/>
      <c r="O148" s="3"/>
      <c r="P148" s="1"/>
      <c r="Q148" s="1"/>
      <c r="R148" s="1"/>
      <c r="S148" s="1"/>
      <c r="T148" s="1"/>
      <c r="U148" s="1"/>
      <c r="V148" s="1"/>
      <c r="W148" s="3"/>
      <c r="X148" s="2"/>
      <c r="Y148" s="3"/>
      <c r="Z148" s="2"/>
      <c r="AA148" s="1"/>
      <c r="AB148" s="1"/>
      <c r="AC148" s="1"/>
      <c r="AD148" s="1"/>
      <c r="AE148" s="1"/>
      <c r="AF148" s="1"/>
      <c r="AG148" s="1"/>
      <c r="AH148" s="1"/>
      <c r="AI148" s="1"/>
      <c r="AJ148" s="1"/>
      <c r="AK148" s="1"/>
      <c r="AL148" s="1"/>
      <c r="AM148" s="1"/>
      <c r="AN148" s="1"/>
      <c r="AO148" s="1"/>
      <c r="AP148" s="1"/>
      <c r="AQ148" s="1"/>
      <c r="AR148" s="1"/>
      <c r="AS148" s="1"/>
      <c r="AT148" s="1"/>
      <c r="AU148" s="1"/>
      <c r="AV148" s="1"/>
      <c r="AW148" s="3"/>
      <c r="AX148" s="1"/>
      <c r="AY148" s="1"/>
      <c r="AZ148" s="1"/>
      <c r="BA148" s="1"/>
      <c r="BB148" s="1"/>
      <c r="BC148" s="1"/>
      <c r="BD148" s="1"/>
      <c r="BE148" s="1"/>
      <c r="BF148" s="1"/>
      <c r="BG148" s="1"/>
      <c r="BH148" s="1"/>
      <c r="BI148" s="1"/>
      <c r="BJ148" s="1"/>
      <c r="BK148" s="1"/>
      <c r="BL148" s="1"/>
      <c r="BM148" s="1"/>
      <c r="BN148" s="1"/>
      <c r="BO148" s="1"/>
      <c r="BP148" s="1"/>
      <c r="BQ148" s="1"/>
      <c r="BR148" s="1"/>
      <c r="BS148" s="1"/>
      <c r="BT148" s="2"/>
    </row>
    <row r="149" spans="1:72" ht="15.75" customHeight="1">
      <c r="A149" s="106"/>
      <c r="B149" s="106"/>
      <c r="C149" s="106"/>
      <c r="D149" s="106"/>
      <c r="E149" s="106"/>
      <c r="F149" s="107"/>
      <c r="G149" s="106"/>
      <c r="H149" s="106"/>
      <c r="I149" s="106"/>
      <c r="J149" s="106"/>
      <c r="K149" s="106"/>
      <c r="L149" s="1"/>
      <c r="M149" s="1"/>
      <c r="N149" s="1"/>
      <c r="O149" s="3"/>
      <c r="P149" s="1"/>
      <c r="Q149" s="1"/>
      <c r="R149" s="1"/>
      <c r="S149" s="1"/>
      <c r="T149" s="1"/>
      <c r="U149" s="1"/>
      <c r="V149" s="1"/>
      <c r="W149" s="3"/>
      <c r="X149" s="2"/>
      <c r="Y149" s="3"/>
      <c r="Z149" s="2"/>
      <c r="AA149" s="1"/>
      <c r="AB149" s="1"/>
      <c r="AC149" s="1"/>
      <c r="AD149" s="1"/>
      <c r="AE149" s="1"/>
      <c r="AF149" s="1"/>
      <c r="AG149" s="1"/>
      <c r="AH149" s="1"/>
      <c r="AI149" s="1"/>
      <c r="AJ149" s="1"/>
      <c r="AK149" s="1"/>
      <c r="AL149" s="1"/>
      <c r="AM149" s="1"/>
      <c r="AN149" s="1"/>
      <c r="AO149" s="1"/>
      <c r="AP149" s="1"/>
      <c r="AQ149" s="1"/>
      <c r="AR149" s="1"/>
      <c r="AS149" s="1"/>
      <c r="AT149" s="1"/>
      <c r="AU149" s="1"/>
      <c r="AV149" s="1"/>
      <c r="AW149" s="3"/>
      <c r="AX149" s="1"/>
      <c r="AY149" s="1"/>
      <c r="AZ149" s="1"/>
      <c r="BA149" s="1"/>
      <c r="BB149" s="1"/>
      <c r="BC149" s="1"/>
      <c r="BD149" s="1"/>
      <c r="BE149" s="1"/>
      <c r="BF149" s="1"/>
      <c r="BG149" s="1"/>
      <c r="BH149" s="1"/>
      <c r="BI149" s="1"/>
      <c r="BJ149" s="1"/>
      <c r="BK149" s="1"/>
      <c r="BL149" s="1"/>
      <c r="BM149" s="1"/>
      <c r="BN149" s="1"/>
      <c r="BO149" s="1"/>
      <c r="BP149" s="1"/>
      <c r="BQ149" s="1"/>
      <c r="BR149" s="1"/>
      <c r="BS149" s="1"/>
      <c r="BT149" s="2"/>
    </row>
    <row r="150" spans="1:72" ht="15.75" customHeight="1">
      <c r="A150" s="106"/>
      <c r="B150" s="106"/>
      <c r="C150" s="106"/>
      <c r="D150" s="106"/>
      <c r="E150" s="106"/>
      <c r="F150" s="107"/>
      <c r="G150" s="106"/>
      <c r="H150" s="106"/>
      <c r="I150" s="106"/>
      <c r="J150" s="106"/>
      <c r="K150" s="106"/>
      <c r="L150" s="1"/>
      <c r="M150" s="1"/>
      <c r="N150" s="1"/>
      <c r="O150" s="3"/>
      <c r="P150" s="1"/>
      <c r="Q150" s="1"/>
      <c r="R150" s="1"/>
      <c r="S150" s="1"/>
      <c r="T150" s="1"/>
      <c r="U150" s="1"/>
      <c r="V150" s="1"/>
      <c r="W150" s="3"/>
      <c r="X150" s="2"/>
      <c r="Y150" s="3"/>
      <c r="Z150" s="2"/>
      <c r="AA150" s="1"/>
      <c r="AB150" s="1"/>
      <c r="AC150" s="1"/>
      <c r="AD150" s="1"/>
      <c r="AE150" s="1"/>
      <c r="AF150" s="1"/>
      <c r="AG150" s="1"/>
      <c r="AH150" s="1"/>
      <c r="AI150" s="1"/>
      <c r="AJ150" s="1"/>
      <c r="AK150" s="1"/>
      <c r="AL150" s="1"/>
      <c r="AM150" s="1"/>
      <c r="AN150" s="1"/>
      <c r="AO150" s="1"/>
      <c r="AP150" s="1"/>
      <c r="AQ150" s="1"/>
      <c r="AR150" s="1"/>
      <c r="AS150" s="1"/>
      <c r="AT150" s="1"/>
      <c r="AU150" s="1"/>
      <c r="AV150" s="1"/>
      <c r="AW150" s="3"/>
      <c r="AX150" s="1"/>
      <c r="AY150" s="1"/>
      <c r="AZ150" s="1"/>
      <c r="BA150" s="1"/>
      <c r="BB150" s="1"/>
      <c r="BC150" s="1"/>
      <c r="BD150" s="1"/>
      <c r="BE150" s="1"/>
      <c r="BF150" s="1"/>
      <c r="BG150" s="1"/>
      <c r="BH150" s="1"/>
      <c r="BI150" s="1"/>
      <c r="BJ150" s="1"/>
      <c r="BK150" s="1"/>
      <c r="BL150" s="1"/>
      <c r="BM150" s="1"/>
      <c r="BN150" s="1"/>
      <c r="BO150" s="1"/>
      <c r="BP150" s="1"/>
      <c r="BQ150" s="1"/>
      <c r="BR150" s="1"/>
      <c r="BS150" s="1"/>
      <c r="BT150" s="2"/>
    </row>
    <row r="151" spans="1:72" ht="15.75" customHeight="1">
      <c r="A151" s="106"/>
      <c r="B151" s="106"/>
      <c r="C151" s="106"/>
      <c r="D151" s="106"/>
      <c r="E151" s="106"/>
      <c r="F151" s="107"/>
      <c r="G151" s="106"/>
      <c r="H151" s="106"/>
      <c r="I151" s="106"/>
      <c r="J151" s="106"/>
      <c r="K151" s="106"/>
      <c r="L151" s="1"/>
      <c r="M151" s="1"/>
      <c r="N151" s="1"/>
      <c r="O151" s="3"/>
      <c r="P151" s="1"/>
      <c r="Q151" s="1"/>
      <c r="R151" s="1"/>
      <c r="S151" s="1"/>
      <c r="T151" s="1"/>
      <c r="U151" s="1"/>
      <c r="V151" s="1"/>
      <c r="W151" s="3"/>
      <c r="X151" s="2"/>
      <c r="Y151" s="3"/>
      <c r="Z151" s="2"/>
      <c r="AA151" s="1"/>
      <c r="AB151" s="1"/>
      <c r="AC151" s="1"/>
      <c r="AD151" s="1"/>
      <c r="AE151" s="1"/>
      <c r="AF151" s="1"/>
      <c r="AG151" s="1"/>
      <c r="AH151" s="1"/>
      <c r="AI151" s="1"/>
      <c r="AJ151" s="1"/>
      <c r="AK151" s="1"/>
      <c r="AL151" s="1"/>
      <c r="AM151" s="1"/>
      <c r="AN151" s="1"/>
      <c r="AO151" s="1"/>
      <c r="AP151" s="1"/>
      <c r="AQ151" s="1"/>
      <c r="AR151" s="1"/>
      <c r="AS151" s="1"/>
      <c r="AT151" s="1"/>
      <c r="AU151" s="1"/>
      <c r="AV151" s="1"/>
      <c r="AW151" s="3"/>
      <c r="AX151" s="1"/>
      <c r="AY151" s="1"/>
      <c r="AZ151" s="1"/>
      <c r="BA151" s="1"/>
      <c r="BB151" s="1"/>
      <c r="BC151" s="1"/>
      <c r="BD151" s="1"/>
      <c r="BE151" s="1"/>
      <c r="BF151" s="1"/>
      <c r="BG151" s="1"/>
      <c r="BH151" s="1"/>
      <c r="BI151" s="1"/>
      <c r="BJ151" s="1"/>
      <c r="BK151" s="1"/>
      <c r="BL151" s="1"/>
      <c r="BM151" s="1"/>
      <c r="BN151" s="1"/>
      <c r="BO151" s="1"/>
      <c r="BP151" s="1"/>
      <c r="BQ151" s="1"/>
      <c r="BR151" s="1"/>
      <c r="BS151" s="1"/>
      <c r="BT151" s="2"/>
    </row>
    <row r="152" spans="1:72" ht="15.75" customHeight="1">
      <c r="A152" s="106"/>
      <c r="B152" s="106"/>
      <c r="C152" s="106"/>
      <c r="D152" s="106"/>
      <c r="E152" s="106"/>
      <c r="F152" s="107"/>
      <c r="G152" s="106"/>
      <c r="H152" s="106"/>
      <c r="I152" s="106"/>
      <c r="J152" s="106"/>
      <c r="K152" s="106"/>
      <c r="L152" s="1"/>
      <c r="M152" s="1"/>
      <c r="N152" s="1"/>
      <c r="O152" s="3"/>
      <c r="P152" s="1"/>
      <c r="Q152" s="1"/>
      <c r="R152" s="1"/>
      <c r="S152" s="1"/>
      <c r="T152" s="1"/>
      <c r="U152" s="1"/>
      <c r="V152" s="1"/>
      <c r="W152" s="3"/>
      <c r="X152" s="2"/>
      <c r="Y152" s="3"/>
      <c r="Z152" s="2"/>
      <c r="AA152" s="1"/>
      <c r="AB152" s="1"/>
      <c r="AC152" s="1"/>
      <c r="AD152" s="1"/>
      <c r="AE152" s="1"/>
      <c r="AF152" s="1"/>
      <c r="AG152" s="1"/>
      <c r="AH152" s="1"/>
      <c r="AI152" s="1"/>
      <c r="AJ152" s="1"/>
      <c r="AK152" s="1"/>
      <c r="AL152" s="1"/>
      <c r="AM152" s="1"/>
      <c r="AN152" s="1"/>
      <c r="AO152" s="1"/>
      <c r="AP152" s="1"/>
      <c r="AQ152" s="1"/>
      <c r="AR152" s="1"/>
      <c r="AS152" s="1"/>
      <c r="AT152" s="1"/>
      <c r="AU152" s="1"/>
      <c r="AV152" s="1"/>
      <c r="AW152" s="3"/>
      <c r="AX152" s="1"/>
      <c r="AY152" s="1"/>
      <c r="AZ152" s="1"/>
      <c r="BA152" s="1"/>
      <c r="BB152" s="1"/>
      <c r="BC152" s="1"/>
      <c r="BD152" s="1"/>
      <c r="BE152" s="1"/>
      <c r="BF152" s="1"/>
      <c r="BG152" s="1"/>
      <c r="BH152" s="1"/>
      <c r="BI152" s="1"/>
      <c r="BJ152" s="1"/>
      <c r="BK152" s="1"/>
      <c r="BL152" s="1"/>
      <c r="BM152" s="1"/>
      <c r="BN152" s="1"/>
      <c r="BO152" s="1"/>
      <c r="BP152" s="1"/>
      <c r="BQ152" s="1"/>
      <c r="BR152" s="1"/>
      <c r="BS152" s="1"/>
      <c r="BT152" s="2"/>
    </row>
    <row r="153" spans="1:72" ht="15.75" customHeight="1">
      <c r="A153" s="106"/>
      <c r="B153" s="106"/>
      <c r="C153" s="106"/>
      <c r="D153" s="106"/>
      <c r="E153" s="106"/>
      <c r="F153" s="107"/>
      <c r="G153" s="106"/>
      <c r="H153" s="106"/>
      <c r="I153" s="106"/>
      <c r="J153" s="106"/>
      <c r="K153" s="106"/>
      <c r="L153" s="1"/>
      <c r="M153" s="1"/>
      <c r="N153" s="1"/>
      <c r="O153" s="3"/>
      <c r="P153" s="1"/>
      <c r="Q153" s="1"/>
      <c r="R153" s="1"/>
      <c r="S153" s="1"/>
      <c r="T153" s="1"/>
      <c r="U153" s="1"/>
      <c r="V153" s="1"/>
      <c r="W153" s="3"/>
      <c r="X153" s="2"/>
      <c r="Y153" s="3"/>
      <c r="Z153" s="2"/>
      <c r="AA153" s="1"/>
      <c r="AB153" s="1"/>
      <c r="AC153" s="1"/>
      <c r="AD153" s="1"/>
      <c r="AE153" s="1"/>
      <c r="AF153" s="1"/>
      <c r="AG153" s="1"/>
      <c r="AH153" s="1"/>
      <c r="AI153" s="1"/>
      <c r="AJ153" s="1"/>
      <c r="AK153" s="1"/>
      <c r="AL153" s="1"/>
      <c r="AM153" s="1"/>
      <c r="AN153" s="1"/>
      <c r="AO153" s="1"/>
      <c r="AP153" s="1"/>
      <c r="AQ153" s="1"/>
      <c r="AR153" s="1"/>
      <c r="AS153" s="1"/>
      <c r="AT153" s="1"/>
      <c r="AU153" s="1"/>
      <c r="AV153" s="1"/>
      <c r="AW153" s="3"/>
      <c r="AX153" s="1"/>
      <c r="AY153" s="1"/>
      <c r="AZ153" s="1"/>
      <c r="BA153" s="1"/>
      <c r="BB153" s="1"/>
      <c r="BC153" s="1"/>
      <c r="BD153" s="1"/>
      <c r="BE153" s="1"/>
      <c r="BF153" s="1"/>
      <c r="BG153" s="1"/>
      <c r="BH153" s="1"/>
      <c r="BI153" s="1"/>
      <c r="BJ153" s="1"/>
      <c r="BK153" s="1"/>
      <c r="BL153" s="1"/>
      <c r="BM153" s="1"/>
      <c r="BN153" s="1"/>
      <c r="BO153" s="1"/>
      <c r="BP153" s="1"/>
      <c r="BQ153" s="1"/>
      <c r="BR153" s="1"/>
      <c r="BS153" s="1"/>
      <c r="BT153" s="2"/>
    </row>
    <row r="154" spans="1:72" ht="15.75" customHeight="1">
      <c r="A154" s="106"/>
      <c r="B154" s="106"/>
      <c r="C154" s="106"/>
      <c r="D154" s="106"/>
      <c r="E154" s="106"/>
      <c r="F154" s="107"/>
      <c r="G154" s="106"/>
      <c r="H154" s="106"/>
      <c r="I154" s="106"/>
      <c r="J154" s="106"/>
      <c r="K154" s="106"/>
      <c r="L154" s="1"/>
      <c r="M154" s="1"/>
      <c r="N154" s="1"/>
      <c r="O154" s="3"/>
      <c r="P154" s="1"/>
      <c r="Q154" s="1"/>
      <c r="R154" s="1"/>
      <c r="S154" s="1"/>
      <c r="T154" s="1"/>
      <c r="U154" s="1"/>
      <c r="V154" s="1"/>
      <c r="W154" s="3"/>
      <c r="X154" s="2"/>
      <c r="Y154" s="3"/>
      <c r="Z154" s="2"/>
      <c r="AA154" s="1"/>
      <c r="AB154" s="1"/>
      <c r="AC154" s="1"/>
      <c r="AD154" s="1"/>
      <c r="AE154" s="1"/>
      <c r="AF154" s="1"/>
      <c r="AG154" s="1"/>
      <c r="AH154" s="1"/>
      <c r="AI154" s="1"/>
      <c r="AJ154" s="1"/>
      <c r="AK154" s="1"/>
      <c r="AL154" s="1"/>
      <c r="AM154" s="1"/>
      <c r="AN154" s="1"/>
      <c r="AO154" s="1"/>
      <c r="AP154" s="1"/>
      <c r="AQ154" s="1"/>
      <c r="AR154" s="1"/>
      <c r="AS154" s="1"/>
      <c r="AT154" s="1"/>
      <c r="AU154" s="1"/>
      <c r="AV154" s="1"/>
      <c r="AW154" s="3"/>
      <c r="AX154" s="1"/>
      <c r="AY154" s="1"/>
      <c r="AZ154" s="1"/>
      <c r="BA154" s="1"/>
      <c r="BB154" s="1"/>
      <c r="BC154" s="1"/>
      <c r="BD154" s="1"/>
      <c r="BE154" s="1"/>
      <c r="BF154" s="1"/>
      <c r="BG154" s="1"/>
      <c r="BH154" s="1"/>
      <c r="BI154" s="1"/>
      <c r="BJ154" s="1"/>
      <c r="BK154" s="1"/>
      <c r="BL154" s="1"/>
      <c r="BM154" s="1"/>
      <c r="BN154" s="1"/>
      <c r="BO154" s="1"/>
      <c r="BP154" s="1"/>
      <c r="BQ154" s="1"/>
      <c r="BR154" s="1"/>
      <c r="BS154" s="1"/>
      <c r="BT154" s="2"/>
    </row>
    <row r="155" spans="1:72" ht="15.75" customHeight="1">
      <c r="A155" s="106"/>
      <c r="B155" s="106"/>
      <c r="C155" s="106"/>
      <c r="D155" s="106"/>
      <c r="E155" s="106"/>
      <c r="F155" s="107"/>
      <c r="G155" s="106"/>
      <c r="H155" s="106"/>
      <c r="I155" s="106"/>
      <c r="J155" s="106"/>
      <c r="K155" s="106"/>
      <c r="L155" s="1"/>
      <c r="M155" s="1"/>
      <c r="N155" s="1"/>
      <c r="O155" s="3"/>
      <c r="P155" s="1"/>
      <c r="Q155" s="1"/>
      <c r="R155" s="1"/>
      <c r="S155" s="1"/>
      <c r="T155" s="1"/>
      <c r="U155" s="1"/>
      <c r="V155" s="1"/>
      <c r="W155" s="3"/>
      <c r="X155" s="2"/>
      <c r="Y155" s="3"/>
      <c r="Z155" s="2"/>
      <c r="AA155" s="1"/>
      <c r="AB155" s="1"/>
      <c r="AC155" s="1"/>
      <c r="AD155" s="1"/>
      <c r="AE155" s="1"/>
      <c r="AF155" s="1"/>
      <c r="AG155" s="1"/>
      <c r="AH155" s="1"/>
      <c r="AI155" s="1"/>
      <c r="AJ155" s="1"/>
      <c r="AK155" s="1"/>
      <c r="AL155" s="1"/>
      <c r="AM155" s="1"/>
      <c r="AN155" s="1"/>
      <c r="AO155" s="1"/>
      <c r="AP155" s="1"/>
      <c r="AQ155" s="1"/>
      <c r="AR155" s="1"/>
      <c r="AS155" s="1"/>
      <c r="AT155" s="1"/>
      <c r="AU155" s="1"/>
      <c r="AV155" s="1"/>
      <c r="AW155" s="3"/>
      <c r="AX155" s="1"/>
      <c r="AY155" s="1"/>
      <c r="AZ155" s="1"/>
      <c r="BA155" s="1"/>
      <c r="BB155" s="1"/>
      <c r="BC155" s="1"/>
      <c r="BD155" s="1"/>
      <c r="BE155" s="1"/>
      <c r="BF155" s="1"/>
      <c r="BG155" s="1"/>
      <c r="BH155" s="1"/>
      <c r="BI155" s="1"/>
      <c r="BJ155" s="1"/>
      <c r="BK155" s="1"/>
      <c r="BL155" s="1"/>
      <c r="BM155" s="1"/>
      <c r="BN155" s="1"/>
      <c r="BO155" s="1"/>
      <c r="BP155" s="1"/>
      <c r="BQ155" s="1"/>
      <c r="BR155" s="1"/>
      <c r="BS155" s="1"/>
      <c r="BT155" s="2"/>
    </row>
    <row r="156" spans="1:72" ht="15.75" customHeight="1">
      <c r="A156" s="106"/>
      <c r="B156" s="106"/>
      <c r="C156" s="106"/>
      <c r="D156" s="106"/>
      <c r="E156" s="106"/>
      <c r="F156" s="107"/>
      <c r="G156" s="106"/>
      <c r="H156" s="106"/>
      <c r="I156" s="106"/>
      <c r="J156" s="106"/>
      <c r="K156" s="106"/>
      <c r="L156" s="1"/>
      <c r="M156" s="1"/>
      <c r="N156" s="1"/>
      <c r="O156" s="3"/>
      <c r="P156" s="1"/>
      <c r="Q156" s="1"/>
      <c r="R156" s="1"/>
      <c r="S156" s="1"/>
      <c r="T156" s="1"/>
      <c r="U156" s="1"/>
      <c r="V156" s="1"/>
      <c r="W156" s="3"/>
      <c r="X156" s="2"/>
      <c r="Y156" s="3"/>
      <c r="Z156" s="2"/>
      <c r="AA156" s="1"/>
      <c r="AB156" s="1"/>
      <c r="AC156" s="1"/>
      <c r="AD156" s="1"/>
      <c r="AE156" s="1"/>
      <c r="AF156" s="1"/>
      <c r="AG156" s="1"/>
      <c r="AH156" s="1"/>
      <c r="AI156" s="1"/>
      <c r="AJ156" s="1"/>
      <c r="AK156" s="1"/>
      <c r="AL156" s="1"/>
      <c r="AM156" s="1"/>
      <c r="AN156" s="1"/>
      <c r="AO156" s="1"/>
      <c r="AP156" s="1"/>
      <c r="AQ156" s="1"/>
      <c r="AR156" s="1"/>
      <c r="AS156" s="1"/>
      <c r="AT156" s="1"/>
      <c r="AU156" s="1"/>
      <c r="AV156" s="1"/>
      <c r="AW156" s="3"/>
      <c r="AX156" s="1"/>
      <c r="AY156" s="1"/>
      <c r="AZ156" s="1"/>
      <c r="BA156" s="1"/>
      <c r="BB156" s="1"/>
      <c r="BC156" s="1"/>
      <c r="BD156" s="1"/>
      <c r="BE156" s="1"/>
      <c r="BF156" s="1"/>
      <c r="BG156" s="1"/>
      <c r="BH156" s="1"/>
      <c r="BI156" s="1"/>
      <c r="BJ156" s="1"/>
      <c r="BK156" s="1"/>
      <c r="BL156" s="1"/>
      <c r="BM156" s="1"/>
      <c r="BN156" s="1"/>
      <c r="BO156" s="1"/>
      <c r="BP156" s="1"/>
      <c r="BQ156" s="1"/>
      <c r="BR156" s="1"/>
      <c r="BS156" s="1"/>
      <c r="BT156" s="2"/>
    </row>
    <row r="157" spans="1:72" ht="15.75" customHeight="1">
      <c r="A157" s="106"/>
      <c r="B157" s="106"/>
      <c r="C157" s="106"/>
      <c r="D157" s="106"/>
      <c r="E157" s="106"/>
      <c r="F157" s="107"/>
      <c r="G157" s="106"/>
      <c r="H157" s="106"/>
      <c r="I157" s="106"/>
      <c r="J157" s="106"/>
      <c r="K157" s="106"/>
      <c r="L157" s="1"/>
      <c r="M157" s="1"/>
      <c r="N157" s="1"/>
      <c r="O157" s="3"/>
      <c r="P157" s="1"/>
      <c r="Q157" s="1"/>
      <c r="R157" s="1"/>
      <c r="S157" s="1"/>
      <c r="T157" s="1"/>
      <c r="U157" s="1"/>
      <c r="V157" s="1"/>
      <c r="W157" s="3"/>
      <c r="X157" s="2"/>
      <c r="Y157" s="3"/>
      <c r="Z157" s="2"/>
      <c r="AA157" s="1"/>
      <c r="AB157" s="1"/>
      <c r="AC157" s="1"/>
      <c r="AD157" s="1"/>
      <c r="AE157" s="1"/>
      <c r="AF157" s="1"/>
      <c r="AG157" s="1"/>
      <c r="AH157" s="1"/>
      <c r="AI157" s="1"/>
      <c r="AJ157" s="1"/>
      <c r="AK157" s="1"/>
      <c r="AL157" s="1"/>
      <c r="AM157" s="1"/>
      <c r="AN157" s="1"/>
      <c r="AO157" s="1"/>
      <c r="AP157" s="1"/>
      <c r="AQ157" s="1"/>
      <c r="AR157" s="1"/>
      <c r="AS157" s="1"/>
      <c r="AT157" s="1"/>
      <c r="AU157" s="1"/>
      <c r="AV157" s="1"/>
      <c r="AW157" s="3"/>
      <c r="AX157" s="1"/>
      <c r="AY157" s="1"/>
      <c r="AZ157" s="1"/>
      <c r="BA157" s="1"/>
      <c r="BB157" s="1"/>
      <c r="BC157" s="1"/>
      <c r="BD157" s="1"/>
      <c r="BE157" s="1"/>
      <c r="BF157" s="1"/>
      <c r="BG157" s="1"/>
      <c r="BH157" s="1"/>
      <c r="BI157" s="1"/>
      <c r="BJ157" s="1"/>
      <c r="BK157" s="1"/>
      <c r="BL157" s="1"/>
      <c r="BM157" s="1"/>
      <c r="BN157" s="1"/>
      <c r="BO157" s="1"/>
      <c r="BP157" s="1"/>
      <c r="BQ157" s="1"/>
      <c r="BR157" s="1"/>
      <c r="BS157" s="1"/>
      <c r="BT157" s="2"/>
    </row>
    <row r="158" spans="1:72" ht="15.75" customHeight="1">
      <c r="A158" s="106"/>
      <c r="B158" s="106"/>
      <c r="C158" s="106"/>
      <c r="D158" s="106"/>
      <c r="E158" s="106"/>
      <c r="F158" s="107"/>
      <c r="G158" s="106"/>
      <c r="H158" s="106"/>
      <c r="I158" s="106"/>
      <c r="J158" s="106"/>
      <c r="K158" s="106"/>
      <c r="L158" s="1"/>
      <c r="M158" s="1"/>
      <c r="N158" s="1"/>
      <c r="O158" s="3"/>
      <c r="P158" s="1"/>
      <c r="Q158" s="1"/>
      <c r="R158" s="1"/>
      <c r="S158" s="1"/>
      <c r="T158" s="1"/>
      <c r="U158" s="1"/>
      <c r="V158" s="1"/>
      <c r="W158" s="3"/>
      <c r="X158" s="2"/>
      <c r="Y158" s="3"/>
      <c r="Z158" s="2"/>
      <c r="AA158" s="1"/>
      <c r="AB158" s="1"/>
      <c r="AC158" s="1"/>
      <c r="AD158" s="1"/>
      <c r="AE158" s="1"/>
      <c r="AF158" s="1"/>
      <c r="AG158" s="1"/>
      <c r="AH158" s="1"/>
      <c r="AI158" s="1"/>
      <c r="AJ158" s="1"/>
      <c r="AK158" s="1"/>
      <c r="AL158" s="1"/>
      <c r="AM158" s="1"/>
      <c r="AN158" s="1"/>
      <c r="AO158" s="1"/>
      <c r="AP158" s="1"/>
      <c r="AQ158" s="1"/>
      <c r="AR158" s="1"/>
      <c r="AS158" s="1"/>
      <c r="AT158" s="1"/>
      <c r="AU158" s="1"/>
      <c r="AV158" s="1"/>
      <c r="AW158" s="3"/>
      <c r="AX158" s="1"/>
      <c r="AY158" s="1"/>
      <c r="AZ158" s="1"/>
      <c r="BA158" s="1"/>
      <c r="BB158" s="1"/>
      <c r="BC158" s="1"/>
      <c r="BD158" s="1"/>
      <c r="BE158" s="1"/>
      <c r="BF158" s="1"/>
      <c r="BG158" s="1"/>
      <c r="BH158" s="1"/>
      <c r="BI158" s="1"/>
      <c r="BJ158" s="1"/>
      <c r="BK158" s="1"/>
      <c r="BL158" s="1"/>
      <c r="BM158" s="1"/>
      <c r="BN158" s="1"/>
      <c r="BO158" s="1"/>
      <c r="BP158" s="1"/>
      <c r="BQ158" s="1"/>
      <c r="BR158" s="1"/>
      <c r="BS158" s="1"/>
      <c r="BT158" s="2"/>
    </row>
    <row r="159" spans="1:72" ht="15.75" customHeight="1">
      <c r="A159" s="106"/>
      <c r="B159" s="106"/>
      <c r="C159" s="106"/>
      <c r="D159" s="106"/>
      <c r="E159" s="106"/>
      <c r="F159" s="107"/>
      <c r="G159" s="106"/>
      <c r="H159" s="106"/>
      <c r="I159" s="106"/>
      <c r="J159" s="106"/>
      <c r="K159" s="106"/>
      <c r="L159" s="1"/>
      <c r="M159" s="1"/>
      <c r="N159" s="1"/>
      <c r="O159" s="3"/>
      <c r="P159" s="1"/>
      <c r="Q159" s="1"/>
      <c r="R159" s="1"/>
      <c r="S159" s="1"/>
      <c r="T159" s="1"/>
      <c r="U159" s="1"/>
      <c r="V159" s="1"/>
      <c r="W159" s="3"/>
      <c r="X159" s="2"/>
      <c r="Y159" s="3"/>
      <c r="Z159" s="2"/>
      <c r="AA159" s="1"/>
      <c r="AB159" s="1"/>
      <c r="AC159" s="1"/>
      <c r="AD159" s="1"/>
      <c r="AE159" s="1"/>
      <c r="AF159" s="1"/>
      <c r="AG159" s="1"/>
      <c r="AH159" s="1"/>
      <c r="AI159" s="1"/>
      <c r="AJ159" s="1"/>
      <c r="AK159" s="1"/>
      <c r="AL159" s="1"/>
      <c r="AM159" s="1"/>
      <c r="AN159" s="1"/>
      <c r="AO159" s="1"/>
      <c r="AP159" s="1"/>
      <c r="AQ159" s="1"/>
      <c r="AR159" s="1"/>
      <c r="AS159" s="1"/>
      <c r="AT159" s="1"/>
      <c r="AU159" s="1"/>
      <c r="AV159" s="1"/>
      <c r="AW159" s="3"/>
      <c r="AX159" s="1"/>
      <c r="AY159" s="1"/>
      <c r="AZ159" s="1"/>
      <c r="BA159" s="1"/>
      <c r="BB159" s="1"/>
      <c r="BC159" s="1"/>
      <c r="BD159" s="1"/>
      <c r="BE159" s="1"/>
      <c r="BF159" s="1"/>
      <c r="BG159" s="1"/>
      <c r="BH159" s="1"/>
      <c r="BI159" s="1"/>
      <c r="BJ159" s="1"/>
      <c r="BK159" s="1"/>
      <c r="BL159" s="1"/>
      <c r="BM159" s="1"/>
      <c r="BN159" s="1"/>
      <c r="BO159" s="1"/>
      <c r="BP159" s="1"/>
      <c r="BQ159" s="1"/>
      <c r="BR159" s="1"/>
      <c r="BS159" s="1"/>
      <c r="BT159" s="2"/>
    </row>
    <row r="160" spans="1:72" ht="15.75" customHeight="1">
      <c r="A160" s="106"/>
      <c r="B160" s="106"/>
      <c r="C160" s="106"/>
      <c r="D160" s="106"/>
      <c r="E160" s="106"/>
      <c r="F160" s="107"/>
      <c r="G160" s="106"/>
      <c r="H160" s="106"/>
      <c r="I160" s="106"/>
      <c r="J160" s="106"/>
      <c r="K160" s="106"/>
      <c r="L160" s="1"/>
      <c r="M160" s="1"/>
      <c r="N160" s="1"/>
      <c r="O160" s="3"/>
      <c r="P160" s="1"/>
      <c r="Q160" s="1"/>
      <c r="R160" s="1"/>
      <c r="S160" s="1"/>
      <c r="T160" s="1"/>
      <c r="U160" s="1"/>
      <c r="V160" s="1"/>
      <c r="W160" s="3"/>
      <c r="X160" s="2"/>
      <c r="Y160" s="3"/>
      <c r="Z160" s="2"/>
      <c r="AA160" s="1"/>
      <c r="AB160" s="1"/>
      <c r="AC160" s="1"/>
      <c r="AD160" s="1"/>
      <c r="AE160" s="1"/>
      <c r="AF160" s="1"/>
      <c r="AG160" s="1"/>
      <c r="AH160" s="1"/>
      <c r="AI160" s="1"/>
      <c r="AJ160" s="1"/>
      <c r="AK160" s="1"/>
      <c r="AL160" s="1"/>
      <c r="AM160" s="1"/>
      <c r="AN160" s="1"/>
      <c r="AO160" s="1"/>
      <c r="AP160" s="1"/>
      <c r="AQ160" s="1"/>
      <c r="AR160" s="1"/>
      <c r="AS160" s="1"/>
      <c r="AT160" s="1"/>
      <c r="AU160" s="1"/>
      <c r="AV160" s="1"/>
      <c r="AW160" s="3"/>
      <c r="AX160" s="1"/>
      <c r="AY160" s="1"/>
      <c r="AZ160" s="1"/>
      <c r="BA160" s="1"/>
      <c r="BB160" s="1"/>
      <c r="BC160" s="1"/>
      <c r="BD160" s="1"/>
      <c r="BE160" s="1"/>
      <c r="BF160" s="1"/>
      <c r="BG160" s="1"/>
      <c r="BH160" s="1"/>
      <c r="BI160" s="1"/>
      <c r="BJ160" s="1"/>
      <c r="BK160" s="1"/>
      <c r="BL160" s="1"/>
      <c r="BM160" s="1"/>
      <c r="BN160" s="1"/>
      <c r="BO160" s="1"/>
      <c r="BP160" s="1"/>
      <c r="BQ160" s="1"/>
      <c r="BR160" s="1"/>
      <c r="BS160" s="1"/>
      <c r="BT160" s="2"/>
    </row>
    <row r="161" spans="1:72" ht="15.75" customHeight="1">
      <c r="A161" s="106"/>
      <c r="B161" s="106"/>
      <c r="C161" s="106"/>
      <c r="D161" s="106"/>
      <c r="E161" s="106"/>
      <c r="F161" s="107"/>
      <c r="G161" s="106"/>
      <c r="H161" s="106"/>
      <c r="I161" s="106"/>
      <c r="J161" s="106"/>
      <c r="K161" s="106"/>
      <c r="L161" s="1"/>
      <c r="M161" s="1"/>
      <c r="N161" s="1"/>
      <c r="O161" s="3"/>
      <c r="P161" s="1"/>
      <c r="Q161" s="1"/>
      <c r="R161" s="1"/>
      <c r="S161" s="1"/>
      <c r="T161" s="1"/>
      <c r="U161" s="1"/>
      <c r="V161" s="1"/>
      <c r="W161" s="3"/>
      <c r="X161" s="2"/>
      <c r="Y161" s="3"/>
      <c r="Z161" s="2"/>
      <c r="AA161" s="1"/>
      <c r="AB161" s="1"/>
      <c r="AC161" s="1"/>
      <c r="AD161" s="1"/>
      <c r="AE161" s="1"/>
      <c r="AF161" s="1"/>
      <c r="AG161" s="1"/>
      <c r="AH161" s="1"/>
      <c r="AI161" s="1"/>
      <c r="AJ161" s="1"/>
      <c r="AK161" s="1"/>
      <c r="AL161" s="1"/>
      <c r="AM161" s="1"/>
      <c r="AN161" s="1"/>
      <c r="AO161" s="1"/>
      <c r="AP161" s="1"/>
      <c r="AQ161" s="1"/>
      <c r="AR161" s="1"/>
      <c r="AS161" s="1"/>
      <c r="AT161" s="1"/>
      <c r="AU161" s="1"/>
      <c r="AV161" s="1"/>
      <c r="AW161" s="3"/>
      <c r="AX161" s="1"/>
      <c r="AY161" s="1"/>
      <c r="AZ161" s="1"/>
      <c r="BA161" s="1"/>
      <c r="BB161" s="1"/>
      <c r="BC161" s="1"/>
      <c r="BD161" s="1"/>
      <c r="BE161" s="1"/>
      <c r="BF161" s="1"/>
      <c r="BG161" s="1"/>
      <c r="BH161" s="1"/>
      <c r="BI161" s="1"/>
      <c r="BJ161" s="1"/>
      <c r="BK161" s="1"/>
      <c r="BL161" s="1"/>
      <c r="BM161" s="1"/>
      <c r="BN161" s="1"/>
      <c r="BO161" s="1"/>
      <c r="BP161" s="1"/>
      <c r="BQ161" s="1"/>
      <c r="BR161" s="1"/>
      <c r="BS161" s="1"/>
      <c r="BT161" s="2"/>
    </row>
    <row r="162" spans="1:72" ht="15.75" customHeight="1">
      <c r="A162" s="106"/>
      <c r="B162" s="106"/>
      <c r="C162" s="106"/>
      <c r="D162" s="106"/>
      <c r="E162" s="106"/>
      <c r="F162" s="107"/>
      <c r="G162" s="106"/>
      <c r="H162" s="106"/>
      <c r="I162" s="106"/>
      <c r="J162" s="106"/>
      <c r="K162" s="106"/>
      <c r="L162" s="1"/>
      <c r="M162" s="1"/>
      <c r="N162" s="1"/>
      <c r="O162" s="3"/>
      <c r="P162" s="1"/>
      <c r="Q162" s="1"/>
      <c r="R162" s="1"/>
      <c r="S162" s="1"/>
      <c r="T162" s="1"/>
      <c r="U162" s="1"/>
      <c r="V162" s="1"/>
      <c r="W162" s="3"/>
      <c r="X162" s="2"/>
      <c r="Y162" s="3"/>
      <c r="Z162" s="2"/>
      <c r="AA162" s="1"/>
      <c r="AB162" s="1"/>
      <c r="AC162" s="1"/>
      <c r="AD162" s="1"/>
      <c r="AE162" s="1"/>
      <c r="AF162" s="1"/>
      <c r="AG162" s="1"/>
      <c r="AH162" s="1"/>
      <c r="AI162" s="1"/>
      <c r="AJ162" s="1"/>
      <c r="AK162" s="1"/>
      <c r="AL162" s="1"/>
      <c r="AM162" s="1"/>
      <c r="AN162" s="1"/>
      <c r="AO162" s="1"/>
      <c r="AP162" s="1"/>
      <c r="AQ162" s="1"/>
      <c r="AR162" s="1"/>
      <c r="AS162" s="1"/>
      <c r="AT162" s="1"/>
      <c r="AU162" s="1"/>
      <c r="AV162" s="1"/>
      <c r="AW162" s="3"/>
      <c r="AX162" s="1"/>
      <c r="AY162" s="1"/>
      <c r="AZ162" s="1"/>
      <c r="BA162" s="1"/>
      <c r="BB162" s="1"/>
      <c r="BC162" s="1"/>
      <c r="BD162" s="1"/>
      <c r="BE162" s="1"/>
      <c r="BF162" s="1"/>
      <c r="BG162" s="1"/>
      <c r="BH162" s="1"/>
      <c r="BI162" s="1"/>
      <c r="BJ162" s="1"/>
      <c r="BK162" s="1"/>
      <c r="BL162" s="1"/>
      <c r="BM162" s="1"/>
      <c r="BN162" s="1"/>
      <c r="BO162" s="1"/>
      <c r="BP162" s="1"/>
      <c r="BQ162" s="1"/>
      <c r="BR162" s="1"/>
      <c r="BS162" s="1"/>
      <c r="BT162" s="2"/>
    </row>
    <row r="163" spans="1:72" ht="15.75" customHeight="1">
      <c r="A163" s="106"/>
      <c r="B163" s="106"/>
      <c r="C163" s="106"/>
      <c r="D163" s="106"/>
      <c r="E163" s="106"/>
      <c r="F163" s="107"/>
      <c r="G163" s="106"/>
      <c r="H163" s="106"/>
      <c r="I163" s="106"/>
      <c r="J163" s="106"/>
      <c r="K163" s="106"/>
      <c r="L163" s="1"/>
      <c r="M163" s="1"/>
      <c r="N163" s="1"/>
      <c r="O163" s="3"/>
      <c r="P163" s="1"/>
      <c r="Q163" s="1"/>
      <c r="R163" s="1"/>
      <c r="S163" s="1"/>
      <c r="T163" s="1"/>
      <c r="U163" s="1"/>
      <c r="V163" s="1"/>
      <c r="W163" s="3"/>
      <c r="X163" s="2"/>
      <c r="Y163" s="3"/>
      <c r="Z163" s="2"/>
      <c r="AA163" s="1"/>
      <c r="AB163" s="1"/>
      <c r="AC163" s="1"/>
      <c r="AD163" s="1"/>
      <c r="AE163" s="1"/>
      <c r="AF163" s="1"/>
      <c r="AG163" s="1"/>
      <c r="AH163" s="1"/>
      <c r="AI163" s="1"/>
      <c r="AJ163" s="1"/>
      <c r="AK163" s="1"/>
      <c r="AL163" s="1"/>
      <c r="AM163" s="1"/>
      <c r="AN163" s="1"/>
      <c r="AO163" s="1"/>
      <c r="AP163" s="1"/>
      <c r="AQ163" s="1"/>
      <c r="AR163" s="1"/>
      <c r="AS163" s="1"/>
      <c r="AT163" s="1"/>
      <c r="AU163" s="1"/>
      <c r="AV163" s="1"/>
      <c r="AW163" s="3"/>
      <c r="AX163" s="1"/>
      <c r="AY163" s="1"/>
      <c r="AZ163" s="1"/>
      <c r="BA163" s="1"/>
      <c r="BB163" s="1"/>
      <c r="BC163" s="1"/>
      <c r="BD163" s="1"/>
      <c r="BE163" s="1"/>
      <c r="BF163" s="1"/>
      <c r="BG163" s="1"/>
      <c r="BH163" s="1"/>
      <c r="BI163" s="1"/>
      <c r="BJ163" s="1"/>
      <c r="BK163" s="1"/>
      <c r="BL163" s="1"/>
      <c r="BM163" s="1"/>
      <c r="BN163" s="1"/>
      <c r="BO163" s="1"/>
      <c r="BP163" s="1"/>
      <c r="BQ163" s="1"/>
      <c r="BR163" s="1"/>
      <c r="BS163" s="1"/>
      <c r="BT163" s="2"/>
    </row>
    <row r="164" spans="1:72" ht="15.75" customHeight="1">
      <c r="A164" s="106"/>
      <c r="B164" s="106"/>
      <c r="C164" s="106"/>
      <c r="D164" s="106"/>
      <c r="E164" s="106"/>
      <c r="F164" s="107"/>
      <c r="G164" s="106"/>
      <c r="H164" s="106"/>
      <c r="I164" s="106"/>
      <c r="J164" s="106"/>
      <c r="K164" s="106"/>
      <c r="L164" s="1"/>
      <c r="M164" s="1"/>
      <c r="N164" s="1"/>
      <c r="O164" s="3"/>
      <c r="P164" s="1"/>
      <c r="Q164" s="1"/>
      <c r="R164" s="1"/>
      <c r="S164" s="1"/>
      <c r="T164" s="1"/>
      <c r="U164" s="1"/>
      <c r="V164" s="1"/>
      <c r="W164" s="3"/>
      <c r="X164" s="2"/>
      <c r="Y164" s="3"/>
      <c r="Z164" s="2"/>
      <c r="AA164" s="1"/>
      <c r="AB164" s="1"/>
      <c r="AC164" s="1"/>
      <c r="AD164" s="1"/>
      <c r="AE164" s="1"/>
      <c r="AF164" s="1"/>
      <c r="AG164" s="1"/>
      <c r="AH164" s="1"/>
      <c r="AI164" s="1"/>
      <c r="AJ164" s="1"/>
      <c r="AK164" s="1"/>
      <c r="AL164" s="1"/>
      <c r="AM164" s="1"/>
      <c r="AN164" s="1"/>
      <c r="AO164" s="1"/>
      <c r="AP164" s="1"/>
      <c r="AQ164" s="1"/>
      <c r="AR164" s="1"/>
      <c r="AS164" s="1"/>
      <c r="AT164" s="1"/>
      <c r="AU164" s="1"/>
      <c r="AV164" s="1"/>
      <c r="AW164" s="3"/>
      <c r="AX164" s="1"/>
      <c r="AY164" s="1"/>
      <c r="AZ164" s="1"/>
      <c r="BA164" s="1"/>
      <c r="BB164" s="1"/>
      <c r="BC164" s="1"/>
      <c r="BD164" s="1"/>
      <c r="BE164" s="1"/>
      <c r="BF164" s="1"/>
      <c r="BG164" s="1"/>
      <c r="BH164" s="1"/>
      <c r="BI164" s="1"/>
      <c r="BJ164" s="1"/>
      <c r="BK164" s="1"/>
      <c r="BL164" s="1"/>
      <c r="BM164" s="1"/>
      <c r="BN164" s="1"/>
      <c r="BO164" s="1"/>
      <c r="BP164" s="1"/>
      <c r="BQ164" s="1"/>
      <c r="BR164" s="1"/>
      <c r="BS164" s="1"/>
      <c r="BT164" s="2"/>
    </row>
    <row r="165" spans="1:72" ht="15.75" customHeight="1">
      <c r="A165" s="106"/>
      <c r="B165" s="106"/>
      <c r="C165" s="106"/>
      <c r="D165" s="106"/>
      <c r="E165" s="106"/>
      <c r="F165" s="107"/>
      <c r="G165" s="106"/>
      <c r="H165" s="106"/>
      <c r="I165" s="106"/>
      <c r="J165" s="106"/>
      <c r="K165" s="106"/>
      <c r="L165" s="1"/>
      <c r="M165" s="1"/>
      <c r="N165" s="1"/>
      <c r="O165" s="3"/>
      <c r="P165" s="1"/>
      <c r="Q165" s="1"/>
      <c r="R165" s="1"/>
      <c r="S165" s="1"/>
      <c r="T165" s="1"/>
      <c r="U165" s="1"/>
      <c r="V165" s="1"/>
      <c r="W165" s="3"/>
      <c r="X165" s="2"/>
      <c r="Y165" s="3"/>
      <c r="Z165" s="2"/>
      <c r="AA165" s="1"/>
      <c r="AB165" s="1"/>
      <c r="AC165" s="1"/>
      <c r="AD165" s="1"/>
      <c r="AE165" s="1"/>
      <c r="AF165" s="1"/>
      <c r="AG165" s="1"/>
      <c r="AH165" s="1"/>
      <c r="AI165" s="1"/>
      <c r="AJ165" s="1"/>
      <c r="AK165" s="1"/>
      <c r="AL165" s="1"/>
      <c r="AM165" s="1"/>
      <c r="AN165" s="1"/>
      <c r="AO165" s="1"/>
      <c r="AP165" s="1"/>
      <c r="AQ165" s="1"/>
      <c r="AR165" s="1"/>
      <c r="AS165" s="1"/>
      <c r="AT165" s="1"/>
      <c r="AU165" s="1"/>
      <c r="AV165" s="1"/>
      <c r="AW165" s="3"/>
      <c r="AX165" s="1"/>
      <c r="AY165" s="1"/>
      <c r="AZ165" s="1"/>
      <c r="BA165" s="1"/>
      <c r="BB165" s="1"/>
      <c r="BC165" s="1"/>
      <c r="BD165" s="1"/>
      <c r="BE165" s="1"/>
      <c r="BF165" s="1"/>
      <c r="BG165" s="1"/>
      <c r="BH165" s="1"/>
      <c r="BI165" s="1"/>
      <c r="BJ165" s="1"/>
      <c r="BK165" s="1"/>
      <c r="BL165" s="1"/>
      <c r="BM165" s="1"/>
      <c r="BN165" s="1"/>
      <c r="BO165" s="1"/>
      <c r="BP165" s="1"/>
      <c r="BQ165" s="1"/>
      <c r="BR165" s="1"/>
      <c r="BS165" s="1"/>
      <c r="BT165" s="2"/>
    </row>
    <row r="166" spans="1:72" ht="15.75" customHeight="1">
      <c r="A166" s="106"/>
      <c r="B166" s="106"/>
      <c r="C166" s="106"/>
      <c r="D166" s="106"/>
      <c r="E166" s="106"/>
      <c r="F166" s="107"/>
      <c r="G166" s="106"/>
      <c r="H166" s="106"/>
      <c r="I166" s="106"/>
      <c r="J166" s="106"/>
      <c r="K166" s="106"/>
      <c r="L166" s="1"/>
      <c r="M166" s="1"/>
      <c r="N166" s="1"/>
      <c r="O166" s="3"/>
      <c r="P166" s="1"/>
      <c r="Q166" s="1"/>
      <c r="R166" s="1"/>
      <c r="S166" s="1"/>
      <c r="T166" s="1"/>
      <c r="U166" s="1"/>
      <c r="V166" s="1"/>
      <c r="W166" s="3"/>
      <c r="X166" s="2"/>
      <c r="Y166" s="3"/>
      <c r="Z166" s="2"/>
      <c r="AA166" s="1"/>
      <c r="AB166" s="1"/>
      <c r="AC166" s="1"/>
      <c r="AD166" s="1"/>
      <c r="AE166" s="1"/>
      <c r="AF166" s="1"/>
      <c r="AG166" s="1"/>
      <c r="AH166" s="1"/>
      <c r="AI166" s="1"/>
      <c r="AJ166" s="1"/>
      <c r="AK166" s="1"/>
      <c r="AL166" s="1"/>
      <c r="AM166" s="1"/>
      <c r="AN166" s="1"/>
      <c r="AO166" s="1"/>
      <c r="AP166" s="1"/>
      <c r="AQ166" s="1"/>
      <c r="AR166" s="1"/>
      <c r="AS166" s="1"/>
      <c r="AT166" s="1"/>
      <c r="AU166" s="1"/>
      <c r="AV166" s="1"/>
      <c r="AW166" s="3"/>
      <c r="AX166" s="1"/>
      <c r="AY166" s="1"/>
      <c r="AZ166" s="1"/>
      <c r="BA166" s="1"/>
      <c r="BB166" s="1"/>
      <c r="BC166" s="1"/>
      <c r="BD166" s="1"/>
      <c r="BE166" s="1"/>
      <c r="BF166" s="1"/>
      <c r="BG166" s="1"/>
      <c r="BH166" s="1"/>
      <c r="BI166" s="1"/>
      <c r="BJ166" s="1"/>
      <c r="BK166" s="1"/>
      <c r="BL166" s="1"/>
      <c r="BM166" s="1"/>
      <c r="BN166" s="1"/>
      <c r="BO166" s="1"/>
      <c r="BP166" s="1"/>
      <c r="BQ166" s="1"/>
      <c r="BR166" s="1"/>
      <c r="BS166" s="1"/>
      <c r="BT166" s="2"/>
    </row>
    <row r="167" spans="1:72" ht="15.75" customHeight="1">
      <c r="A167" s="106"/>
      <c r="B167" s="106"/>
      <c r="C167" s="106"/>
      <c r="D167" s="106"/>
      <c r="E167" s="106"/>
      <c r="F167" s="107"/>
      <c r="G167" s="106"/>
      <c r="H167" s="106"/>
      <c r="I167" s="106"/>
      <c r="J167" s="106"/>
      <c r="K167" s="106"/>
      <c r="L167" s="1"/>
      <c r="M167" s="1"/>
      <c r="N167" s="1"/>
      <c r="O167" s="3"/>
      <c r="P167" s="1"/>
      <c r="Q167" s="1"/>
      <c r="R167" s="1"/>
      <c r="S167" s="1"/>
      <c r="T167" s="1"/>
      <c r="U167" s="1"/>
      <c r="V167" s="1"/>
      <c r="W167" s="3"/>
      <c r="X167" s="2"/>
      <c r="Y167" s="3"/>
      <c r="Z167" s="2"/>
      <c r="AA167" s="1"/>
      <c r="AB167" s="1"/>
      <c r="AC167" s="1"/>
      <c r="AD167" s="1"/>
      <c r="AE167" s="1"/>
      <c r="AF167" s="1"/>
      <c r="AG167" s="1"/>
      <c r="AH167" s="1"/>
      <c r="AI167" s="1"/>
      <c r="AJ167" s="1"/>
      <c r="AK167" s="1"/>
      <c r="AL167" s="1"/>
      <c r="AM167" s="1"/>
      <c r="AN167" s="1"/>
      <c r="AO167" s="1"/>
      <c r="AP167" s="1"/>
      <c r="AQ167" s="1"/>
      <c r="AR167" s="1"/>
      <c r="AS167" s="1"/>
      <c r="AT167" s="1"/>
      <c r="AU167" s="1"/>
      <c r="AV167" s="1"/>
      <c r="AW167" s="3"/>
      <c r="AX167" s="1"/>
      <c r="AY167" s="1"/>
      <c r="AZ167" s="1"/>
      <c r="BA167" s="1"/>
      <c r="BB167" s="1"/>
      <c r="BC167" s="1"/>
      <c r="BD167" s="1"/>
      <c r="BE167" s="1"/>
      <c r="BF167" s="1"/>
      <c r="BG167" s="1"/>
      <c r="BH167" s="1"/>
      <c r="BI167" s="1"/>
      <c r="BJ167" s="1"/>
      <c r="BK167" s="1"/>
      <c r="BL167" s="1"/>
      <c r="BM167" s="1"/>
      <c r="BN167" s="1"/>
      <c r="BO167" s="1"/>
      <c r="BP167" s="1"/>
      <c r="BQ167" s="1"/>
      <c r="BR167" s="1"/>
      <c r="BS167" s="1"/>
      <c r="BT167" s="2"/>
    </row>
    <row r="168" spans="1:72" ht="15.75" customHeight="1">
      <c r="A168" s="106"/>
      <c r="B168" s="106"/>
      <c r="C168" s="106"/>
      <c r="D168" s="106"/>
      <c r="E168" s="106"/>
      <c r="F168" s="107"/>
      <c r="G168" s="106"/>
      <c r="H168" s="106"/>
      <c r="I168" s="106"/>
      <c r="J168" s="106"/>
      <c r="K168" s="106"/>
      <c r="L168" s="1"/>
      <c r="M168" s="1"/>
      <c r="N168" s="1"/>
      <c r="O168" s="3"/>
      <c r="P168" s="1"/>
      <c r="Q168" s="1"/>
      <c r="R168" s="1"/>
      <c r="S168" s="1"/>
      <c r="T168" s="1"/>
      <c r="U168" s="1"/>
      <c r="V168" s="1"/>
      <c r="W168" s="3"/>
      <c r="X168" s="2"/>
      <c r="Y168" s="3"/>
      <c r="Z168" s="2"/>
      <c r="AA168" s="1"/>
      <c r="AB168" s="1"/>
      <c r="AC168" s="1"/>
      <c r="AD168" s="1"/>
      <c r="AE168" s="1"/>
      <c r="AF168" s="1"/>
      <c r="AG168" s="1"/>
      <c r="AH168" s="1"/>
      <c r="AI168" s="1"/>
      <c r="AJ168" s="1"/>
      <c r="AK168" s="1"/>
      <c r="AL168" s="1"/>
      <c r="AM168" s="1"/>
      <c r="AN168" s="1"/>
      <c r="AO168" s="1"/>
      <c r="AP168" s="1"/>
      <c r="AQ168" s="1"/>
      <c r="AR168" s="1"/>
      <c r="AS168" s="1"/>
      <c r="AT168" s="1"/>
      <c r="AU168" s="1"/>
      <c r="AV168" s="1"/>
      <c r="AW168" s="3"/>
      <c r="AX168" s="1"/>
      <c r="AY168" s="1"/>
      <c r="AZ168" s="1"/>
      <c r="BA168" s="1"/>
      <c r="BB168" s="1"/>
      <c r="BC168" s="1"/>
      <c r="BD168" s="1"/>
      <c r="BE168" s="1"/>
      <c r="BF168" s="1"/>
      <c r="BG168" s="1"/>
      <c r="BH168" s="1"/>
      <c r="BI168" s="1"/>
      <c r="BJ168" s="1"/>
      <c r="BK168" s="1"/>
      <c r="BL168" s="1"/>
      <c r="BM168" s="1"/>
      <c r="BN168" s="1"/>
      <c r="BO168" s="1"/>
      <c r="BP168" s="1"/>
      <c r="BQ168" s="1"/>
      <c r="BR168" s="1"/>
      <c r="BS168" s="1"/>
      <c r="BT168" s="2"/>
    </row>
    <row r="169" spans="1:72" ht="15.75" customHeight="1">
      <c r="A169" s="106"/>
      <c r="B169" s="106"/>
      <c r="C169" s="106"/>
      <c r="D169" s="106"/>
      <c r="E169" s="106"/>
      <c r="F169" s="107"/>
      <c r="G169" s="106"/>
      <c r="H169" s="106"/>
      <c r="I169" s="106"/>
      <c r="J169" s="106"/>
      <c r="K169" s="106"/>
      <c r="L169" s="1"/>
      <c r="M169" s="1"/>
      <c r="N169" s="1"/>
      <c r="O169" s="1"/>
      <c r="P169" s="1"/>
      <c r="Q169" s="1"/>
      <c r="R169" s="1"/>
      <c r="S169" s="1"/>
      <c r="T169" s="1"/>
      <c r="U169" s="1"/>
      <c r="V169" s="1"/>
      <c r="W169" s="3"/>
      <c r="X169" s="2"/>
      <c r="Y169" s="3"/>
      <c r="Z169" s="2"/>
      <c r="AA169" s="1"/>
      <c r="AB169" s="1"/>
      <c r="AC169" s="1"/>
      <c r="AD169" s="1"/>
      <c r="AE169" s="1"/>
      <c r="AF169" s="1"/>
      <c r="AG169" s="1"/>
      <c r="AH169" s="1"/>
      <c r="AI169" s="1"/>
      <c r="AJ169" s="1"/>
      <c r="AK169" s="1"/>
      <c r="AL169" s="1"/>
      <c r="AM169" s="1"/>
      <c r="AN169" s="1"/>
      <c r="AO169" s="1"/>
      <c r="AP169" s="1"/>
      <c r="AQ169" s="1"/>
      <c r="AR169" s="1"/>
      <c r="AS169" s="1"/>
      <c r="AT169" s="1"/>
      <c r="AU169" s="1"/>
      <c r="AV169" s="1"/>
      <c r="AW169" s="3"/>
      <c r="AX169" s="1"/>
      <c r="AY169" s="1"/>
      <c r="AZ169" s="1"/>
      <c r="BA169" s="1"/>
      <c r="BB169" s="1"/>
      <c r="BC169" s="1"/>
      <c r="BD169" s="1"/>
      <c r="BE169" s="1"/>
      <c r="BF169" s="1"/>
      <c r="BG169" s="1"/>
      <c r="BH169" s="1"/>
      <c r="BI169" s="1"/>
      <c r="BJ169" s="1"/>
      <c r="BK169" s="1"/>
      <c r="BL169" s="1"/>
      <c r="BM169" s="1"/>
      <c r="BN169" s="1"/>
      <c r="BO169" s="1"/>
      <c r="BP169" s="1"/>
      <c r="BQ169" s="1"/>
      <c r="BR169" s="1"/>
      <c r="BS169" s="1"/>
      <c r="BT169" s="2"/>
    </row>
    <row r="170" spans="1:72" ht="15.75" customHeight="1">
      <c r="A170" s="106"/>
      <c r="B170" s="106"/>
      <c r="C170" s="106"/>
      <c r="D170" s="106"/>
      <c r="E170" s="106"/>
      <c r="F170" s="107"/>
      <c r="G170" s="106"/>
      <c r="H170" s="106"/>
      <c r="I170" s="106"/>
      <c r="J170" s="106"/>
      <c r="K170" s="106"/>
      <c r="L170" s="1"/>
      <c r="M170" s="1"/>
      <c r="N170" s="1"/>
      <c r="O170" s="1"/>
      <c r="P170" s="1"/>
      <c r="Q170" s="1"/>
      <c r="R170" s="1"/>
      <c r="S170" s="1"/>
      <c r="T170" s="1"/>
      <c r="U170" s="1"/>
      <c r="V170" s="1"/>
      <c r="W170" s="3"/>
      <c r="X170" s="2"/>
      <c r="Y170" s="3"/>
      <c r="Z170" s="2"/>
      <c r="AA170" s="1"/>
      <c r="AB170" s="1"/>
      <c r="AC170" s="1"/>
      <c r="AD170" s="1"/>
      <c r="AE170" s="1"/>
      <c r="AF170" s="1"/>
      <c r="AG170" s="1"/>
      <c r="AH170" s="1"/>
      <c r="AI170" s="1"/>
      <c r="AJ170" s="1"/>
      <c r="AK170" s="1"/>
      <c r="AL170" s="1"/>
      <c r="AM170" s="1"/>
      <c r="AN170" s="1"/>
      <c r="AO170" s="1"/>
      <c r="AP170" s="1"/>
      <c r="AQ170" s="1"/>
      <c r="AR170" s="1"/>
      <c r="AS170" s="1"/>
      <c r="AT170" s="1"/>
      <c r="AU170" s="1"/>
      <c r="AV170" s="1"/>
      <c r="AW170" s="3"/>
      <c r="AX170" s="1"/>
      <c r="AY170" s="1"/>
      <c r="AZ170" s="1"/>
      <c r="BA170" s="1"/>
      <c r="BB170" s="1"/>
      <c r="BC170" s="1"/>
      <c r="BD170" s="1"/>
      <c r="BE170" s="1"/>
      <c r="BF170" s="1"/>
      <c r="BG170" s="1"/>
      <c r="BH170" s="1"/>
      <c r="BI170" s="1"/>
      <c r="BJ170" s="1"/>
      <c r="BK170" s="1"/>
      <c r="BL170" s="1"/>
      <c r="BM170" s="1"/>
      <c r="BN170" s="1"/>
      <c r="BO170" s="1"/>
      <c r="BP170" s="1"/>
      <c r="BQ170" s="1"/>
      <c r="BR170" s="1"/>
      <c r="BS170" s="1"/>
      <c r="BT170" s="2"/>
    </row>
    <row r="171" spans="1:72" ht="15.75" customHeight="1">
      <c r="A171" s="106"/>
      <c r="B171" s="106"/>
      <c r="C171" s="106"/>
      <c r="D171" s="106"/>
      <c r="E171" s="106"/>
      <c r="F171" s="107"/>
      <c r="G171" s="106"/>
      <c r="H171" s="106"/>
      <c r="I171" s="106"/>
      <c r="J171" s="106"/>
      <c r="K171" s="106"/>
      <c r="L171" s="1"/>
      <c r="M171" s="1"/>
      <c r="N171" s="1"/>
      <c r="O171" s="1"/>
      <c r="P171" s="1"/>
      <c r="Q171" s="1"/>
      <c r="R171" s="1"/>
      <c r="S171" s="1"/>
      <c r="T171" s="1"/>
      <c r="U171" s="1"/>
      <c r="V171" s="1"/>
      <c r="W171" s="3"/>
      <c r="X171" s="2"/>
      <c r="Y171" s="3"/>
      <c r="Z171" s="2"/>
      <c r="AA171" s="1"/>
      <c r="AB171" s="1"/>
      <c r="AC171" s="1"/>
      <c r="AD171" s="1"/>
      <c r="AE171" s="1"/>
      <c r="AF171" s="1"/>
      <c r="AG171" s="1"/>
      <c r="AH171" s="1"/>
      <c r="AI171" s="1"/>
      <c r="AJ171" s="1"/>
      <c r="AK171" s="1"/>
      <c r="AL171" s="1"/>
      <c r="AM171" s="1"/>
      <c r="AN171" s="1"/>
      <c r="AO171" s="1"/>
      <c r="AP171" s="1"/>
      <c r="AQ171" s="1"/>
      <c r="AR171" s="1"/>
      <c r="AS171" s="1"/>
      <c r="AT171" s="1"/>
      <c r="AU171" s="1"/>
      <c r="AV171" s="1"/>
      <c r="AW171" s="3"/>
      <c r="AX171" s="1"/>
      <c r="AY171" s="1"/>
      <c r="AZ171" s="1"/>
      <c r="BA171" s="1"/>
      <c r="BB171" s="1"/>
      <c r="BC171" s="1"/>
      <c r="BD171" s="1"/>
      <c r="BE171" s="1"/>
      <c r="BF171" s="1"/>
      <c r="BG171" s="1"/>
      <c r="BH171" s="1"/>
      <c r="BI171" s="1"/>
      <c r="BJ171" s="1"/>
      <c r="BK171" s="1"/>
      <c r="BL171" s="1"/>
      <c r="BM171" s="1"/>
      <c r="BN171" s="1"/>
      <c r="BO171" s="1"/>
      <c r="BP171" s="1"/>
      <c r="BQ171" s="1"/>
      <c r="BR171" s="1"/>
      <c r="BS171" s="1"/>
      <c r="BT171" s="2"/>
    </row>
    <row r="172" spans="1:72" ht="15.75" customHeight="1">
      <c r="A172" s="106"/>
      <c r="B172" s="106"/>
      <c r="C172" s="106"/>
      <c r="D172" s="106"/>
      <c r="E172" s="106"/>
      <c r="F172" s="107"/>
      <c r="G172" s="106"/>
      <c r="H172" s="106"/>
      <c r="I172" s="106"/>
      <c r="J172" s="106"/>
      <c r="K172" s="106"/>
      <c r="L172" s="1"/>
      <c r="M172" s="1"/>
      <c r="N172" s="1"/>
      <c r="O172" s="1"/>
      <c r="P172" s="1"/>
      <c r="Q172" s="1"/>
      <c r="R172" s="1"/>
      <c r="S172" s="1"/>
      <c r="T172" s="1"/>
      <c r="U172" s="1"/>
      <c r="V172" s="1"/>
      <c r="W172" s="3"/>
      <c r="X172" s="2"/>
      <c r="Y172" s="3"/>
      <c r="Z172" s="2"/>
      <c r="AA172" s="1"/>
      <c r="AB172" s="1"/>
      <c r="AC172" s="1"/>
      <c r="AD172" s="1"/>
      <c r="AE172" s="1"/>
      <c r="AF172" s="1"/>
      <c r="AG172" s="1"/>
      <c r="AH172" s="1"/>
      <c r="AI172" s="1"/>
      <c r="AJ172" s="1"/>
      <c r="AK172" s="1"/>
      <c r="AL172" s="1"/>
      <c r="AM172" s="1"/>
      <c r="AN172" s="1"/>
      <c r="AO172" s="1"/>
      <c r="AP172" s="1"/>
      <c r="AQ172" s="1"/>
      <c r="AR172" s="1"/>
      <c r="AS172" s="1"/>
      <c r="AT172" s="1"/>
      <c r="AU172" s="1"/>
      <c r="AV172" s="1"/>
      <c r="AW172" s="3"/>
      <c r="AX172" s="1"/>
      <c r="AY172" s="1"/>
      <c r="AZ172" s="1"/>
      <c r="BA172" s="1"/>
      <c r="BB172" s="1"/>
      <c r="BC172" s="1"/>
      <c r="BD172" s="1"/>
      <c r="BE172" s="1"/>
      <c r="BF172" s="1"/>
      <c r="BG172" s="1"/>
      <c r="BH172" s="1"/>
      <c r="BI172" s="1"/>
      <c r="BJ172" s="1"/>
      <c r="BK172" s="1"/>
      <c r="BL172" s="1"/>
      <c r="BM172" s="1"/>
      <c r="BN172" s="1"/>
      <c r="BO172" s="1"/>
      <c r="BP172" s="1"/>
      <c r="BQ172" s="1"/>
      <c r="BR172" s="1"/>
      <c r="BS172" s="1"/>
      <c r="BT172" s="2"/>
    </row>
    <row r="173" spans="1:72" ht="15.75" customHeight="1">
      <c r="A173" s="106"/>
      <c r="B173" s="106"/>
      <c r="C173" s="106"/>
      <c r="D173" s="106"/>
      <c r="E173" s="106"/>
      <c r="F173" s="107"/>
      <c r="G173" s="106"/>
      <c r="H173" s="106"/>
      <c r="I173" s="106"/>
      <c r="J173" s="106"/>
      <c r="K173" s="106"/>
      <c r="L173" s="1"/>
      <c r="M173" s="1"/>
      <c r="N173" s="1"/>
      <c r="O173" s="1"/>
      <c r="P173" s="1"/>
      <c r="Q173" s="1"/>
      <c r="R173" s="1"/>
      <c r="S173" s="1"/>
      <c r="T173" s="1"/>
      <c r="U173" s="1"/>
      <c r="V173" s="1"/>
      <c r="W173" s="3"/>
      <c r="X173" s="2"/>
      <c r="Y173" s="3"/>
      <c r="Z173" s="2"/>
      <c r="AA173" s="1"/>
      <c r="AB173" s="1"/>
      <c r="AC173" s="1"/>
      <c r="AD173" s="1"/>
      <c r="AE173" s="1"/>
      <c r="AF173" s="1"/>
      <c r="AG173" s="1"/>
      <c r="AH173" s="1"/>
      <c r="AI173" s="1"/>
      <c r="AJ173" s="1"/>
      <c r="AK173" s="1"/>
      <c r="AL173" s="1"/>
      <c r="AM173" s="1"/>
      <c r="AN173" s="1"/>
      <c r="AO173" s="1"/>
      <c r="AP173" s="1"/>
      <c r="AQ173" s="1"/>
      <c r="AR173" s="1"/>
      <c r="AS173" s="1"/>
      <c r="AT173" s="1"/>
      <c r="AU173" s="1"/>
      <c r="AV173" s="1"/>
      <c r="AW173" s="3"/>
      <c r="AX173" s="1"/>
      <c r="AY173" s="1"/>
      <c r="AZ173" s="1"/>
      <c r="BA173" s="1"/>
      <c r="BB173" s="1"/>
      <c r="BC173" s="1"/>
      <c r="BD173" s="1"/>
      <c r="BE173" s="1"/>
      <c r="BF173" s="1"/>
      <c r="BG173" s="1"/>
      <c r="BH173" s="1"/>
      <c r="BI173" s="1"/>
      <c r="BJ173" s="1"/>
      <c r="BK173" s="1"/>
      <c r="BL173" s="1"/>
      <c r="BM173" s="1"/>
      <c r="BN173" s="1"/>
      <c r="BO173" s="1"/>
      <c r="BP173" s="1"/>
      <c r="BQ173" s="1"/>
      <c r="BR173" s="1"/>
      <c r="BS173" s="1"/>
      <c r="BT173" s="2"/>
    </row>
    <row r="174" spans="1:72" ht="15.75" customHeight="1">
      <c r="A174" s="106"/>
      <c r="B174" s="106"/>
      <c r="C174" s="106"/>
      <c r="D174" s="106"/>
      <c r="E174" s="106"/>
      <c r="F174" s="107"/>
      <c r="G174" s="106"/>
      <c r="H174" s="106"/>
      <c r="I174" s="106"/>
      <c r="J174" s="106"/>
      <c r="K174" s="106"/>
      <c r="L174" s="1"/>
      <c r="M174" s="1"/>
      <c r="N174" s="1"/>
      <c r="O174" s="1"/>
      <c r="P174" s="1"/>
      <c r="Q174" s="1"/>
      <c r="R174" s="1"/>
      <c r="S174" s="1"/>
      <c r="T174" s="1"/>
      <c r="U174" s="1"/>
      <c r="V174" s="1"/>
      <c r="W174" s="3"/>
      <c r="X174" s="2"/>
      <c r="Y174" s="3"/>
      <c r="Z174" s="2"/>
      <c r="AA174" s="1"/>
      <c r="AB174" s="1"/>
      <c r="AC174" s="1"/>
      <c r="AD174" s="1"/>
      <c r="AE174" s="1"/>
      <c r="AF174" s="1"/>
      <c r="AG174" s="1"/>
      <c r="AH174" s="1"/>
      <c r="AI174" s="1"/>
      <c r="AJ174" s="1"/>
      <c r="AK174" s="1"/>
      <c r="AL174" s="1"/>
      <c r="AM174" s="1"/>
      <c r="AN174" s="1"/>
      <c r="AO174" s="1"/>
      <c r="AP174" s="1"/>
      <c r="AQ174" s="1"/>
      <c r="AR174" s="1"/>
      <c r="AS174" s="1"/>
      <c r="AT174" s="1"/>
      <c r="AU174" s="1"/>
      <c r="AV174" s="1"/>
      <c r="AW174" s="3"/>
      <c r="AX174" s="1"/>
      <c r="AY174" s="1"/>
      <c r="AZ174" s="1"/>
      <c r="BA174" s="1"/>
      <c r="BB174" s="1"/>
      <c r="BC174" s="1"/>
      <c r="BD174" s="1"/>
      <c r="BE174" s="1"/>
      <c r="BF174" s="1"/>
      <c r="BG174" s="1"/>
      <c r="BH174" s="1"/>
      <c r="BI174" s="1"/>
      <c r="BJ174" s="1"/>
      <c r="BK174" s="1"/>
      <c r="BL174" s="1"/>
      <c r="BM174" s="1"/>
      <c r="BN174" s="1"/>
      <c r="BO174" s="1"/>
      <c r="BP174" s="1"/>
      <c r="BQ174" s="1"/>
      <c r="BR174" s="1"/>
      <c r="BS174" s="1"/>
      <c r="BT174" s="2"/>
    </row>
    <row r="175" spans="1:72" ht="15.75" customHeight="1">
      <c r="A175" s="106"/>
      <c r="B175" s="106"/>
      <c r="C175" s="106"/>
      <c r="D175" s="106"/>
      <c r="E175" s="106"/>
      <c r="F175" s="107"/>
      <c r="G175" s="106"/>
      <c r="H175" s="106"/>
      <c r="I175" s="106"/>
      <c r="J175" s="106"/>
      <c r="K175" s="106"/>
      <c r="L175" s="1"/>
      <c r="M175" s="1"/>
      <c r="N175" s="1"/>
      <c r="O175" s="1"/>
      <c r="P175" s="1"/>
      <c r="Q175" s="1"/>
      <c r="R175" s="1"/>
      <c r="S175" s="1"/>
      <c r="T175" s="1"/>
      <c r="U175" s="1"/>
      <c r="V175" s="1"/>
      <c r="W175" s="3"/>
      <c r="X175" s="2"/>
      <c r="Y175" s="3"/>
      <c r="Z175" s="2"/>
      <c r="AA175" s="1"/>
      <c r="AB175" s="1"/>
      <c r="AC175" s="1"/>
      <c r="AD175" s="1"/>
      <c r="AE175" s="1"/>
      <c r="AF175" s="1"/>
      <c r="AG175" s="1"/>
      <c r="AH175" s="1"/>
      <c r="AI175" s="1"/>
      <c r="AJ175" s="1"/>
      <c r="AK175" s="1"/>
      <c r="AL175" s="1"/>
      <c r="AM175" s="1"/>
      <c r="AN175" s="1"/>
      <c r="AO175" s="1"/>
      <c r="AP175" s="1"/>
      <c r="AQ175" s="1"/>
      <c r="AR175" s="1"/>
      <c r="AS175" s="1"/>
      <c r="AT175" s="1"/>
      <c r="AU175" s="1"/>
      <c r="AV175" s="1"/>
      <c r="AW175" s="3"/>
      <c r="AX175" s="1"/>
      <c r="AY175" s="1"/>
      <c r="AZ175" s="1"/>
      <c r="BA175" s="1"/>
      <c r="BB175" s="1"/>
      <c r="BC175" s="1"/>
      <c r="BD175" s="1"/>
      <c r="BE175" s="1"/>
      <c r="BF175" s="1"/>
      <c r="BG175" s="1"/>
      <c r="BH175" s="1"/>
      <c r="BI175" s="1"/>
      <c r="BJ175" s="1"/>
      <c r="BK175" s="1"/>
      <c r="BL175" s="1"/>
      <c r="BM175" s="1"/>
      <c r="BN175" s="1"/>
      <c r="BO175" s="1"/>
      <c r="BP175" s="1"/>
      <c r="BQ175" s="1"/>
      <c r="BR175" s="1"/>
      <c r="BS175" s="1"/>
      <c r="BT175" s="2"/>
    </row>
    <row r="176" spans="1:72" ht="15.75" customHeight="1">
      <c r="A176" s="106"/>
      <c r="B176" s="106"/>
      <c r="C176" s="106"/>
      <c r="D176" s="106"/>
      <c r="E176" s="106"/>
      <c r="F176" s="107"/>
      <c r="G176" s="106"/>
      <c r="H176" s="106"/>
      <c r="I176" s="106"/>
      <c r="J176" s="106"/>
      <c r="K176" s="106"/>
      <c r="L176" s="1"/>
      <c r="M176" s="1"/>
      <c r="N176" s="1"/>
      <c r="O176" s="1"/>
      <c r="P176" s="1"/>
      <c r="Q176" s="1"/>
      <c r="R176" s="1"/>
      <c r="S176" s="1"/>
      <c r="T176" s="1"/>
      <c r="U176" s="1"/>
      <c r="V176" s="1"/>
      <c r="W176" s="3"/>
      <c r="X176" s="2"/>
      <c r="Y176" s="3"/>
      <c r="Z176" s="2"/>
      <c r="AA176" s="1"/>
      <c r="AB176" s="1"/>
      <c r="AC176" s="1"/>
      <c r="AD176" s="1"/>
      <c r="AE176" s="1"/>
      <c r="AF176" s="1"/>
      <c r="AG176" s="1"/>
      <c r="AH176" s="1"/>
      <c r="AI176" s="1"/>
      <c r="AJ176" s="1"/>
      <c r="AK176" s="1"/>
      <c r="AL176" s="1"/>
      <c r="AM176" s="1"/>
      <c r="AN176" s="1"/>
      <c r="AO176" s="1"/>
      <c r="AP176" s="1"/>
      <c r="AQ176" s="1"/>
      <c r="AR176" s="1"/>
      <c r="AS176" s="1"/>
      <c r="AT176" s="1"/>
      <c r="AU176" s="1"/>
      <c r="AV176" s="1"/>
      <c r="AW176" s="3"/>
      <c r="AX176" s="1"/>
      <c r="AY176" s="1"/>
      <c r="AZ176" s="1"/>
      <c r="BA176" s="1"/>
      <c r="BB176" s="1"/>
      <c r="BC176" s="1"/>
      <c r="BD176" s="1"/>
      <c r="BE176" s="1"/>
      <c r="BF176" s="1"/>
      <c r="BG176" s="1"/>
      <c r="BH176" s="1"/>
      <c r="BI176" s="1"/>
      <c r="BJ176" s="1"/>
      <c r="BK176" s="1"/>
      <c r="BL176" s="1"/>
      <c r="BM176" s="1"/>
      <c r="BN176" s="1"/>
      <c r="BO176" s="1"/>
      <c r="BP176" s="1"/>
      <c r="BQ176" s="1"/>
      <c r="BR176" s="1"/>
      <c r="BS176" s="1"/>
      <c r="BT176" s="2"/>
    </row>
    <row r="177" spans="1:72" ht="15.75" customHeight="1">
      <c r="A177" s="1"/>
      <c r="B177" s="1"/>
      <c r="C177" s="1"/>
      <c r="D177" s="1"/>
      <c r="E177" s="1"/>
      <c r="F177" s="109"/>
      <c r="G177" s="1"/>
      <c r="H177" s="1"/>
      <c r="I177" s="1"/>
      <c r="J177" s="1"/>
      <c r="K177" s="1"/>
      <c r="L177" s="1"/>
      <c r="M177" s="1"/>
      <c r="N177" s="1"/>
      <c r="O177" s="1"/>
      <c r="P177" s="1"/>
      <c r="Q177" s="1"/>
      <c r="R177" s="1"/>
      <c r="S177" s="1"/>
      <c r="T177" s="1"/>
      <c r="U177" s="1"/>
      <c r="V177" s="1"/>
      <c r="W177" s="3"/>
      <c r="X177" s="2"/>
      <c r="Y177" s="3"/>
      <c r="Z177" s="2"/>
      <c r="AA177" s="1"/>
      <c r="AB177" s="1"/>
      <c r="AC177" s="1"/>
      <c r="AD177" s="1"/>
      <c r="AE177" s="1"/>
      <c r="AF177" s="1"/>
      <c r="AG177" s="1"/>
      <c r="AH177" s="1"/>
      <c r="AI177" s="1"/>
      <c r="AJ177" s="1"/>
      <c r="AK177" s="1"/>
      <c r="AL177" s="1"/>
      <c r="AM177" s="1"/>
      <c r="AN177" s="1"/>
      <c r="AO177" s="1"/>
      <c r="AP177" s="1"/>
      <c r="AQ177" s="1"/>
      <c r="AR177" s="1"/>
      <c r="AS177" s="1"/>
      <c r="AT177" s="1"/>
      <c r="AU177" s="1"/>
      <c r="AV177" s="1"/>
      <c r="AW177" s="3"/>
      <c r="AX177" s="1"/>
      <c r="AY177" s="1"/>
      <c r="AZ177" s="1"/>
      <c r="BA177" s="1"/>
      <c r="BB177" s="1"/>
      <c r="BC177" s="1"/>
      <c r="BD177" s="1"/>
      <c r="BE177" s="1"/>
      <c r="BF177" s="1"/>
      <c r="BG177" s="1"/>
      <c r="BH177" s="1"/>
      <c r="BI177" s="1"/>
      <c r="BJ177" s="1"/>
      <c r="BK177" s="1"/>
      <c r="BL177" s="1"/>
      <c r="BM177" s="1"/>
      <c r="BN177" s="1"/>
      <c r="BO177" s="1"/>
      <c r="BP177" s="1"/>
      <c r="BQ177" s="1"/>
      <c r="BR177" s="1"/>
      <c r="BS177" s="1"/>
      <c r="BT177" s="2"/>
    </row>
    <row r="178" spans="1:72" ht="15.75" customHeight="1">
      <c r="A178" s="1"/>
      <c r="B178" s="1"/>
      <c r="C178" s="1"/>
      <c r="D178" s="1"/>
      <c r="E178" s="1"/>
      <c r="F178" s="109"/>
      <c r="G178" s="1"/>
      <c r="H178" s="1"/>
      <c r="I178" s="1"/>
      <c r="J178" s="1"/>
      <c r="K178" s="1"/>
      <c r="L178" s="1"/>
      <c r="M178" s="1"/>
      <c r="N178" s="1"/>
      <c r="O178" s="1"/>
      <c r="P178" s="1"/>
      <c r="Q178" s="1"/>
      <c r="R178" s="1"/>
      <c r="S178" s="1"/>
      <c r="T178" s="1"/>
      <c r="U178" s="1"/>
      <c r="V178" s="1"/>
      <c r="W178" s="3"/>
      <c r="X178" s="2"/>
      <c r="Y178" s="3"/>
      <c r="Z178" s="2"/>
      <c r="AA178" s="1"/>
      <c r="AB178" s="1"/>
      <c r="AC178" s="1"/>
      <c r="AD178" s="1"/>
      <c r="AE178" s="1"/>
      <c r="AF178" s="1"/>
      <c r="AG178" s="1"/>
      <c r="AH178" s="1"/>
      <c r="AI178" s="1"/>
      <c r="AJ178" s="1"/>
      <c r="AK178" s="1"/>
      <c r="AL178" s="1"/>
      <c r="AM178" s="1"/>
      <c r="AN178" s="1"/>
      <c r="AO178" s="1"/>
      <c r="AP178" s="1"/>
      <c r="AQ178" s="1"/>
      <c r="AR178" s="1"/>
      <c r="AS178" s="1"/>
      <c r="AT178" s="1"/>
      <c r="AU178" s="1"/>
      <c r="AV178" s="1"/>
      <c r="AW178" s="3"/>
      <c r="AX178" s="1"/>
      <c r="AY178" s="1"/>
      <c r="AZ178" s="1"/>
      <c r="BA178" s="1"/>
      <c r="BB178" s="1"/>
      <c r="BC178" s="1"/>
      <c r="BD178" s="1"/>
      <c r="BE178" s="1"/>
      <c r="BF178" s="1"/>
      <c r="BG178" s="1"/>
      <c r="BH178" s="1"/>
      <c r="BI178" s="1"/>
      <c r="BJ178" s="1"/>
      <c r="BK178" s="1"/>
      <c r="BL178" s="1"/>
      <c r="BM178" s="1"/>
      <c r="BN178" s="1"/>
      <c r="BO178" s="1"/>
      <c r="BP178" s="1"/>
      <c r="BQ178" s="1"/>
      <c r="BR178" s="1"/>
      <c r="BS178" s="1"/>
      <c r="BT178" s="2"/>
    </row>
    <row r="179" spans="1:72" ht="15.75" customHeight="1">
      <c r="A179" s="1"/>
      <c r="B179" s="1"/>
      <c r="C179" s="1"/>
      <c r="D179" s="1"/>
      <c r="E179" s="1"/>
      <c r="F179" s="109"/>
      <c r="G179" s="1"/>
      <c r="H179" s="1"/>
      <c r="I179" s="1"/>
      <c r="J179" s="1"/>
      <c r="K179" s="1"/>
      <c r="L179" s="1"/>
      <c r="M179" s="1"/>
      <c r="N179" s="1"/>
      <c r="O179" s="1"/>
      <c r="P179" s="1"/>
      <c r="Q179" s="1"/>
      <c r="R179" s="1"/>
      <c r="S179" s="1"/>
      <c r="T179" s="1"/>
      <c r="U179" s="1"/>
      <c r="V179" s="1"/>
      <c r="W179" s="3"/>
      <c r="X179" s="2"/>
      <c r="Y179" s="3"/>
      <c r="Z179" s="2"/>
      <c r="AA179" s="1"/>
      <c r="AB179" s="1"/>
      <c r="AC179" s="1"/>
      <c r="AD179" s="1"/>
      <c r="AE179" s="1"/>
      <c r="AF179" s="1"/>
      <c r="AG179" s="1"/>
      <c r="AH179" s="1"/>
      <c r="AI179" s="1"/>
      <c r="AJ179" s="1"/>
      <c r="AK179" s="1"/>
      <c r="AL179" s="1"/>
      <c r="AM179" s="1"/>
      <c r="AN179" s="1"/>
      <c r="AO179" s="1"/>
      <c r="AP179" s="1"/>
      <c r="AQ179" s="1"/>
      <c r="AR179" s="1"/>
      <c r="AS179" s="1"/>
      <c r="AT179" s="1"/>
      <c r="AU179" s="1"/>
      <c r="AV179" s="1"/>
      <c r="AW179" s="3"/>
      <c r="AX179" s="1"/>
      <c r="AY179" s="1"/>
      <c r="AZ179" s="1"/>
      <c r="BA179" s="1"/>
      <c r="BB179" s="1"/>
      <c r="BC179" s="1"/>
      <c r="BD179" s="1"/>
      <c r="BE179" s="1"/>
      <c r="BF179" s="1"/>
      <c r="BG179" s="1"/>
      <c r="BH179" s="1"/>
      <c r="BI179" s="1"/>
      <c r="BJ179" s="1"/>
      <c r="BK179" s="1"/>
      <c r="BL179" s="1"/>
      <c r="BM179" s="1"/>
      <c r="BN179" s="1"/>
      <c r="BO179" s="1"/>
      <c r="BP179" s="1"/>
      <c r="BQ179" s="1"/>
      <c r="BR179" s="1"/>
      <c r="BS179" s="1"/>
      <c r="BT179" s="2"/>
    </row>
    <row r="180" spans="1:72" ht="15.75" customHeight="1">
      <c r="A180" s="1"/>
      <c r="B180" s="1"/>
      <c r="C180" s="1"/>
      <c r="D180" s="1"/>
      <c r="E180" s="1"/>
      <c r="F180" s="109"/>
      <c r="G180" s="1"/>
      <c r="H180" s="1"/>
      <c r="I180" s="1"/>
      <c r="J180" s="1"/>
      <c r="K180" s="1"/>
      <c r="L180" s="1"/>
      <c r="M180" s="1"/>
      <c r="N180" s="1"/>
      <c r="O180" s="1"/>
      <c r="P180" s="1"/>
      <c r="Q180" s="1"/>
      <c r="R180" s="1"/>
      <c r="S180" s="1"/>
      <c r="T180" s="1"/>
      <c r="U180" s="1"/>
      <c r="V180" s="1"/>
      <c r="W180" s="3"/>
      <c r="X180" s="2"/>
      <c r="Y180" s="3"/>
      <c r="Z180" s="2"/>
      <c r="AA180" s="1"/>
      <c r="AB180" s="1"/>
      <c r="AC180" s="1"/>
      <c r="AD180" s="1"/>
      <c r="AE180" s="1"/>
      <c r="AF180" s="1"/>
      <c r="AG180" s="1"/>
      <c r="AH180" s="1"/>
      <c r="AI180" s="1"/>
      <c r="AJ180" s="1"/>
      <c r="AK180" s="1"/>
      <c r="AL180" s="1"/>
      <c r="AM180" s="1"/>
      <c r="AN180" s="1"/>
      <c r="AO180" s="1"/>
      <c r="AP180" s="1"/>
      <c r="AQ180" s="1"/>
      <c r="AR180" s="1"/>
      <c r="AS180" s="1"/>
      <c r="AT180" s="1"/>
      <c r="AU180" s="1"/>
      <c r="AV180" s="1"/>
      <c r="AW180" s="3"/>
      <c r="AX180" s="1"/>
      <c r="AY180" s="1"/>
      <c r="AZ180" s="1"/>
      <c r="BA180" s="1"/>
      <c r="BB180" s="1"/>
      <c r="BC180" s="1"/>
      <c r="BD180" s="1"/>
      <c r="BE180" s="1"/>
      <c r="BF180" s="1"/>
      <c r="BG180" s="1"/>
      <c r="BH180" s="1"/>
      <c r="BI180" s="1"/>
      <c r="BJ180" s="1"/>
      <c r="BK180" s="1"/>
      <c r="BL180" s="1"/>
      <c r="BM180" s="1"/>
      <c r="BN180" s="1"/>
      <c r="BO180" s="1"/>
      <c r="BP180" s="1"/>
      <c r="BQ180" s="1"/>
      <c r="BR180" s="1"/>
      <c r="BS180" s="1"/>
      <c r="BT180" s="2"/>
    </row>
    <row r="181" spans="1:72" ht="15.75" customHeight="1">
      <c r="A181" s="1"/>
      <c r="B181" s="1"/>
      <c r="C181" s="1"/>
      <c r="D181" s="1"/>
      <c r="E181" s="1"/>
      <c r="F181" s="109"/>
      <c r="G181" s="1"/>
      <c r="H181" s="1"/>
      <c r="I181" s="1"/>
      <c r="J181" s="1"/>
      <c r="K181" s="1"/>
      <c r="L181" s="1"/>
      <c r="M181" s="1"/>
      <c r="N181" s="1"/>
      <c r="O181" s="1"/>
      <c r="P181" s="1"/>
      <c r="Q181" s="1"/>
      <c r="R181" s="1"/>
      <c r="S181" s="1"/>
      <c r="T181" s="1"/>
      <c r="U181" s="1"/>
      <c r="V181" s="1"/>
      <c r="W181" s="3"/>
      <c r="X181" s="2"/>
      <c r="Y181" s="3"/>
      <c r="Z181" s="2"/>
      <c r="AA181" s="1"/>
      <c r="AB181" s="1"/>
      <c r="AC181" s="1"/>
      <c r="AD181" s="1"/>
      <c r="AE181" s="1"/>
      <c r="AF181" s="1"/>
      <c r="AG181" s="1"/>
      <c r="AH181" s="1"/>
      <c r="AI181" s="1"/>
      <c r="AJ181" s="1"/>
      <c r="AK181" s="1"/>
      <c r="AL181" s="1"/>
      <c r="AM181" s="1"/>
      <c r="AN181" s="1"/>
      <c r="AO181" s="1"/>
      <c r="AP181" s="1"/>
      <c r="AQ181" s="1"/>
      <c r="AR181" s="1"/>
      <c r="AS181" s="1"/>
      <c r="AT181" s="1"/>
      <c r="AU181" s="1"/>
      <c r="AV181" s="1"/>
      <c r="AW181" s="3"/>
      <c r="AX181" s="1"/>
      <c r="AY181" s="1"/>
      <c r="AZ181" s="1"/>
      <c r="BA181" s="1"/>
      <c r="BB181" s="1"/>
      <c r="BC181" s="1"/>
      <c r="BD181" s="1"/>
      <c r="BE181" s="1"/>
      <c r="BF181" s="1"/>
      <c r="BG181" s="1"/>
      <c r="BH181" s="1"/>
      <c r="BI181" s="1"/>
      <c r="BJ181" s="1"/>
      <c r="BK181" s="1"/>
      <c r="BL181" s="1"/>
      <c r="BM181" s="1"/>
      <c r="BN181" s="1"/>
      <c r="BO181" s="1"/>
      <c r="BP181" s="1"/>
      <c r="BQ181" s="1"/>
      <c r="BR181" s="1"/>
      <c r="BS181" s="1"/>
      <c r="BT181" s="2"/>
    </row>
    <row r="182" spans="1:72" ht="15.75" customHeight="1">
      <c r="A182" s="1"/>
      <c r="B182" s="1"/>
      <c r="C182" s="1"/>
      <c r="D182" s="1"/>
      <c r="E182" s="1"/>
      <c r="F182" s="109"/>
      <c r="G182" s="1"/>
      <c r="H182" s="1"/>
      <c r="I182" s="1"/>
      <c r="J182" s="1"/>
      <c r="K182" s="1"/>
      <c r="L182" s="1"/>
      <c r="M182" s="1"/>
      <c r="N182" s="1"/>
      <c r="O182" s="1"/>
      <c r="P182" s="1"/>
      <c r="Q182" s="1"/>
      <c r="R182" s="1"/>
      <c r="S182" s="1"/>
      <c r="T182" s="1"/>
      <c r="U182" s="1"/>
      <c r="V182" s="1"/>
      <c r="W182" s="3"/>
      <c r="X182" s="2"/>
      <c r="Y182" s="3"/>
      <c r="Z182" s="2"/>
      <c r="AA182" s="1"/>
      <c r="AB182" s="1"/>
      <c r="AC182" s="1"/>
      <c r="AD182" s="1"/>
      <c r="AE182" s="1"/>
      <c r="AF182" s="1"/>
      <c r="AG182" s="1"/>
      <c r="AH182" s="1"/>
      <c r="AI182" s="1"/>
      <c r="AJ182" s="1"/>
      <c r="AK182" s="1"/>
      <c r="AL182" s="1"/>
      <c r="AM182" s="1"/>
      <c r="AN182" s="1"/>
      <c r="AO182" s="1"/>
      <c r="AP182" s="1"/>
      <c r="AQ182" s="1"/>
      <c r="AR182" s="1"/>
      <c r="AS182" s="1"/>
      <c r="AT182" s="1"/>
      <c r="AU182" s="1"/>
      <c r="AV182" s="1"/>
      <c r="AW182" s="3"/>
      <c r="AX182" s="1"/>
      <c r="AY182" s="1"/>
      <c r="AZ182" s="1"/>
      <c r="BA182" s="1"/>
      <c r="BB182" s="1"/>
      <c r="BC182" s="1"/>
      <c r="BD182" s="1"/>
      <c r="BE182" s="1"/>
      <c r="BF182" s="1"/>
      <c r="BG182" s="1"/>
      <c r="BH182" s="1"/>
      <c r="BI182" s="1"/>
      <c r="BJ182" s="1"/>
      <c r="BK182" s="1"/>
      <c r="BL182" s="1"/>
      <c r="BM182" s="1"/>
      <c r="BN182" s="1"/>
      <c r="BO182" s="1"/>
      <c r="BP182" s="1"/>
      <c r="BQ182" s="1"/>
      <c r="BR182" s="1"/>
      <c r="BS182" s="1"/>
      <c r="BT182" s="2"/>
    </row>
    <row r="183" spans="1:72" ht="15.75" customHeight="1">
      <c r="A183" s="1"/>
      <c r="B183" s="1"/>
      <c r="C183" s="1"/>
      <c r="D183" s="1"/>
      <c r="E183" s="1"/>
      <c r="F183" s="109"/>
      <c r="G183" s="1"/>
      <c r="H183" s="1"/>
      <c r="I183" s="1"/>
      <c r="J183" s="1"/>
      <c r="K183" s="1"/>
      <c r="L183" s="1"/>
      <c r="M183" s="1"/>
      <c r="N183" s="1"/>
      <c r="O183" s="1"/>
      <c r="P183" s="1"/>
      <c r="Q183" s="1"/>
      <c r="R183" s="1"/>
      <c r="S183" s="1"/>
      <c r="T183" s="1"/>
      <c r="U183" s="1"/>
      <c r="V183" s="1"/>
      <c r="W183" s="3"/>
      <c r="X183" s="2"/>
      <c r="Y183" s="3"/>
      <c r="Z183" s="2"/>
      <c r="AA183" s="1"/>
      <c r="AB183" s="1"/>
      <c r="AC183" s="1"/>
      <c r="AD183" s="1"/>
      <c r="AE183" s="1"/>
      <c r="AF183" s="1"/>
      <c r="AG183" s="1"/>
      <c r="AH183" s="1"/>
      <c r="AI183" s="1"/>
      <c r="AJ183" s="1"/>
      <c r="AK183" s="1"/>
      <c r="AL183" s="1"/>
      <c r="AM183" s="1"/>
      <c r="AN183" s="1"/>
      <c r="AO183" s="1"/>
      <c r="AP183" s="1"/>
      <c r="AQ183" s="1"/>
      <c r="AR183" s="1"/>
      <c r="AS183" s="1"/>
      <c r="AT183" s="1"/>
      <c r="AU183" s="1"/>
      <c r="AV183" s="1"/>
      <c r="AW183" s="3"/>
      <c r="AX183" s="1"/>
      <c r="AY183" s="1"/>
      <c r="AZ183" s="1"/>
      <c r="BA183" s="1"/>
      <c r="BB183" s="1"/>
      <c r="BC183" s="1"/>
      <c r="BD183" s="1"/>
      <c r="BE183" s="1"/>
      <c r="BF183" s="1"/>
      <c r="BG183" s="1"/>
      <c r="BH183" s="1"/>
      <c r="BI183" s="1"/>
      <c r="BJ183" s="1"/>
      <c r="BK183" s="1"/>
      <c r="BL183" s="1"/>
      <c r="BM183" s="1"/>
      <c r="BN183" s="1"/>
      <c r="BO183" s="1"/>
      <c r="BP183" s="1"/>
      <c r="BQ183" s="1"/>
      <c r="BR183" s="1"/>
      <c r="BS183" s="1"/>
      <c r="BT183" s="2"/>
    </row>
    <row r="184" spans="1:72" ht="15.75" customHeight="1">
      <c r="A184" s="1"/>
      <c r="B184" s="1"/>
      <c r="C184" s="1"/>
      <c r="D184" s="1"/>
      <c r="E184" s="1"/>
      <c r="F184" s="109"/>
      <c r="G184" s="1"/>
      <c r="H184" s="1"/>
      <c r="I184" s="1"/>
      <c r="J184" s="1"/>
      <c r="K184" s="1"/>
      <c r="L184" s="1"/>
      <c r="M184" s="1"/>
      <c r="N184" s="1"/>
      <c r="O184" s="1"/>
      <c r="P184" s="1"/>
      <c r="Q184" s="1"/>
      <c r="R184" s="1"/>
      <c r="S184" s="1"/>
      <c r="T184" s="1"/>
      <c r="U184" s="1"/>
      <c r="V184" s="1"/>
      <c r="W184" s="3"/>
      <c r="X184" s="2"/>
      <c r="Y184" s="3"/>
      <c r="Z184" s="2"/>
      <c r="AA184" s="1"/>
      <c r="AB184" s="1"/>
      <c r="AC184" s="1"/>
      <c r="AD184" s="1"/>
      <c r="AE184" s="1"/>
      <c r="AF184" s="1"/>
      <c r="AG184" s="1"/>
      <c r="AH184" s="1"/>
      <c r="AI184" s="1"/>
      <c r="AJ184" s="1"/>
      <c r="AK184" s="1"/>
      <c r="AL184" s="1"/>
      <c r="AM184" s="1"/>
      <c r="AN184" s="1"/>
      <c r="AO184" s="1"/>
      <c r="AP184" s="1"/>
      <c r="AQ184" s="1"/>
      <c r="AR184" s="1"/>
      <c r="AS184" s="1"/>
      <c r="AT184" s="1"/>
      <c r="AU184" s="1"/>
      <c r="AV184" s="1"/>
      <c r="AW184" s="3"/>
      <c r="AX184" s="1"/>
      <c r="AY184" s="1"/>
      <c r="AZ184" s="1"/>
      <c r="BA184" s="1"/>
      <c r="BB184" s="1"/>
      <c r="BC184" s="1"/>
      <c r="BD184" s="1"/>
      <c r="BE184" s="1"/>
      <c r="BF184" s="1"/>
      <c r="BG184" s="1"/>
      <c r="BH184" s="1"/>
      <c r="BI184" s="1"/>
      <c r="BJ184" s="1"/>
      <c r="BK184" s="1"/>
      <c r="BL184" s="1"/>
      <c r="BM184" s="1"/>
      <c r="BN184" s="1"/>
      <c r="BO184" s="1"/>
      <c r="BP184" s="1"/>
      <c r="BQ184" s="1"/>
      <c r="BR184" s="1"/>
      <c r="BS184" s="1"/>
      <c r="BT184" s="2"/>
    </row>
    <row r="185" spans="1:72" ht="15.75" customHeight="1">
      <c r="A185" s="1"/>
      <c r="B185" s="1"/>
      <c r="C185" s="1"/>
      <c r="D185" s="1"/>
      <c r="E185" s="1"/>
      <c r="F185" s="109"/>
      <c r="G185" s="1"/>
      <c r="H185" s="1"/>
      <c r="I185" s="1"/>
      <c r="J185" s="1"/>
      <c r="K185" s="1"/>
      <c r="L185" s="1"/>
      <c r="M185" s="1"/>
      <c r="N185" s="1"/>
      <c r="O185" s="1"/>
      <c r="P185" s="1"/>
      <c r="Q185" s="1"/>
      <c r="R185" s="1"/>
      <c r="S185" s="1"/>
      <c r="T185" s="1"/>
      <c r="U185" s="1"/>
      <c r="V185" s="1"/>
      <c r="W185" s="3"/>
      <c r="X185" s="2"/>
      <c r="Y185" s="3"/>
      <c r="Z185" s="2"/>
      <c r="AA185" s="1"/>
      <c r="AB185" s="1"/>
      <c r="AC185" s="1"/>
      <c r="AD185" s="1"/>
      <c r="AE185" s="1"/>
      <c r="AF185" s="1"/>
      <c r="AG185" s="1"/>
      <c r="AH185" s="1"/>
      <c r="AI185" s="1"/>
      <c r="AJ185" s="1"/>
      <c r="AK185" s="1"/>
      <c r="AL185" s="1"/>
      <c r="AM185" s="1"/>
      <c r="AN185" s="1"/>
      <c r="AO185" s="1"/>
      <c r="AP185" s="1"/>
      <c r="AQ185" s="1"/>
      <c r="AR185" s="1"/>
      <c r="AS185" s="1"/>
      <c r="AT185" s="1"/>
      <c r="AU185" s="1"/>
      <c r="AV185" s="1"/>
      <c r="AW185" s="3"/>
      <c r="AX185" s="1"/>
      <c r="AY185" s="1"/>
      <c r="AZ185" s="1"/>
      <c r="BA185" s="1"/>
      <c r="BB185" s="1"/>
      <c r="BC185" s="1"/>
      <c r="BD185" s="1"/>
      <c r="BE185" s="1"/>
      <c r="BF185" s="1"/>
      <c r="BG185" s="1"/>
      <c r="BH185" s="1"/>
      <c r="BI185" s="1"/>
      <c r="BJ185" s="1"/>
      <c r="BK185" s="1"/>
      <c r="BL185" s="1"/>
      <c r="BM185" s="1"/>
      <c r="BN185" s="1"/>
      <c r="BO185" s="1"/>
      <c r="BP185" s="1"/>
      <c r="BQ185" s="1"/>
      <c r="BR185" s="1"/>
      <c r="BS185" s="1"/>
      <c r="BT185" s="2"/>
    </row>
    <row r="186" spans="1:72" ht="15.75" customHeight="1">
      <c r="A186" s="1"/>
      <c r="B186" s="1"/>
      <c r="C186" s="1"/>
      <c r="D186" s="1"/>
      <c r="E186" s="1"/>
      <c r="F186" s="109"/>
      <c r="G186" s="1"/>
      <c r="H186" s="1"/>
      <c r="I186" s="1"/>
      <c r="J186" s="1"/>
      <c r="K186" s="1"/>
      <c r="L186" s="1"/>
      <c r="M186" s="1"/>
      <c r="N186" s="1"/>
      <c r="O186" s="1"/>
      <c r="P186" s="1"/>
      <c r="Q186" s="1"/>
      <c r="R186" s="1"/>
      <c r="S186" s="1"/>
      <c r="T186" s="1"/>
      <c r="U186" s="1"/>
      <c r="V186" s="1"/>
      <c r="W186" s="3"/>
      <c r="X186" s="2"/>
      <c r="Y186" s="3"/>
      <c r="Z186" s="2"/>
      <c r="AA186" s="1"/>
      <c r="AB186" s="1"/>
      <c r="AC186" s="1"/>
      <c r="AD186" s="1"/>
      <c r="AE186" s="1"/>
      <c r="AF186" s="1"/>
      <c r="AG186" s="1"/>
      <c r="AH186" s="1"/>
      <c r="AI186" s="1"/>
      <c r="AJ186" s="1"/>
      <c r="AK186" s="1"/>
      <c r="AL186" s="1"/>
      <c r="AM186" s="1"/>
      <c r="AN186" s="1"/>
      <c r="AO186" s="1"/>
      <c r="AP186" s="1"/>
      <c r="AQ186" s="1"/>
      <c r="AR186" s="1"/>
      <c r="AS186" s="1"/>
      <c r="AT186" s="1"/>
      <c r="AU186" s="1"/>
      <c r="AV186" s="1"/>
      <c r="AW186" s="3"/>
      <c r="AX186" s="1"/>
      <c r="AY186" s="1"/>
      <c r="AZ186" s="1"/>
      <c r="BA186" s="1"/>
      <c r="BB186" s="1"/>
      <c r="BC186" s="1"/>
      <c r="BD186" s="1"/>
      <c r="BE186" s="1"/>
      <c r="BF186" s="1"/>
      <c r="BG186" s="1"/>
      <c r="BH186" s="1"/>
      <c r="BI186" s="1"/>
      <c r="BJ186" s="1"/>
      <c r="BK186" s="1"/>
      <c r="BL186" s="1"/>
      <c r="BM186" s="1"/>
      <c r="BN186" s="1"/>
      <c r="BO186" s="1"/>
      <c r="BP186" s="1"/>
      <c r="BQ186" s="1"/>
      <c r="BR186" s="1"/>
      <c r="BS186" s="1"/>
      <c r="BT186" s="2"/>
    </row>
    <row r="187" spans="1:72" ht="15.75" customHeight="1">
      <c r="A187" s="1"/>
      <c r="B187" s="1"/>
      <c r="C187" s="1"/>
      <c r="D187" s="1"/>
      <c r="E187" s="1"/>
      <c r="F187" s="109"/>
      <c r="G187" s="1"/>
      <c r="H187" s="1"/>
      <c r="I187" s="1"/>
      <c r="J187" s="1"/>
      <c r="K187" s="1"/>
      <c r="L187" s="1"/>
      <c r="M187" s="1"/>
      <c r="N187" s="1"/>
      <c r="O187" s="1"/>
      <c r="P187" s="1"/>
      <c r="Q187" s="1"/>
      <c r="R187" s="1"/>
      <c r="S187" s="1"/>
      <c r="T187" s="1"/>
      <c r="U187" s="1"/>
      <c r="V187" s="1"/>
      <c r="W187" s="3"/>
      <c r="X187" s="2"/>
      <c r="Y187" s="3"/>
      <c r="Z187" s="2"/>
      <c r="AA187" s="1"/>
      <c r="AB187" s="1"/>
      <c r="AC187" s="1"/>
      <c r="AD187" s="1"/>
      <c r="AE187" s="1"/>
      <c r="AF187" s="1"/>
      <c r="AG187" s="1"/>
      <c r="AH187" s="1"/>
      <c r="AI187" s="1"/>
      <c r="AJ187" s="1"/>
      <c r="AK187" s="1"/>
      <c r="AL187" s="1"/>
      <c r="AM187" s="1"/>
      <c r="AN187" s="1"/>
      <c r="AO187" s="1"/>
      <c r="AP187" s="1"/>
      <c r="AQ187" s="1"/>
      <c r="AR187" s="1"/>
      <c r="AS187" s="1"/>
      <c r="AT187" s="1"/>
      <c r="AU187" s="1"/>
      <c r="AV187" s="1"/>
      <c r="AW187" s="3"/>
      <c r="AX187" s="1"/>
      <c r="AY187" s="1"/>
      <c r="AZ187" s="1"/>
      <c r="BA187" s="1"/>
      <c r="BB187" s="1"/>
      <c r="BC187" s="1"/>
      <c r="BD187" s="1"/>
      <c r="BE187" s="1"/>
      <c r="BF187" s="1"/>
      <c r="BG187" s="1"/>
      <c r="BH187" s="1"/>
      <c r="BI187" s="1"/>
      <c r="BJ187" s="1"/>
      <c r="BK187" s="1"/>
      <c r="BL187" s="1"/>
      <c r="BM187" s="1"/>
      <c r="BN187" s="1"/>
      <c r="BO187" s="1"/>
      <c r="BP187" s="1"/>
      <c r="BQ187" s="1"/>
      <c r="BR187" s="1"/>
      <c r="BS187" s="1"/>
      <c r="BT187" s="2"/>
    </row>
    <row r="188" spans="1:72" ht="15.75" customHeight="1">
      <c r="A188" s="1"/>
      <c r="B188" s="1"/>
      <c r="C188" s="1"/>
      <c r="D188" s="1"/>
      <c r="E188" s="1"/>
      <c r="F188" s="109"/>
      <c r="G188" s="1"/>
      <c r="H188" s="1"/>
      <c r="I188" s="1"/>
      <c r="J188" s="1"/>
      <c r="K188" s="1"/>
      <c r="L188" s="1"/>
      <c r="M188" s="1"/>
      <c r="N188" s="1"/>
      <c r="O188" s="1"/>
      <c r="P188" s="1"/>
      <c r="Q188" s="1"/>
      <c r="R188" s="1"/>
      <c r="S188" s="1"/>
      <c r="T188" s="1"/>
      <c r="U188" s="1"/>
      <c r="V188" s="1"/>
      <c r="W188" s="3"/>
      <c r="X188" s="2"/>
      <c r="Y188" s="3"/>
      <c r="Z188" s="2"/>
      <c r="AA188" s="1"/>
      <c r="AB188" s="1"/>
      <c r="AC188" s="1"/>
      <c r="AD188" s="1"/>
      <c r="AE188" s="1"/>
      <c r="AF188" s="1"/>
      <c r="AG188" s="1"/>
      <c r="AH188" s="1"/>
      <c r="AI188" s="1"/>
      <c r="AJ188" s="1"/>
      <c r="AK188" s="1"/>
      <c r="AL188" s="1"/>
      <c r="AM188" s="1"/>
      <c r="AN188" s="1"/>
      <c r="AO188" s="1"/>
      <c r="AP188" s="1"/>
      <c r="AQ188" s="1"/>
      <c r="AR188" s="1"/>
      <c r="AS188" s="1"/>
      <c r="AT188" s="1"/>
      <c r="AU188" s="1"/>
      <c r="AV188" s="1"/>
      <c r="AW188" s="3"/>
      <c r="AX188" s="1"/>
      <c r="AY188" s="1"/>
      <c r="AZ188" s="1"/>
      <c r="BA188" s="1"/>
      <c r="BB188" s="1"/>
      <c r="BC188" s="1"/>
      <c r="BD188" s="1"/>
      <c r="BE188" s="1"/>
      <c r="BF188" s="1"/>
      <c r="BG188" s="1"/>
      <c r="BH188" s="1"/>
      <c r="BI188" s="1"/>
      <c r="BJ188" s="1"/>
      <c r="BK188" s="1"/>
      <c r="BL188" s="1"/>
      <c r="BM188" s="1"/>
      <c r="BN188" s="1"/>
      <c r="BO188" s="1"/>
      <c r="BP188" s="1"/>
      <c r="BQ188" s="1"/>
      <c r="BR188" s="1"/>
      <c r="BS188" s="1"/>
      <c r="BT188" s="2"/>
    </row>
    <row r="189" spans="1:72" ht="15.75" customHeight="1">
      <c r="A189" s="1"/>
      <c r="B189" s="1"/>
      <c r="C189" s="1"/>
      <c r="D189" s="1"/>
      <c r="E189" s="1"/>
      <c r="F189" s="109"/>
      <c r="G189" s="1"/>
      <c r="H189" s="1"/>
      <c r="I189" s="1"/>
      <c r="J189" s="1"/>
      <c r="K189" s="1"/>
      <c r="L189" s="1"/>
      <c r="M189" s="1"/>
      <c r="N189" s="1"/>
      <c r="O189" s="1"/>
      <c r="P189" s="1"/>
      <c r="Q189" s="1"/>
      <c r="R189" s="1"/>
      <c r="S189" s="1"/>
      <c r="T189" s="1"/>
      <c r="U189" s="1"/>
      <c r="V189" s="1"/>
      <c r="W189" s="3"/>
      <c r="X189" s="2"/>
      <c r="Y189" s="3"/>
      <c r="Z189" s="2"/>
      <c r="AA189" s="1"/>
      <c r="AB189" s="1"/>
      <c r="AC189" s="1"/>
      <c r="AD189" s="1"/>
      <c r="AE189" s="1"/>
      <c r="AF189" s="1"/>
      <c r="AG189" s="1"/>
      <c r="AH189" s="1"/>
      <c r="AI189" s="1"/>
      <c r="AJ189" s="1"/>
      <c r="AK189" s="1"/>
      <c r="AL189" s="1"/>
      <c r="AM189" s="1"/>
      <c r="AN189" s="1"/>
      <c r="AO189" s="1"/>
      <c r="AP189" s="1"/>
      <c r="AQ189" s="1"/>
      <c r="AR189" s="1"/>
      <c r="AS189" s="1"/>
      <c r="AT189" s="1"/>
      <c r="AU189" s="1"/>
      <c r="AV189" s="1"/>
      <c r="AW189" s="3"/>
      <c r="AX189" s="1"/>
      <c r="AY189" s="1"/>
      <c r="AZ189" s="1"/>
      <c r="BA189" s="1"/>
      <c r="BB189" s="1"/>
      <c r="BC189" s="1"/>
      <c r="BD189" s="1"/>
      <c r="BE189" s="1"/>
      <c r="BF189" s="1"/>
      <c r="BG189" s="1"/>
      <c r="BH189" s="1"/>
      <c r="BI189" s="1"/>
      <c r="BJ189" s="1"/>
      <c r="BK189" s="1"/>
      <c r="BL189" s="1"/>
      <c r="BM189" s="1"/>
      <c r="BN189" s="1"/>
      <c r="BO189" s="1"/>
      <c r="BP189" s="1"/>
      <c r="BQ189" s="1"/>
      <c r="BR189" s="1"/>
      <c r="BS189" s="1"/>
      <c r="BT189" s="2"/>
    </row>
    <row r="190" spans="1:72" ht="15.75" customHeight="1">
      <c r="A190" s="1"/>
      <c r="B190" s="1"/>
      <c r="C190" s="1"/>
      <c r="D190" s="1"/>
      <c r="E190" s="1"/>
      <c r="F190" s="109"/>
      <c r="G190" s="1"/>
      <c r="H190" s="1"/>
      <c r="I190" s="1"/>
      <c r="J190" s="1"/>
      <c r="K190" s="1"/>
      <c r="L190" s="1"/>
      <c r="M190" s="1"/>
      <c r="N190" s="1"/>
      <c r="O190" s="1"/>
      <c r="P190" s="1"/>
      <c r="Q190" s="1"/>
      <c r="R190" s="1"/>
      <c r="S190" s="1"/>
      <c r="T190" s="1"/>
      <c r="U190" s="1"/>
      <c r="V190" s="1"/>
      <c r="W190" s="3"/>
      <c r="X190" s="2"/>
      <c r="Y190" s="3"/>
      <c r="Z190" s="2"/>
      <c r="AA190" s="1"/>
      <c r="AB190" s="1"/>
      <c r="AC190" s="1"/>
      <c r="AD190" s="1"/>
      <c r="AE190" s="1"/>
      <c r="AF190" s="1"/>
      <c r="AG190" s="1"/>
      <c r="AH190" s="1"/>
      <c r="AI190" s="1"/>
      <c r="AJ190" s="1"/>
      <c r="AK190" s="1"/>
      <c r="AL190" s="1"/>
      <c r="AM190" s="1"/>
      <c r="AN190" s="1"/>
      <c r="AO190" s="1"/>
      <c r="AP190" s="1"/>
      <c r="AQ190" s="1"/>
      <c r="AR190" s="1"/>
      <c r="AS190" s="1"/>
      <c r="AT190" s="1"/>
      <c r="AU190" s="1"/>
      <c r="AV190" s="1"/>
      <c r="AW190" s="3"/>
      <c r="AX190" s="1"/>
      <c r="AY190" s="1"/>
      <c r="AZ190" s="1"/>
      <c r="BA190" s="1"/>
      <c r="BB190" s="1"/>
      <c r="BC190" s="1"/>
      <c r="BD190" s="1"/>
      <c r="BE190" s="1"/>
      <c r="BF190" s="1"/>
      <c r="BG190" s="1"/>
      <c r="BH190" s="1"/>
      <c r="BI190" s="1"/>
      <c r="BJ190" s="1"/>
      <c r="BK190" s="1"/>
      <c r="BL190" s="1"/>
      <c r="BM190" s="1"/>
      <c r="BN190" s="1"/>
      <c r="BO190" s="1"/>
      <c r="BP190" s="1"/>
      <c r="BQ190" s="1"/>
      <c r="BR190" s="1"/>
      <c r="BS190" s="1"/>
      <c r="BT190" s="2"/>
    </row>
    <row r="191" spans="1:72" ht="15.75" customHeight="1">
      <c r="A191" s="1"/>
      <c r="B191" s="1"/>
      <c r="C191" s="1"/>
      <c r="D191" s="1"/>
      <c r="E191" s="1"/>
      <c r="F191" s="109"/>
      <c r="G191" s="1"/>
      <c r="H191" s="1"/>
      <c r="I191" s="1"/>
      <c r="J191" s="1"/>
      <c r="K191" s="1"/>
      <c r="L191" s="1"/>
      <c r="M191" s="1"/>
      <c r="N191" s="1"/>
      <c r="O191" s="1"/>
      <c r="P191" s="1"/>
      <c r="Q191" s="1"/>
      <c r="R191" s="1"/>
      <c r="S191" s="1"/>
      <c r="T191" s="1"/>
      <c r="U191" s="1"/>
      <c r="V191" s="1"/>
      <c r="W191" s="3"/>
      <c r="X191" s="2"/>
      <c r="Y191" s="3"/>
      <c r="Z191" s="2"/>
      <c r="AA191" s="1"/>
      <c r="AB191" s="1"/>
      <c r="AC191" s="1"/>
      <c r="AD191" s="1"/>
      <c r="AE191" s="1"/>
      <c r="AF191" s="1"/>
      <c r="AG191" s="1"/>
      <c r="AH191" s="1"/>
      <c r="AI191" s="1"/>
      <c r="AJ191" s="1"/>
      <c r="AK191" s="1"/>
      <c r="AL191" s="1"/>
      <c r="AM191" s="1"/>
      <c r="AN191" s="1"/>
      <c r="AO191" s="1"/>
      <c r="AP191" s="1"/>
      <c r="AQ191" s="1"/>
      <c r="AR191" s="1"/>
      <c r="AS191" s="1"/>
      <c r="AT191" s="1"/>
      <c r="AU191" s="1"/>
      <c r="AV191" s="1"/>
      <c r="AW191" s="3"/>
      <c r="AX191" s="1"/>
      <c r="AY191" s="1"/>
      <c r="AZ191" s="1"/>
      <c r="BA191" s="1"/>
      <c r="BB191" s="1"/>
      <c r="BC191" s="1"/>
      <c r="BD191" s="1"/>
      <c r="BE191" s="1"/>
      <c r="BF191" s="1"/>
      <c r="BG191" s="1"/>
      <c r="BH191" s="1"/>
      <c r="BI191" s="1"/>
      <c r="BJ191" s="1"/>
      <c r="BK191" s="1"/>
      <c r="BL191" s="1"/>
      <c r="BM191" s="1"/>
      <c r="BN191" s="1"/>
      <c r="BO191" s="1"/>
      <c r="BP191" s="1"/>
      <c r="BQ191" s="1"/>
      <c r="BR191" s="1"/>
      <c r="BS191" s="1"/>
      <c r="BT191" s="2"/>
    </row>
    <row r="192" spans="1:72" ht="15.75" customHeight="1">
      <c r="A192" s="1"/>
      <c r="B192" s="1"/>
      <c r="C192" s="1"/>
      <c r="D192" s="1"/>
      <c r="E192" s="1"/>
      <c r="F192" s="109"/>
      <c r="G192" s="1"/>
      <c r="H192" s="1"/>
      <c r="I192" s="1"/>
      <c r="J192" s="1"/>
      <c r="K192" s="1"/>
      <c r="L192" s="1"/>
      <c r="M192" s="1"/>
      <c r="N192" s="1"/>
      <c r="O192" s="1"/>
      <c r="P192" s="1"/>
      <c r="Q192" s="1"/>
      <c r="R192" s="1"/>
      <c r="S192" s="1"/>
      <c r="T192" s="1"/>
      <c r="U192" s="1"/>
      <c r="V192" s="1"/>
      <c r="W192" s="3"/>
      <c r="X192" s="2"/>
      <c r="Y192" s="3"/>
      <c r="Z192" s="2"/>
      <c r="AA192" s="1"/>
      <c r="AB192" s="1"/>
      <c r="AC192" s="1"/>
      <c r="AD192" s="1"/>
      <c r="AE192" s="1"/>
      <c r="AF192" s="1"/>
      <c r="AG192" s="1"/>
      <c r="AH192" s="1"/>
      <c r="AI192" s="1"/>
      <c r="AJ192" s="1"/>
      <c r="AK192" s="1"/>
      <c r="AL192" s="1"/>
      <c r="AM192" s="1"/>
      <c r="AN192" s="1"/>
      <c r="AO192" s="1"/>
      <c r="AP192" s="1"/>
      <c r="AQ192" s="1"/>
      <c r="AR192" s="1"/>
      <c r="AS192" s="1"/>
      <c r="AT192" s="1"/>
      <c r="AU192" s="1"/>
      <c r="AV192" s="1"/>
      <c r="AW192" s="3"/>
      <c r="AX192" s="1"/>
      <c r="AY192" s="1"/>
      <c r="AZ192" s="1"/>
      <c r="BA192" s="1"/>
      <c r="BB192" s="1"/>
      <c r="BC192" s="1"/>
      <c r="BD192" s="1"/>
      <c r="BE192" s="1"/>
      <c r="BF192" s="1"/>
      <c r="BG192" s="1"/>
      <c r="BH192" s="1"/>
      <c r="BI192" s="1"/>
      <c r="BJ192" s="1"/>
      <c r="BK192" s="1"/>
      <c r="BL192" s="1"/>
      <c r="BM192" s="1"/>
      <c r="BN192" s="1"/>
      <c r="BO192" s="1"/>
      <c r="BP192" s="1"/>
      <c r="BQ192" s="1"/>
      <c r="BR192" s="1"/>
      <c r="BS192" s="1"/>
      <c r="BT192" s="2"/>
    </row>
    <row r="193" spans="1:72" ht="15.75" customHeight="1">
      <c r="A193" s="1"/>
      <c r="B193" s="1"/>
      <c r="C193" s="1"/>
      <c r="D193" s="1"/>
      <c r="E193" s="1"/>
      <c r="F193" s="109"/>
      <c r="G193" s="1"/>
      <c r="H193" s="1"/>
      <c r="I193" s="1"/>
      <c r="J193" s="1"/>
      <c r="K193" s="1"/>
      <c r="L193" s="1"/>
      <c r="M193" s="1"/>
      <c r="N193" s="1"/>
      <c r="O193" s="1"/>
      <c r="P193" s="1"/>
      <c r="Q193" s="1"/>
      <c r="R193" s="1"/>
      <c r="S193" s="1"/>
      <c r="T193" s="1"/>
      <c r="U193" s="1"/>
      <c r="V193" s="1"/>
      <c r="W193" s="3"/>
      <c r="X193" s="2"/>
      <c r="Y193" s="3"/>
      <c r="Z193" s="2"/>
      <c r="AA193" s="1"/>
      <c r="AB193" s="1"/>
      <c r="AC193" s="1"/>
      <c r="AD193" s="1"/>
      <c r="AE193" s="1"/>
      <c r="AF193" s="1"/>
      <c r="AG193" s="1"/>
      <c r="AH193" s="1"/>
      <c r="AI193" s="1"/>
      <c r="AJ193" s="1"/>
      <c r="AK193" s="1"/>
      <c r="AL193" s="1"/>
      <c r="AM193" s="1"/>
      <c r="AN193" s="1"/>
      <c r="AO193" s="1"/>
      <c r="AP193" s="1"/>
      <c r="AQ193" s="1"/>
      <c r="AR193" s="1"/>
      <c r="AS193" s="1"/>
      <c r="AT193" s="1"/>
      <c r="AU193" s="1"/>
      <c r="AV193" s="1"/>
      <c r="AW193" s="3"/>
      <c r="AX193" s="1"/>
      <c r="AY193" s="1"/>
      <c r="AZ193" s="1"/>
      <c r="BA193" s="1"/>
      <c r="BB193" s="1"/>
      <c r="BC193" s="1"/>
      <c r="BD193" s="1"/>
      <c r="BE193" s="1"/>
      <c r="BF193" s="1"/>
      <c r="BG193" s="1"/>
      <c r="BH193" s="1"/>
      <c r="BI193" s="1"/>
      <c r="BJ193" s="1"/>
      <c r="BK193" s="1"/>
      <c r="BL193" s="1"/>
      <c r="BM193" s="1"/>
      <c r="BN193" s="1"/>
      <c r="BO193" s="1"/>
      <c r="BP193" s="1"/>
      <c r="BQ193" s="1"/>
      <c r="BR193" s="1"/>
      <c r="BS193" s="1"/>
      <c r="BT193" s="2"/>
    </row>
    <row r="194" spans="1:72" ht="15.75" customHeight="1">
      <c r="A194" s="1"/>
      <c r="B194" s="1"/>
      <c r="C194" s="1"/>
      <c r="D194" s="1"/>
      <c r="E194" s="1"/>
      <c r="F194" s="109"/>
      <c r="G194" s="1"/>
      <c r="H194" s="1"/>
      <c r="I194" s="1"/>
      <c r="J194" s="1"/>
      <c r="K194" s="1"/>
      <c r="L194" s="1"/>
      <c r="M194" s="1"/>
      <c r="N194" s="1"/>
      <c r="O194" s="1"/>
      <c r="P194" s="1"/>
      <c r="Q194" s="1"/>
      <c r="R194" s="1"/>
      <c r="S194" s="1"/>
      <c r="T194" s="1"/>
      <c r="U194" s="1"/>
      <c r="V194" s="1"/>
      <c r="W194" s="3"/>
      <c r="X194" s="2"/>
      <c r="Y194" s="3"/>
      <c r="Z194" s="2"/>
      <c r="AA194" s="1"/>
      <c r="AB194" s="1"/>
      <c r="AC194" s="1"/>
      <c r="AD194" s="1"/>
      <c r="AE194" s="1"/>
      <c r="AF194" s="1"/>
      <c r="AG194" s="1"/>
      <c r="AH194" s="1"/>
      <c r="AI194" s="1"/>
      <c r="AJ194" s="1"/>
      <c r="AK194" s="1"/>
      <c r="AL194" s="1"/>
      <c r="AM194" s="1"/>
      <c r="AN194" s="1"/>
      <c r="AO194" s="1"/>
      <c r="AP194" s="1"/>
      <c r="AQ194" s="1"/>
      <c r="AR194" s="1"/>
      <c r="AS194" s="1"/>
      <c r="AT194" s="1"/>
      <c r="AU194" s="1"/>
      <c r="AV194" s="1"/>
      <c r="AW194" s="3"/>
      <c r="AX194" s="1"/>
      <c r="AY194" s="1"/>
      <c r="AZ194" s="1"/>
      <c r="BA194" s="1"/>
      <c r="BB194" s="1"/>
      <c r="BC194" s="1"/>
      <c r="BD194" s="1"/>
      <c r="BE194" s="1"/>
      <c r="BF194" s="1"/>
      <c r="BG194" s="1"/>
      <c r="BH194" s="1"/>
      <c r="BI194" s="1"/>
      <c r="BJ194" s="1"/>
      <c r="BK194" s="1"/>
      <c r="BL194" s="1"/>
      <c r="BM194" s="1"/>
      <c r="BN194" s="1"/>
      <c r="BO194" s="1"/>
      <c r="BP194" s="1"/>
      <c r="BQ194" s="1"/>
      <c r="BR194" s="1"/>
      <c r="BS194" s="1"/>
      <c r="BT194" s="2"/>
    </row>
    <row r="195" spans="1:72" ht="15.75" customHeight="1">
      <c r="A195" s="1"/>
      <c r="B195" s="1"/>
      <c r="C195" s="1"/>
      <c r="D195" s="1"/>
      <c r="E195" s="1"/>
      <c r="F195" s="109"/>
      <c r="G195" s="1"/>
      <c r="H195" s="1"/>
      <c r="I195" s="1"/>
      <c r="J195" s="1"/>
      <c r="K195" s="1"/>
      <c r="L195" s="1"/>
      <c r="M195" s="1"/>
      <c r="N195" s="1"/>
      <c r="O195" s="1"/>
      <c r="P195" s="1"/>
      <c r="Q195" s="1"/>
      <c r="R195" s="1"/>
      <c r="S195" s="1"/>
      <c r="T195" s="1"/>
      <c r="U195" s="1"/>
      <c r="V195" s="1"/>
      <c r="W195" s="3"/>
      <c r="X195" s="2"/>
      <c r="Y195" s="3"/>
      <c r="Z195" s="2"/>
      <c r="AA195" s="1"/>
      <c r="AB195" s="1"/>
      <c r="AC195" s="1"/>
      <c r="AD195" s="1"/>
      <c r="AE195" s="1"/>
      <c r="AF195" s="1"/>
      <c r="AG195" s="1"/>
      <c r="AH195" s="1"/>
      <c r="AI195" s="1"/>
      <c r="AJ195" s="1"/>
      <c r="AK195" s="1"/>
      <c r="AL195" s="1"/>
      <c r="AM195" s="1"/>
      <c r="AN195" s="1"/>
      <c r="AO195" s="1"/>
      <c r="AP195" s="1"/>
      <c r="AQ195" s="1"/>
      <c r="AR195" s="1"/>
      <c r="AS195" s="1"/>
      <c r="AT195" s="1"/>
      <c r="AU195" s="1"/>
      <c r="AV195" s="1"/>
      <c r="AW195" s="3"/>
      <c r="AX195" s="1"/>
      <c r="AY195" s="1"/>
      <c r="AZ195" s="1"/>
      <c r="BA195" s="1"/>
      <c r="BB195" s="1"/>
      <c r="BC195" s="1"/>
      <c r="BD195" s="1"/>
      <c r="BE195" s="1"/>
      <c r="BF195" s="1"/>
      <c r="BG195" s="1"/>
      <c r="BH195" s="1"/>
      <c r="BI195" s="1"/>
      <c r="BJ195" s="1"/>
      <c r="BK195" s="1"/>
      <c r="BL195" s="1"/>
      <c r="BM195" s="1"/>
      <c r="BN195" s="1"/>
      <c r="BO195" s="1"/>
      <c r="BP195" s="1"/>
      <c r="BQ195" s="1"/>
      <c r="BR195" s="1"/>
      <c r="BS195" s="1"/>
      <c r="BT195" s="2"/>
    </row>
    <row r="196" spans="1:72" ht="15.75" customHeight="1">
      <c r="A196" s="1"/>
      <c r="B196" s="1"/>
      <c r="C196" s="1"/>
      <c r="D196" s="1"/>
      <c r="E196" s="1"/>
      <c r="F196" s="109"/>
      <c r="G196" s="1"/>
      <c r="H196" s="1"/>
      <c r="I196" s="1"/>
      <c r="J196" s="1"/>
      <c r="K196" s="1"/>
      <c r="L196" s="1"/>
      <c r="M196" s="1"/>
      <c r="N196" s="1"/>
      <c r="O196" s="1"/>
      <c r="P196" s="1"/>
      <c r="Q196" s="1"/>
      <c r="R196" s="1"/>
      <c r="S196" s="1"/>
      <c r="T196" s="1"/>
      <c r="U196" s="1"/>
      <c r="V196" s="1"/>
      <c r="W196" s="3"/>
      <c r="X196" s="2"/>
      <c r="Y196" s="3"/>
      <c r="Z196" s="2"/>
      <c r="AA196" s="1"/>
      <c r="AB196" s="1"/>
      <c r="AC196" s="1"/>
      <c r="AD196" s="1"/>
      <c r="AE196" s="1"/>
      <c r="AF196" s="1"/>
      <c r="AG196" s="1"/>
      <c r="AH196" s="1"/>
      <c r="AI196" s="1"/>
      <c r="AJ196" s="1"/>
      <c r="AK196" s="1"/>
      <c r="AL196" s="1"/>
      <c r="AM196" s="1"/>
      <c r="AN196" s="1"/>
      <c r="AO196" s="1"/>
      <c r="AP196" s="1"/>
      <c r="AQ196" s="1"/>
      <c r="AR196" s="1"/>
      <c r="AS196" s="1"/>
      <c r="AT196" s="1"/>
      <c r="AU196" s="1"/>
      <c r="AV196" s="1"/>
      <c r="AW196" s="3"/>
      <c r="AX196" s="1"/>
      <c r="AY196" s="1"/>
      <c r="AZ196" s="1"/>
      <c r="BA196" s="1"/>
      <c r="BB196" s="1"/>
      <c r="BC196" s="1"/>
      <c r="BD196" s="1"/>
      <c r="BE196" s="1"/>
      <c r="BF196" s="1"/>
      <c r="BG196" s="1"/>
      <c r="BH196" s="1"/>
      <c r="BI196" s="1"/>
      <c r="BJ196" s="1"/>
      <c r="BK196" s="1"/>
      <c r="BL196" s="1"/>
      <c r="BM196" s="1"/>
      <c r="BN196" s="1"/>
      <c r="BO196" s="1"/>
      <c r="BP196" s="1"/>
      <c r="BQ196" s="1"/>
      <c r="BR196" s="1"/>
      <c r="BS196" s="1"/>
      <c r="BT196" s="2"/>
    </row>
    <row r="197" spans="1:72" ht="15.75" customHeight="1">
      <c r="A197" s="1"/>
      <c r="B197" s="1"/>
      <c r="C197" s="1"/>
      <c r="D197" s="1"/>
      <c r="E197" s="1"/>
      <c r="F197" s="109"/>
      <c r="G197" s="1"/>
      <c r="H197" s="1"/>
      <c r="I197" s="1"/>
      <c r="J197" s="1"/>
      <c r="K197" s="1"/>
      <c r="L197" s="1"/>
      <c r="M197" s="1"/>
      <c r="N197" s="1"/>
      <c r="O197" s="1"/>
      <c r="P197" s="1"/>
      <c r="Q197" s="1"/>
      <c r="R197" s="1"/>
      <c r="S197" s="1"/>
      <c r="T197" s="1"/>
      <c r="U197" s="1"/>
      <c r="V197" s="1"/>
      <c r="W197" s="3"/>
      <c r="X197" s="2"/>
      <c r="Y197" s="3"/>
      <c r="Z197" s="2"/>
      <c r="AA197" s="1"/>
      <c r="AB197" s="1"/>
      <c r="AC197" s="1"/>
      <c r="AD197" s="1"/>
      <c r="AE197" s="1"/>
      <c r="AF197" s="1"/>
      <c r="AG197" s="1"/>
      <c r="AH197" s="1"/>
      <c r="AI197" s="1"/>
      <c r="AJ197" s="1"/>
      <c r="AK197" s="1"/>
      <c r="AL197" s="1"/>
      <c r="AM197" s="1"/>
      <c r="AN197" s="1"/>
      <c r="AO197" s="1"/>
      <c r="AP197" s="1"/>
      <c r="AQ197" s="1"/>
      <c r="AR197" s="1"/>
      <c r="AS197" s="1"/>
      <c r="AT197" s="1"/>
      <c r="AU197" s="1"/>
      <c r="AV197" s="1"/>
      <c r="AW197" s="3"/>
      <c r="AX197" s="1"/>
      <c r="AY197" s="1"/>
      <c r="AZ197" s="1"/>
      <c r="BA197" s="1"/>
      <c r="BB197" s="1"/>
      <c r="BC197" s="1"/>
      <c r="BD197" s="1"/>
      <c r="BE197" s="1"/>
      <c r="BF197" s="1"/>
      <c r="BG197" s="1"/>
      <c r="BH197" s="1"/>
      <c r="BI197" s="1"/>
      <c r="BJ197" s="1"/>
      <c r="BK197" s="1"/>
      <c r="BL197" s="1"/>
      <c r="BM197" s="1"/>
      <c r="BN197" s="1"/>
      <c r="BO197" s="1"/>
      <c r="BP197" s="1"/>
      <c r="BQ197" s="1"/>
      <c r="BR197" s="1"/>
      <c r="BS197" s="1"/>
      <c r="BT197" s="2"/>
    </row>
    <row r="198" spans="1:72" ht="15.75" customHeight="1">
      <c r="A198" s="1"/>
      <c r="B198" s="1"/>
      <c r="C198" s="1"/>
      <c r="D198" s="1"/>
      <c r="E198" s="1"/>
      <c r="F198" s="109"/>
      <c r="G198" s="1"/>
      <c r="H198" s="1"/>
      <c r="I198" s="1"/>
      <c r="J198" s="1"/>
      <c r="K198" s="1"/>
      <c r="L198" s="1"/>
      <c r="M198" s="1"/>
      <c r="N198" s="1"/>
      <c r="O198" s="1"/>
      <c r="P198" s="1"/>
      <c r="Q198" s="1"/>
      <c r="R198" s="1"/>
      <c r="S198" s="1"/>
      <c r="T198" s="1"/>
      <c r="U198" s="1"/>
      <c r="V198" s="1"/>
      <c r="W198" s="3"/>
      <c r="X198" s="2"/>
      <c r="Y198" s="3"/>
      <c r="Z198" s="2"/>
      <c r="AA198" s="1"/>
      <c r="AB198" s="1"/>
      <c r="AC198" s="1"/>
      <c r="AD198" s="1"/>
      <c r="AE198" s="1"/>
      <c r="AF198" s="1"/>
      <c r="AG198" s="1"/>
      <c r="AH198" s="1"/>
      <c r="AI198" s="1"/>
      <c r="AJ198" s="1"/>
      <c r="AK198" s="1"/>
      <c r="AL198" s="1"/>
      <c r="AM198" s="1"/>
      <c r="AN198" s="1"/>
      <c r="AO198" s="1"/>
      <c r="AP198" s="1"/>
      <c r="AQ198" s="1"/>
      <c r="AR198" s="1"/>
      <c r="AS198" s="1"/>
      <c r="AT198" s="1"/>
      <c r="AU198" s="1"/>
      <c r="AV198" s="1"/>
      <c r="AW198" s="3"/>
      <c r="AX198" s="1"/>
      <c r="AY198" s="1"/>
      <c r="AZ198" s="1"/>
      <c r="BA198" s="1"/>
      <c r="BB198" s="1"/>
      <c r="BC198" s="1"/>
      <c r="BD198" s="1"/>
      <c r="BE198" s="1"/>
      <c r="BF198" s="1"/>
      <c r="BG198" s="1"/>
      <c r="BH198" s="1"/>
      <c r="BI198" s="1"/>
      <c r="BJ198" s="1"/>
      <c r="BK198" s="1"/>
      <c r="BL198" s="1"/>
      <c r="BM198" s="1"/>
      <c r="BN198" s="1"/>
      <c r="BO198" s="1"/>
      <c r="BP198" s="1"/>
      <c r="BQ198" s="1"/>
      <c r="BR198" s="1"/>
      <c r="BS198" s="1"/>
      <c r="BT198" s="2"/>
    </row>
    <row r="199" spans="1:72" ht="15.75" customHeight="1">
      <c r="A199" s="1"/>
      <c r="B199" s="1"/>
      <c r="C199" s="1"/>
      <c r="D199" s="1"/>
      <c r="E199" s="1"/>
      <c r="F199" s="109"/>
      <c r="G199" s="1"/>
      <c r="H199" s="1"/>
      <c r="I199" s="1"/>
      <c r="J199" s="1"/>
      <c r="K199" s="1"/>
      <c r="L199" s="1"/>
      <c r="M199" s="1"/>
      <c r="N199" s="1"/>
      <c r="O199" s="1"/>
      <c r="P199" s="1"/>
      <c r="Q199" s="1"/>
      <c r="R199" s="1"/>
      <c r="S199" s="1"/>
      <c r="T199" s="1"/>
      <c r="U199" s="1"/>
      <c r="V199" s="1"/>
      <c r="W199" s="3"/>
      <c r="X199" s="2"/>
      <c r="Y199" s="3"/>
      <c r="Z199" s="2"/>
      <c r="AA199" s="1"/>
      <c r="AB199" s="1"/>
      <c r="AC199" s="1"/>
      <c r="AD199" s="1"/>
      <c r="AE199" s="1"/>
      <c r="AF199" s="1"/>
      <c r="AG199" s="1"/>
      <c r="AH199" s="1"/>
      <c r="AI199" s="1"/>
      <c r="AJ199" s="1"/>
      <c r="AK199" s="1"/>
      <c r="AL199" s="1"/>
      <c r="AM199" s="1"/>
      <c r="AN199" s="1"/>
      <c r="AO199" s="1"/>
      <c r="AP199" s="1"/>
      <c r="AQ199" s="1"/>
      <c r="AR199" s="1"/>
      <c r="AS199" s="1"/>
      <c r="AT199" s="1"/>
      <c r="AU199" s="1"/>
      <c r="AV199" s="1"/>
      <c r="AW199" s="3"/>
      <c r="AX199" s="1"/>
      <c r="AY199" s="1"/>
      <c r="AZ199" s="1"/>
      <c r="BA199" s="1"/>
      <c r="BB199" s="1"/>
      <c r="BC199" s="1"/>
      <c r="BD199" s="1"/>
      <c r="BE199" s="1"/>
      <c r="BF199" s="1"/>
      <c r="BG199" s="1"/>
      <c r="BH199" s="1"/>
      <c r="BI199" s="1"/>
      <c r="BJ199" s="1"/>
      <c r="BK199" s="1"/>
      <c r="BL199" s="1"/>
      <c r="BM199" s="1"/>
      <c r="BN199" s="1"/>
      <c r="BO199" s="1"/>
      <c r="BP199" s="1"/>
      <c r="BQ199" s="1"/>
      <c r="BR199" s="1"/>
      <c r="BS199" s="1"/>
      <c r="BT199" s="2"/>
    </row>
    <row r="200" spans="1:72" ht="15.75" customHeight="1">
      <c r="A200" s="1"/>
      <c r="B200" s="1"/>
      <c r="C200" s="1"/>
      <c r="D200" s="1"/>
      <c r="E200" s="1"/>
      <c r="F200" s="109"/>
      <c r="G200" s="1"/>
      <c r="H200" s="1"/>
      <c r="I200" s="1"/>
      <c r="J200" s="1"/>
      <c r="K200" s="1"/>
      <c r="L200" s="1"/>
      <c r="M200" s="1"/>
      <c r="N200" s="1"/>
      <c r="O200" s="1"/>
      <c r="P200" s="1"/>
      <c r="Q200" s="1"/>
      <c r="R200" s="1"/>
      <c r="S200" s="1"/>
      <c r="T200" s="1"/>
      <c r="U200" s="1"/>
      <c r="V200" s="1"/>
      <c r="W200" s="3"/>
      <c r="X200" s="2"/>
      <c r="Y200" s="3"/>
      <c r="Z200" s="2"/>
      <c r="AA200" s="1"/>
      <c r="AB200" s="1"/>
      <c r="AC200" s="1"/>
      <c r="AD200" s="1"/>
      <c r="AE200" s="1"/>
      <c r="AF200" s="1"/>
      <c r="AG200" s="1"/>
      <c r="AH200" s="1"/>
      <c r="AI200" s="1"/>
      <c r="AJ200" s="1"/>
      <c r="AK200" s="1"/>
      <c r="AL200" s="1"/>
      <c r="AM200" s="1"/>
      <c r="AN200" s="1"/>
      <c r="AO200" s="1"/>
      <c r="AP200" s="1"/>
      <c r="AQ200" s="1"/>
      <c r="AR200" s="1"/>
      <c r="AS200" s="1"/>
      <c r="AT200" s="1"/>
      <c r="AU200" s="1"/>
      <c r="AV200" s="1"/>
      <c r="AW200" s="3"/>
      <c r="AX200" s="1"/>
      <c r="AY200" s="1"/>
      <c r="AZ200" s="1"/>
      <c r="BA200" s="1"/>
      <c r="BB200" s="1"/>
      <c r="BC200" s="1"/>
      <c r="BD200" s="1"/>
      <c r="BE200" s="1"/>
      <c r="BF200" s="1"/>
      <c r="BG200" s="1"/>
      <c r="BH200" s="1"/>
      <c r="BI200" s="1"/>
      <c r="BJ200" s="1"/>
      <c r="BK200" s="1"/>
      <c r="BL200" s="1"/>
      <c r="BM200" s="1"/>
      <c r="BN200" s="1"/>
      <c r="BO200" s="1"/>
      <c r="BP200" s="1"/>
      <c r="BQ200" s="1"/>
      <c r="BR200" s="1"/>
      <c r="BS200" s="1"/>
      <c r="BT200" s="2"/>
    </row>
    <row r="201" spans="1:72" ht="15.75" customHeight="1">
      <c r="A201" s="1"/>
      <c r="B201" s="1"/>
      <c r="C201" s="1"/>
      <c r="D201" s="1"/>
      <c r="E201" s="1"/>
      <c r="F201" s="109"/>
      <c r="G201" s="1"/>
      <c r="H201" s="1"/>
      <c r="I201" s="1"/>
      <c r="J201" s="1"/>
      <c r="K201" s="1"/>
      <c r="L201" s="1"/>
      <c r="M201" s="1"/>
      <c r="N201" s="1"/>
      <c r="O201" s="1"/>
      <c r="P201" s="1"/>
      <c r="Q201" s="1"/>
      <c r="R201" s="1"/>
      <c r="S201" s="1"/>
      <c r="T201" s="1"/>
      <c r="U201" s="1"/>
      <c r="V201" s="1"/>
      <c r="W201" s="3"/>
      <c r="X201" s="2"/>
      <c r="Y201" s="3"/>
      <c r="Z201" s="2"/>
      <c r="AA201" s="1"/>
      <c r="AB201" s="1"/>
      <c r="AC201" s="1"/>
      <c r="AD201" s="1"/>
      <c r="AE201" s="1"/>
      <c r="AF201" s="1"/>
      <c r="AG201" s="1"/>
      <c r="AH201" s="1"/>
      <c r="AI201" s="1"/>
      <c r="AJ201" s="1"/>
      <c r="AK201" s="1"/>
      <c r="AL201" s="1"/>
      <c r="AM201" s="1"/>
      <c r="AN201" s="1"/>
      <c r="AO201" s="1"/>
      <c r="AP201" s="1"/>
      <c r="AQ201" s="1"/>
      <c r="AR201" s="1"/>
      <c r="AS201" s="1"/>
      <c r="AT201" s="1"/>
      <c r="AU201" s="1"/>
      <c r="AV201" s="1"/>
      <c r="AW201" s="3"/>
      <c r="AX201" s="1"/>
      <c r="AY201" s="1"/>
      <c r="AZ201" s="1"/>
      <c r="BA201" s="1"/>
      <c r="BB201" s="1"/>
      <c r="BC201" s="1"/>
      <c r="BD201" s="1"/>
      <c r="BE201" s="1"/>
      <c r="BF201" s="1"/>
      <c r="BG201" s="1"/>
      <c r="BH201" s="1"/>
      <c r="BI201" s="1"/>
      <c r="BJ201" s="1"/>
      <c r="BK201" s="1"/>
      <c r="BL201" s="1"/>
      <c r="BM201" s="1"/>
      <c r="BN201" s="1"/>
      <c r="BO201" s="1"/>
      <c r="BP201" s="1"/>
      <c r="BQ201" s="1"/>
      <c r="BR201" s="1"/>
      <c r="BS201" s="1"/>
      <c r="BT201" s="2"/>
    </row>
    <row r="202" spans="1:72" ht="15.75" customHeight="1">
      <c r="A202" s="1"/>
      <c r="B202" s="1"/>
      <c r="C202" s="1"/>
      <c r="D202" s="1"/>
      <c r="E202" s="1"/>
      <c r="F202" s="109"/>
      <c r="G202" s="1"/>
      <c r="H202" s="1"/>
      <c r="I202" s="1"/>
      <c r="J202" s="1"/>
      <c r="K202" s="1"/>
      <c r="L202" s="1"/>
      <c r="M202" s="1"/>
      <c r="N202" s="1"/>
      <c r="O202" s="1"/>
      <c r="P202" s="1"/>
      <c r="Q202" s="1"/>
      <c r="R202" s="1"/>
      <c r="S202" s="1"/>
      <c r="T202" s="1"/>
      <c r="U202" s="1"/>
      <c r="V202" s="1"/>
      <c r="W202" s="3"/>
      <c r="X202" s="2"/>
      <c r="Y202" s="3"/>
      <c r="Z202" s="2"/>
      <c r="AA202" s="1"/>
      <c r="AB202" s="1"/>
      <c r="AC202" s="1"/>
      <c r="AD202" s="1"/>
      <c r="AE202" s="1"/>
      <c r="AF202" s="1"/>
      <c r="AG202" s="1"/>
      <c r="AH202" s="1"/>
      <c r="AI202" s="1"/>
      <c r="AJ202" s="1"/>
      <c r="AK202" s="1"/>
      <c r="AL202" s="1"/>
      <c r="AM202" s="1"/>
      <c r="AN202" s="1"/>
      <c r="AO202" s="1"/>
      <c r="AP202" s="1"/>
      <c r="AQ202" s="1"/>
      <c r="AR202" s="1"/>
      <c r="AS202" s="1"/>
      <c r="AT202" s="1"/>
      <c r="AU202" s="1"/>
      <c r="AV202" s="1"/>
      <c r="AW202" s="3"/>
      <c r="AX202" s="1"/>
      <c r="AY202" s="1"/>
      <c r="AZ202" s="1"/>
      <c r="BA202" s="1"/>
      <c r="BB202" s="1"/>
      <c r="BC202" s="1"/>
      <c r="BD202" s="1"/>
      <c r="BE202" s="1"/>
      <c r="BF202" s="1"/>
      <c r="BG202" s="1"/>
      <c r="BH202" s="1"/>
      <c r="BI202" s="1"/>
      <c r="BJ202" s="1"/>
      <c r="BK202" s="1"/>
      <c r="BL202" s="1"/>
      <c r="BM202" s="1"/>
      <c r="BN202" s="1"/>
      <c r="BO202" s="1"/>
      <c r="BP202" s="1"/>
      <c r="BQ202" s="1"/>
      <c r="BR202" s="1"/>
      <c r="BS202" s="1"/>
      <c r="BT202" s="2"/>
    </row>
    <row r="203" spans="1:72" ht="15.75" customHeight="1">
      <c r="A203" s="1"/>
      <c r="B203" s="1"/>
      <c r="C203" s="1"/>
      <c r="D203" s="1"/>
      <c r="E203" s="1"/>
      <c r="F203" s="109"/>
      <c r="G203" s="1"/>
      <c r="H203" s="1"/>
      <c r="I203" s="1"/>
      <c r="J203" s="1"/>
      <c r="K203" s="1"/>
      <c r="L203" s="1"/>
      <c r="M203" s="1"/>
      <c r="N203" s="1"/>
      <c r="O203" s="1"/>
      <c r="P203" s="1"/>
      <c r="Q203" s="1"/>
      <c r="R203" s="1"/>
      <c r="S203" s="1"/>
      <c r="T203" s="1"/>
      <c r="U203" s="1"/>
      <c r="V203" s="1"/>
      <c r="W203" s="3"/>
      <c r="X203" s="2"/>
      <c r="Y203" s="3"/>
      <c r="Z203" s="2"/>
      <c r="AA203" s="1"/>
      <c r="AB203" s="1"/>
      <c r="AC203" s="1"/>
      <c r="AD203" s="1"/>
      <c r="AE203" s="1"/>
      <c r="AF203" s="1"/>
      <c r="AG203" s="1"/>
      <c r="AH203" s="1"/>
      <c r="AI203" s="1"/>
      <c r="AJ203" s="1"/>
      <c r="AK203" s="1"/>
      <c r="AL203" s="1"/>
      <c r="AM203" s="1"/>
      <c r="AN203" s="1"/>
      <c r="AO203" s="1"/>
      <c r="AP203" s="1"/>
      <c r="AQ203" s="1"/>
      <c r="AR203" s="1"/>
      <c r="AS203" s="1"/>
      <c r="AT203" s="1"/>
      <c r="AU203" s="1"/>
      <c r="AV203" s="1"/>
      <c r="AW203" s="3"/>
      <c r="AX203" s="1"/>
      <c r="AY203" s="1"/>
      <c r="AZ203" s="1"/>
      <c r="BA203" s="1"/>
      <c r="BB203" s="1"/>
      <c r="BC203" s="1"/>
      <c r="BD203" s="1"/>
      <c r="BE203" s="1"/>
      <c r="BF203" s="1"/>
      <c r="BG203" s="1"/>
      <c r="BH203" s="1"/>
      <c r="BI203" s="1"/>
      <c r="BJ203" s="1"/>
      <c r="BK203" s="1"/>
      <c r="BL203" s="1"/>
      <c r="BM203" s="1"/>
      <c r="BN203" s="1"/>
      <c r="BO203" s="1"/>
      <c r="BP203" s="1"/>
      <c r="BQ203" s="1"/>
      <c r="BR203" s="1"/>
      <c r="BS203" s="1"/>
      <c r="BT203" s="2"/>
    </row>
    <row r="204" spans="1:72" ht="15.75" customHeight="1">
      <c r="A204" s="1"/>
      <c r="B204" s="1"/>
      <c r="C204" s="1"/>
      <c r="D204" s="1"/>
      <c r="E204" s="1"/>
      <c r="F204" s="109"/>
      <c r="G204" s="1"/>
      <c r="H204" s="1"/>
      <c r="I204" s="1"/>
      <c r="J204" s="1"/>
      <c r="K204" s="1"/>
      <c r="L204" s="1"/>
      <c r="M204" s="1"/>
      <c r="N204" s="1"/>
      <c r="O204" s="1"/>
      <c r="P204" s="1"/>
      <c r="Q204" s="1"/>
      <c r="R204" s="1"/>
      <c r="S204" s="1"/>
      <c r="T204" s="1"/>
      <c r="U204" s="1"/>
      <c r="V204" s="1"/>
      <c r="W204" s="3"/>
      <c r="X204" s="2"/>
      <c r="Y204" s="3"/>
      <c r="Z204" s="2"/>
      <c r="AA204" s="1"/>
      <c r="AB204" s="1"/>
      <c r="AC204" s="1"/>
      <c r="AD204" s="1"/>
      <c r="AE204" s="1"/>
      <c r="AF204" s="1"/>
      <c r="AG204" s="1"/>
      <c r="AH204" s="1"/>
      <c r="AI204" s="1"/>
      <c r="AJ204" s="1"/>
      <c r="AK204" s="1"/>
      <c r="AL204" s="1"/>
      <c r="AM204" s="1"/>
      <c r="AN204" s="1"/>
      <c r="AO204" s="1"/>
      <c r="AP204" s="1"/>
      <c r="AQ204" s="1"/>
      <c r="AR204" s="1"/>
      <c r="AS204" s="1"/>
      <c r="AT204" s="1"/>
      <c r="AU204" s="1"/>
      <c r="AV204" s="1"/>
      <c r="AW204" s="3"/>
      <c r="AX204" s="1"/>
      <c r="AY204" s="1"/>
      <c r="AZ204" s="1"/>
      <c r="BA204" s="1"/>
      <c r="BB204" s="1"/>
      <c r="BC204" s="1"/>
      <c r="BD204" s="1"/>
      <c r="BE204" s="1"/>
      <c r="BF204" s="1"/>
      <c r="BG204" s="1"/>
      <c r="BH204" s="1"/>
      <c r="BI204" s="1"/>
      <c r="BJ204" s="1"/>
      <c r="BK204" s="1"/>
      <c r="BL204" s="1"/>
      <c r="BM204" s="1"/>
      <c r="BN204" s="1"/>
      <c r="BO204" s="1"/>
      <c r="BP204" s="1"/>
      <c r="BQ204" s="1"/>
      <c r="BR204" s="1"/>
      <c r="BS204" s="1"/>
      <c r="BT204" s="2"/>
    </row>
    <row r="205" spans="1:72" ht="15.75" customHeight="1">
      <c r="A205" s="1"/>
      <c r="B205" s="1"/>
      <c r="C205" s="1"/>
      <c r="D205" s="1"/>
      <c r="E205" s="1"/>
      <c r="F205" s="109"/>
      <c r="G205" s="1"/>
      <c r="H205" s="1"/>
      <c r="I205" s="1"/>
      <c r="J205" s="1"/>
      <c r="K205" s="1"/>
      <c r="L205" s="1"/>
      <c r="M205" s="1"/>
      <c r="N205" s="1"/>
      <c r="O205" s="1"/>
      <c r="P205" s="1"/>
      <c r="Q205" s="1"/>
      <c r="R205" s="1"/>
      <c r="S205" s="1"/>
      <c r="T205" s="1"/>
      <c r="U205" s="1"/>
      <c r="V205" s="1"/>
      <c r="W205" s="3"/>
      <c r="X205" s="2"/>
      <c r="Y205" s="3"/>
      <c r="Z205" s="2"/>
      <c r="AA205" s="1"/>
      <c r="AB205" s="1"/>
      <c r="AC205" s="1"/>
      <c r="AD205" s="1"/>
      <c r="AE205" s="1"/>
      <c r="AF205" s="1"/>
      <c r="AG205" s="1"/>
      <c r="AH205" s="1"/>
      <c r="AI205" s="1"/>
      <c r="AJ205" s="1"/>
      <c r="AK205" s="1"/>
      <c r="AL205" s="1"/>
      <c r="AM205" s="1"/>
      <c r="AN205" s="1"/>
      <c r="AO205" s="1"/>
      <c r="AP205" s="1"/>
      <c r="AQ205" s="1"/>
      <c r="AR205" s="1"/>
      <c r="AS205" s="1"/>
      <c r="AT205" s="1"/>
      <c r="AU205" s="1"/>
      <c r="AV205" s="1"/>
      <c r="AW205" s="3"/>
      <c r="AX205" s="1"/>
      <c r="AY205" s="1"/>
      <c r="AZ205" s="1"/>
      <c r="BA205" s="1"/>
      <c r="BB205" s="1"/>
      <c r="BC205" s="1"/>
      <c r="BD205" s="1"/>
      <c r="BE205" s="1"/>
      <c r="BF205" s="1"/>
      <c r="BG205" s="1"/>
      <c r="BH205" s="1"/>
      <c r="BI205" s="1"/>
      <c r="BJ205" s="1"/>
      <c r="BK205" s="1"/>
      <c r="BL205" s="1"/>
      <c r="BM205" s="1"/>
      <c r="BN205" s="1"/>
      <c r="BO205" s="1"/>
      <c r="BP205" s="1"/>
      <c r="BQ205" s="1"/>
      <c r="BR205" s="1"/>
      <c r="BS205" s="1"/>
      <c r="BT205" s="2"/>
    </row>
    <row r="206" spans="1:72" ht="15.75" customHeight="1">
      <c r="A206" s="1"/>
      <c r="B206" s="1"/>
      <c r="C206" s="1"/>
      <c r="D206" s="1"/>
      <c r="E206" s="1"/>
      <c r="F206" s="109"/>
      <c r="G206" s="1"/>
      <c r="H206" s="1"/>
      <c r="I206" s="1"/>
      <c r="J206" s="1"/>
      <c r="K206" s="1"/>
      <c r="L206" s="1"/>
      <c r="M206" s="1"/>
      <c r="N206" s="1"/>
      <c r="O206" s="1"/>
      <c r="P206" s="1"/>
      <c r="Q206" s="1"/>
      <c r="R206" s="1"/>
      <c r="S206" s="1"/>
      <c r="T206" s="1"/>
      <c r="U206" s="1"/>
      <c r="V206" s="1"/>
      <c r="W206" s="3"/>
      <c r="X206" s="2"/>
      <c r="Y206" s="3"/>
      <c r="Z206" s="2"/>
      <c r="AA206" s="1"/>
      <c r="AB206" s="1"/>
      <c r="AC206" s="1"/>
      <c r="AD206" s="1"/>
      <c r="AE206" s="1"/>
      <c r="AF206" s="1"/>
      <c r="AG206" s="1"/>
      <c r="AH206" s="1"/>
      <c r="AI206" s="1"/>
      <c r="AJ206" s="1"/>
      <c r="AK206" s="1"/>
      <c r="AL206" s="1"/>
      <c r="AM206" s="1"/>
      <c r="AN206" s="1"/>
      <c r="AO206" s="1"/>
      <c r="AP206" s="1"/>
      <c r="AQ206" s="1"/>
      <c r="AR206" s="1"/>
      <c r="AS206" s="1"/>
      <c r="AT206" s="1"/>
      <c r="AU206" s="1"/>
      <c r="AV206" s="1"/>
      <c r="AW206" s="3"/>
      <c r="AX206" s="1"/>
      <c r="AY206" s="1"/>
      <c r="AZ206" s="1"/>
      <c r="BA206" s="1"/>
      <c r="BB206" s="1"/>
      <c r="BC206" s="1"/>
      <c r="BD206" s="1"/>
      <c r="BE206" s="1"/>
      <c r="BF206" s="1"/>
      <c r="BG206" s="1"/>
      <c r="BH206" s="1"/>
      <c r="BI206" s="1"/>
      <c r="BJ206" s="1"/>
      <c r="BK206" s="1"/>
      <c r="BL206" s="1"/>
      <c r="BM206" s="1"/>
      <c r="BN206" s="1"/>
      <c r="BO206" s="1"/>
      <c r="BP206" s="1"/>
      <c r="BQ206" s="1"/>
      <c r="BR206" s="1"/>
      <c r="BS206" s="1"/>
      <c r="BT206" s="2"/>
    </row>
    <row r="207" spans="1:72" ht="15.75" customHeight="1">
      <c r="A207" s="1"/>
      <c r="B207" s="1"/>
      <c r="C207" s="1"/>
      <c r="D207" s="1"/>
      <c r="E207" s="1"/>
      <c r="F207" s="109"/>
      <c r="G207" s="1"/>
      <c r="H207" s="1"/>
      <c r="I207" s="1"/>
      <c r="J207" s="1"/>
      <c r="K207" s="1"/>
      <c r="L207" s="1"/>
      <c r="M207" s="1"/>
      <c r="N207" s="1"/>
      <c r="O207" s="1"/>
      <c r="P207" s="1"/>
      <c r="Q207" s="1"/>
      <c r="R207" s="1"/>
      <c r="S207" s="1"/>
      <c r="T207" s="1"/>
      <c r="U207" s="1"/>
      <c r="V207" s="1"/>
      <c r="W207" s="3"/>
      <c r="X207" s="2"/>
      <c r="Y207" s="3"/>
      <c r="Z207" s="2"/>
      <c r="AA207" s="1"/>
      <c r="AB207" s="1"/>
      <c r="AC207" s="1"/>
      <c r="AD207" s="1"/>
      <c r="AE207" s="1"/>
      <c r="AF207" s="1"/>
      <c r="AG207" s="1"/>
      <c r="AH207" s="1"/>
      <c r="AI207" s="1"/>
      <c r="AJ207" s="1"/>
      <c r="AK207" s="1"/>
      <c r="AL207" s="1"/>
      <c r="AM207" s="1"/>
      <c r="AN207" s="1"/>
      <c r="AO207" s="1"/>
      <c r="AP207" s="1"/>
      <c r="AQ207" s="1"/>
      <c r="AR207" s="1"/>
      <c r="AS207" s="1"/>
      <c r="AT207" s="1"/>
      <c r="AU207" s="1"/>
      <c r="AV207" s="1"/>
      <c r="AW207" s="3"/>
      <c r="AX207" s="1"/>
      <c r="AY207" s="1"/>
      <c r="AZ207" s="1"/>
      <c r="BA207" s="1"/>
      <c r="BB207" s="1"/>
      <c r="BC207" s="1"/>
      <c r="BD207" s="1"/>
      <c r="BE207" s="1"/>
      <c r="BF207" s="1"/>
      <c r="BG207" s="1"/>
      <c r="BH207" s="1"/>
      <c r="BI207" s="1"/>
      <c r="BJ207" s="1"/>
      <c r="BK207" s="1"/>
      <c r="BL207" s="1"/>
      <c r="BM207" s="1"/>
      <c r="BN207" s="1"/>
      <c r="BO207" s="1"/>
      <c r="BP207" s="1"/>
      <c r="BQ207" s="1"/>
      <c r="BR207" s="1"/>
      <c r="BS207" s="1"/>
      <c r="BT207" s="2"/>
    </row>
    <row r="208" spans="1:72" ht="15.75" customHeight="1">
      <c r="A208" s="1"/>
      <c r="B208" s="1"/>
      <c r="C208" s="1"/>
      <c r="D208" s="1"/>
      <c r="E208" s="1"/>
      <c r="F208" s="109"/>
      <c r="G208" s="1"/>
      <c r="H208" s="1"/>
      <c r="I208" s="1"/>
      <c r="J208" s="1"/>
      <c r="K208" s="1"/>
      <c r="L208" s="1"/>
      <c r="M208" s="1"/>
      <c r="N208" s="1"/>
      <c r="O208" s="1"/>
      <c r="P208" s="1"/>
      <c r="Q208" s="1"/>
      <c r="R208" s="1"/>
      <c r="S208" s="1"/>
      <c r="T208" s="1"/>
      <c r="U208" s="1"/>
      <c r="V208" s="1"/>
      <c r="W208" s="3"/>
      <c r="X208" s="2"/>
      <c r="Y208" s="3"/>
      <c r="Z208" s="2"/>
      <c r="AA208" s="1"/>
      <c r="AB208" s="1"/>
      <c r="AC208" s="1"/>
      <c r="AD208" s="1"/>
      <c r="AE208" s="1"/>
      <c r="AF208" s="1"/>
      <c r="AG208" s="1"/>
      <c r="AH208" s="1"/>
      <c r="AI208" s="1"/>
      <c r="AJ208" s="1"/>
      <c r="AK208" s="1"/>
      <c r="AL208" s="1"/>
      <c r="AM208" s="1"/>
      <c r="AN208" s="1"/>
      <c r="AO208" s="1"/>
      <c r="AP208" s="1"/>
      <c r="AQ208" s="1"/>
      <c r="AR208" s="1"/>
      <c r="AS208" s="1"/>
      <c r="AT208" s="1"/>
      <c r="AU208" s="1"/>
      <c r="AV208" s="1"/>
      <c r="AW208" s="3"/>
      <c r="AX208" s="1"/>
      <c r="AY208" s="1"/>
      <c r="AZ208" s="1"/>
      <c r="BA208" s="1"/>
      <c r="BB208" s="1"/>
      <c r="BC208" s="1"/>
      <c r="BD208" s="1"/>
      <c r="BE208" s="1"/>
      <c r="BF208" s="1"/>
      <c r="BG208" s="1"/>
      <c r="BH208" s="1"/>
      <c r="BI208" s="1"/>
      <c r="BJ208" s="1"/>
      <c r="BK208" s="1"/>
      <c r="BL208" s="1"/>
      <c r="BM208" s="1"/>
      <c r="BN208" s="1"/>
      <c r="BO208" s="1"/>
      <c r="BP208" s="1"/>
      <c r="BQ208" s="1"/>
      <c r="BR208" s="1"/>
      <c r="BS208" s="1"/>
      <c r="BT208" s="2"/>
    </row>
    <row r="209" spans="1:72" ht="15.75" customHeight="1">
      <c r="A209" s="1"/>
      <c r="B209" s="1"/>
      <c r="C209" s="1"/>
      <c r="D209" s="1"/>
      <c r="E209" s="1"/>
      <c r="F209" s="109"/>
      <c r="G209" s="1"/>
      <c r="H209" s="1"/>
      <c r="I209" s="1"/>
      <c r="J209" s="1"/>
      <c r="K209" s="1"/>
      <c r="L209" s="1"/>
      <c r="M209" s="1"/>
      <c r="N209" s="1"/>
      <c r="O209" s="1"/>
      <c r="P209" s="1"/>
      <c r="Q209" s="1"/>
      <c r="R209" s="1"/>
      <c r="S209" s="1"/>
      <c r="T209" s="1"/>
      <c r="U209" s="1"/>
      <c r="V209" s="1"/>
      <c r="W209" s="3"/>
      <c r="X209" s="2"/>
      <c r="Y209" s="3"/>
      <c r="Z209" s="2"/>
      <c r="AA209" s="1"/>
      <c r="AB209" s="1"/>
      <c r="AC209" s="1"/>
      <c r="AD209" s="1"/>
      <c r="AE209" s="1"/>
      <c r="AF209" s="1"/>
      <c r="AG209" s="1"/>
      <c r="AH209" s="1"/>
      <c r="AI209" s="1"/>
      <c r="AJ209" s="1"/>
      <c r="AK209" s="1"/>
      <c r="AL209" s="1"/>
      <c r="AM209" s="1"/>
      <c r="AN209" s="1"/>
      <c r="AO209" s="1"/>
      <c r="AP209" s="1"/>
      <c r="AQ209" s="1"/>
      <c r="AR209" s="1"/>
      <c r="AS209" s="1"/>
      <c r="AT209" s="1"/>
      <c r="AU209" s="1"/>
      <c r="AV209" s="1"/>
      <c r="AW209" s="3"/>
      <c r="AX209" s="1"/>
      <c r="AY209" s="1"/>
      <c r="AZ209" s="1"/>
      <c r="BA209" s="1"/>
      <c r="BB209" s="1"/>
      <c r="BC209" s="1"/>
      <c r="BD209" s="1"/>
      <c r="BE209" s="1"/>
      <c r="BF209" s="1"/>
      <c r="BG209" s="1"/>
      <c r="BH209" s="1"/>
      <c r="BI209" s="1"/>
      <c r="BJ209" s="1"/>
      <c r="BK209" s="1"/>
      <c r="BL209" s="1"/>
      <c r="BM209" s="1"/>
      <c r="BN209" s="1"/>
      <c r="BO209" s="1"/>
      <c r="BP209" s="1"/>
      <c r="BQ209" s="1"/>
      <c r="BR209" s="1"/>
      <c r="BS209" s="1"/>
      <c r="BT209" s="2"/>
    </row>
    <row r="210" spans="1:72" ht="15.75" customHeight="1">
      <c r="A210" s="1"/>
      <c r="B210" s="1"/>
      <c r="C210" s="1"/>
      <c r="D210" s="1"/>
      <c r="E210" s="1"/>
      <c r="F210" s="109"/>
      <c r="G210" s="1"/>
      <c r="H210" s="1"/>
      <c r="I210" s="1"/>
      <c r="J210" s="1"/>
      <c r="K210" s="1"/>
      <c r="L210" s="1"/>
      <c r="M210" s="1"/>
      <c r="N210" s="1"/>
      <c r="O210" s="1"/>
      <c r="P210" s="1"/>
      <c r="Q210" s="1"/>
      <c r="R210" s="1"/>
      <c r="S210" s="1"/>
      <c r="T210" s="1"/>
      <c r="U210" s="1"/>
      <c r="V210" s="1"/>
      <c r="W210" s="3"/>
      <c r="X210" s="2"/>
      <c r="Y210" s="3"/>
      <c r="Z210" s="2"/>
      <c r="AA210" s="1"/>
      <c r="AB210" s="1"/>
      <c r="AC210" s="1"/>
      <c r="AD210" s="1"/>
      <c r="AE210" s="1"/>
      <c r="AF210" s="1"/>
      <c r="AG210" s="1"/>
      <c r="AH210" s="1"/>
      <c r="AI210" s="1"/>
      <c r="AJ210" s="1"/>
      <c r="AK210" s="1"/>
      <c r="AL210" s="1"/>
      <c r="AM210" s="1"/>
      <c r="AN210" s="1"/>
      <c r="AO210" s="1"/>
      <c r="AP210" s="1"/>
      <c r="AQ210" s="1"/>
      <c r="AR210" s="1"/>
      <c r="AS210" s="1"/>
      <c r="AT210" s="1"/>
      <c r="AU210" s="1"/>
      <c r="AV210" s="1"/>
      <c r="AW210" s="3"/>
      <c r="AX210" s="1"/>
      <c r="AY210" s="1"/>
      <c r="AZ210" s="1"/>
      <c r="BA210" s="1"/>
      <c r="BB210" s="1"/>
      <c r="BC210" s="1"/>
      <c r="BD210" s="1"/>
      <c r="BE210" s="1"/>
      <c r="BF210" s="1"/>
      <c r="BG210" s="1"/>
      <c r="BH210" s="1"/>
      <c r="BI210" s="1"/>
      <c r="BJ210" s="1"/>
      <c r="BK210" s="1"/>
      <c r="BL210" s="1"/>
      <c r="BM210" s="1"/>
      <c r="BN210" s="1"/>
      <c r="BO210" s="1"/>
      <c r="BP210" s="1"/>
      <c r="BQ210" s="1"/>
      <c r="BR210" s="1"/>
      <c r="BS210" s="1"/>
      <c r="BT210" s="2"/>
    </row>
    <row r="211" spans="1:72" ht="15.75" customHeight="1">
      <c r="A211" s="1"/>
      <c r="B211" s="1"/>
      <c r="C211" s="1"/>
      <c r="D211" s="1"/>
      <c r="E211" s="1"/>
      <c r="F211" s="109"/>
      <c r="G211" s="1"/>
      <c r="H211" s="1"/>
      <c r="I211" s="1"/>
      <c r="J211" s="1"/>
      <c r="K211" s="1"/>
      <c r="L211" s="1"/>
      <c r="M211" s="1"/>
      <c r="N211" s="1"/>
      <c r="O211" s="1"/>
      <c r="P211" s="1"/>
      <c r="Q211" s="1"/>
      <c r="R211" s="1"/>
      <c r="S211" s="1"/>
      <c r="T211" s="1"/>
      <c r="U211" s="1"/>
      <c r="V211" s="1"/>
      <c r="W211" s="3"/>
      <c r="X211" s="2"/>
      <c r="Y211" s="3"/>
      <c r="Z211" s="2"/>
      <c r="AA211" s="1"/>
      <c r="AB211" s="1"/>
      <c r="AC211" s="1"/>
      <c r="AD211" s="1"/>
      <c r="AE211" s="1"/>
      <c r="AF211" s="1"/>
      <c r="AG211" s="1"/>
      <c r="AH211" s="1"/>
      <c r="AI211" s="1"/>
      <c r="AJ211" s="1"/>
      <c r="AK211" s="1"/>
      <c r="AL211" s="1"/>
      <c r="AM211" s="1"/>
      <c r="AN211" s="1"/>
      <c r="AO211" s="1"/>
      <c r="AP211" s="1"/>
      <c r="AQ211" s="1"/>
      <c r="AR211" s="1"/>
      <c r="AS211" s="1"/>
      <c r="AT211" s="1"/>
      <c r="AU211" s="1"/>
      <c r="AV211" s="1"/>
      <c r="AW211" s="3"/>
      <c r="AX211" s="1"/>
      <c r="AY211" s="1"/>
      <c r="AZ211" s="1"/>
      <c r="BA211" s="1"/>
      <c r="BB211" s="1"/>
      <c r="BC211" s="1"/>
      <c r="BD211" s="1"/>
      <c r="BE211" s="1"/>
      <c r="BF211" s="1"/>
      <c r="BG211" s="1"/>
      <c r="BH211" s="1"/>
      <c r="BI211" s="1"/>
      <c r="BJ211" s="1"/>
      <c r="BK211" s="1"/>
      <c r="BL211" s="1"/>
      <c r="BM211" s="1"/>
      <c r="BN211" s="1"/>
      <c r="BO211" s="1"/>
      <c r="BP211" s="1"/>
      <c r="BQ211" s="1"/>
      <c r="BR211" s="1"/>
      <c r="BS211" s="1"/>
      <c r="BT211" s="2"/>
    </row>
    <row r="212" spans="1:72" ht="15.75" customHeight="1">
      <c r="A212" s="1"/>
      <c r="B212" s="1"/>
      <c r="C212" s="1"/>
      <c r="D212" s="1"/>
      <c r="E212" s="1"/>
      <c r="F212" s="109"/>
      <c r="G212" s="1"/>
      <c r="H212" s="1"/>
      <c r="I212" s="1"/>
      <c r="J212" s="1"/>
      <c r="K212" s="1"/>
      <c r="L212" s="1"/>
      <c r="M212" s="1"/>
      <c r="N212" s="1"/>
      <c r="O212" s="1"/>
      <c r="P212" s="1"/>
      <c r="Q212" s="1"/>
      <c r="R212" s="1"/>
      <c r="S212" s="1"/>
      <c r="T212" s="1"/>
      <c r="U212" s="1"/>
      <c r="V212" s="1"/>
      <c r="W212" s="3"/>
      <c r="X212" s="2"/>
      <c r="Y212" s="3"/>
      <c r="Z212" s="2"/>
      <c r="AA212" s="1"/>
      <c r="AB212" s="1"/>
      <c r="AC212" s="1"/>
      <c r="AD212" s="1"/>
      <c r="AE212" s="1"/>
      <c r="AF212" s="1"/>
      <c r="AG212" s="1"/>
      <c r="AH212" s="1"/>
      <c r="AI212" s="1"/>
      <c r="AJ212" s="1"/>
      <c r="AK212" s="1"/>
      <c r="AL212" s="1"/>
      <c r="AM212" s="1"/>
      <c r="AN212" s="1"/>
      <c r="AO212" s="1"/>
      <c r="AP212" s="1"/>
      <c r="AQ212" s="1"/>
      <c r="AR212" s="1"/>
      <c r="AS212" s="1"/>
      <c r="AT212" s="1"/>
      <c r="AU212" s="1"/>
      <c r="AV212" s="1"/>
      <c r="AW212" s="3"/>
      <c r="AX212" s="1"/>
      <c r="AY212" s="1"/>
      <c r="AZ212" s="1"/>
      <c r="BA212" s="1"/>
      <c r="BB212" s="1"/>
      <c r="BC212" s="1"/>
      <c r="BD212" s="1"/>
      <c r="BE212" s="1"/>
      <c r="BF212" s="1"/>
      <c r="BG212" s="1"/>
      <c r="BH212" s="1"/>
      <c r="BI212" s="1"/>
      <c r="BJ212" s="1"/>
      <c r="BK212" s="1"/>
      <c r="BL212" s="1"/>
      <c r="BM212" s="1"/>
      <c r="BN212" s="1"/>
      <c r="BO212" s="1"/>
      <c r="BP212" s="1"/>
      <c r="BQ212" s="1"/>
      <c r="BR212" s="1"/>
      <c r="BS212" s="1"/>
      <c r="BT212" s="2"/>
    </row>
    <row r="213" spans="1:72" ht="15.75" customHeight="1">
      <c r="A213" s="1"/>
      <c r="B213" s="1"/>
      <c r="C213" s="1"/>
      <c r="D213" s="1"/>
      <c r="E213" s="1"/>
      <c r="F213" s="109"/>
      <c r="G213" s="1"/>
      <c r="H213" s="1"/>
      <c r="I213" s="1"/>
      <c r="J213" s="1"/>
      <c r="K213" s="1"/>
      <c r="L213" s="1"/>
      <c r="M213" s="1"/>
      <c r="N213" s="1"/>
      <c r="O213" s="1"/>
      <c r="P213" s="1"/>
      <c r="Q213" s="1"/>
      <c r="R213" s="1"/>
      <c r="S213" s="1"/>
      <c r="T213" s="1"/>
      <c r="U213" s="1"/>
      <c r="V213" s="1"/>
      <c r="W213" s="3"/>
      <c r="X213" s="2"/>
      <c r="Y213" s="3"/>
      <c r="Z213" s="2"/>
      <c r="AA213" s="1"/>
      <c r="AB213" s="1"/>
      <c r="AC213" s="1"/>
      <c r="AD213" s="1"/>
      <c r="AE213" s="1"/>
      <c r="AF213" s="1"/>
      <c r="AG213" s="1"/>
      <c r="AH213" s="1"/>
      <c r="AI213" s="1"/>
      <c r="AJ213" s="1"/>
      <c r="AK213" s="1"/>
      <c r="AL213" s="1"/>
      <c r="AM213" s="1"/>
      <c r="AN213" s="1"/>
      <c r="AO213" s="1"/>
      <c r="AP213" s="1"/>
      <c r="AQ213" s="1"/>
      <c r="AR213" s="1"/>
      <c r="AS213" s="1"/>
      <c r="AT213" s="1"/>
      <c r="AU213" s="1"/>
      <c r="AV213" s="1"/>
      <c r="AW213" s="3"/>
      <c r="AX213" s="1"/>
      <c r="AY213" s="1"/>
      <c r="AZ213" s="1"/>
      <c r="BA213" s="1"/>
      <c r="BB213" s="1"/>
      <c r="BC213" s="1"/>
      <c r="BD213" s="1"/>
      <c r="BE213" s="1"/>
      <c r="BF213" s="1"/>
      <c r="BG213" s="1"/>
      <c r="BH213" s="1"/>
      <c r="BI213" s="1"/>
      <c r="BJ213" s="1"/>
      <c r="BK213" s="1"/>
      <c r="BL213" s="1"/>
      <c r="BM213" s="1"/>
      <c r="BN213" s="1"/>
      <c r="BO213" s="1"/>
      <c r="BP213" s="1"/>
      <c r="BQ213" s="1"/>
      <c r="BR213" s="1"/>
      <c r="BS213" s="1"/>
      <c r="BT213" s="2"/>
    </row>
    <row r="214" spans="1:72" ht="15.75" customHeight="1">
      <c r="A214" s="1"/>
      <c r="B214" s="1"/>
      <c r="C214" s="1"/>
      <c r="D214" s="1"/>
      <c r="E214" s="1"/>
      <c r="F214" s="109"/>
      <c r="G214" s="1"/>
      <c r="H214" s="1"/>
      <c r="I214" s="1"/>
      <c r="J214" s="1"/>
      <c r="K214" s="1"/>
      <c r="L214" s="1"/>
      <c r="M214" s="1"/>
      <c r="N214" s="1"/>
      <c r="O214" s="1"/>
      <c r="P214" s="1"/>
      <c r="Q214" s="1"/>
      <c r="R214" s="1"/>
      <c r="S214" s="1"/>
      <c r="T214" s="1"/>
      <c r="U214" s="1"/>
      <c r="V214" s="1"/>
      <c r="W214" s="3"/>
      <c r="X214" s="2"/>
      <c r="Y214" s="3"/>
      <c r="Z214" s="2"/>
      <c r="AA214" s="1"/>
      <c r="AB214" s="1"/>
      <c r="AC214" s="1"/>
      <c r="AD214" s="1"/>
      <c r="AE214" s="1"/>
      <c r="AF214" s="1"/>
      <c r="AG214" s="1"/>
      <c r="AH214" s="1"/>
      <c r="AI214" s="1"/>
      <c r="AJ214" s="1"/>
      <c r="AK214" s="1"/>
      <c r="AL214" s="1"/>
      <c r="AM214" s="1"/>
      <c r="AN214" s="1"/>
      <c r="AO214" s="1"/>
      <c r="AP214" s="1"/>
      <c r="AQ214" s="1"/>
      <c r="AR214" s="1"/>
      <c r="AS214" s="1"/>
      <c r="AT214" s="1"/>
      <c r="AU214" s="1"/>
      <c r="AV214" s="1"/>
      <c r="AW214" s="3"/>
      <c r="AX214" s="1"/>
      <c r="AY214" s="1"/>
      <c r="AZ214" s="1"/>
      <c r="BA214" s="1"/>
      <c r="BB214" s="1"/>
      <c r="BC214" s="1"/>
      <c r="BD214" s="1"/>
      <c r="BE214" s="1"/>
      <c r="BF214" s="1"/>
      <c r="BG214" s="1"/>
      <c r="BH214" s="1"/>
      <c r="BI214" s="1"/>
      <c r="BJ214" s="1"/>
      <c r="BK214" s="1"/>
      <c r="BL214" s="1"/>
      <c r="BM214" s="1"/>
      <c r="BN214" s="1"/>
      <c r="BO214" s="1"/>
      <c r="BP214" s="1"/>
      <c r="BQ214" s="1"/>
      <c r="BR214" s="1"/>
      <c r="BS214" s="1"/>
      <c r="BT214" s="2"/>
    </row>
    <row r="215" spans="1:72" ht="15.75" customHeight="1">
      <c r="A215" s="1"/>
      <c r="B215" s="1"/>
      <c r="C215" s="1"/>
      <c r="D215" s="1"/>
      <c r="E215" s="1"/>
      <c r="F215" s="109"/>
      <c r="G215" s="1"/>
      <c r="H215" s="1"/>
      <c r="I215" s="1"/>
      <c r="J215" s="1"/>
      <c r="K215" s="1"/>
      <c r="L215" s="1"/>
      <c r="M215" s="1"/>
      <c r="N215" s="1"/>
      <c r="O215" s="1"/>
      <c r="P215" s="1"/>
      <c r="Q215" s="1"/>
      <c r="R215" s="1"/>
      <c r="S215" s="1"/>
      <c r="T215" s="1"/>
      <c r="U215" s="1"/>
      <c r="V215" s="1"/>
      <c r="W215" s="3"/>
      <c r="X215" s="2"/>
      <c r="Y215" s="3"/>
      <c r="Z215" s="2"/>
      <c r="AA215" s="1"/>
      <c r="AB215" s="1"/>
      <c r="AC215" s="1"/>
      <c r="AD215" s="1"/>
      <c r="AE215" s="1"/>
      <c r="AF215" s="1"/>
      <c r="AG215" s="1"/>
      <c r="AH215" s="1"/>
      <c r="AI215" s="1"/>
      <c r="AJ215" s="1"/>
      <c r="AK215" s="1"/>
      <c r="AL215" s="1"/>
      <c r="AM215" s="1"/>
      <c r="AN215" s="1"/>
      <c r="AO215" s="1"/>
      <c r="AP215" s="1"/>
      <c r="AQ215" s="1"/>
      <c r="AR215" s="1"/>
      <c r="AS215" s="1"/>
      <c r="AT215" s="1"/>
      <c r="AU215" s="1"/>
      <c r="AV215" s="1"/>
      <c r="AW215" s="3"/>
      <c r="AX215" s="1"/>
      <c r="AY215" s="1"/>
      <c r="AZ215" s="1"/>
      <c r="BA215" s="1"/>
      <c r="BB215" s="1"/>
      <c r="BC215" s="1"/>
      <c r="BD215" s="1"/>
      <c r="BE215" s="1"/>
      <c r="BF215" s="1"/>
      <c r="BG215" s="1"/>
      <c r="BH215" s="1"/>
      <c r="BI215" s="1"/>
      <c r="BJ215" s="1"/>
      <c r="BK215" s="1"/>
      <c r="BL215" s="1"/>
      <c r="BM215" s="1"/>
      <c r="BN215" s="1"/>
      <c r="BO215" s="1"/>
      <c r="BP215" s="1"/>
      <c r="BQ215" s="1"/>
      <c r="BR215" s="1"/>
      <c r="BS215" s="1"/>
      <c r="BT215" s="2"/>
    </row>
    <row r="216" spans="1:72" ht="15.75" customHeight="1">
      <c r="A216" s="1"/>
      <c r="B216" s="1"/>
      <c r="C216" s="1"/>
      <c r="D216" s="1"/>
      <c r="E216" s="1"/>
      <c r="F216" s="109"/>
      <c r="G216" s="1"/>
      <c r="H216" s="1"/>
      <c r="I216" s="1"/>
      <c r="J216" s="1"/>
      <c r="K216" s="1"/>
      <c r="L216" s="1"/>
      <c r="M216" s="1"/>
      <c r="N216" s="1"/>
      <c r="O216" s="1"/>
      <c r="P216" s="1"/>
      <c r="Q216" s="1"/>
      <c r="R216" s="1"/>
      <c r="S216" s="1"/>
      <c r="T216" s="1"/>
      <c r="U216" s="1"/>
      <c r="V216" s="1"/>
      <c r="W216" s="3"/>
      <c r="X216" s="2"/>
      <c r="Y216" s="3"/>
      <c r="Z216" s="2"/>
      <c r="AA216" s="1"/>
      <c r="AB216" s="1"/>
      <c r="AC216" s="1"/>
      <c r="AD216" s="1"/>
      <c r="AE216" s="1"/>
      <c r="AF216" s="1"/>
      <c r="AG216" s="1"/>
      <c r="AH216" s="1"/>
      <c r="AI216" s="1"/>
      <c r="AJ216" s="1"/>
      <c r="AK216" s="1"/>
      <c r="AL216" s="1"/>
      <c r="AM216" s="1"/>
      <c r="AN216" s="1"/>
      <c r="AO216" s="1"/>
      <c r="AP216" s="1"/>
      <c r="AQ216" s="1"/>
      <c r="AR216" s="1"/>
      <c r="AS216" s="1"/>
      <c r="AT216" s="1"/>
      <c r="AU216" s="1"/>
      <c r="AV216" s="1"/>
      <c r="AW216" s="3"/>
      <c r="AX216" s="1"/>
      <c r="AY216" s="1"/>
      <c r="AZ216" s="1"/>
      <c r="BA216" s="1"/>
      <c r="BB216" s="1"/>
      <c r="BC216" s="1"/>
      <c r="BD216" s="1"/>
      <c r="BE216" s="1"/>
      <c r="BF216" s="1"/>
      <c r="BG216" s="1"/>
      <c r="BH216" s="1"/>
      <c r="BI216" s="1"/>
      <c r="BJ216" s="1"/>
      <c r="BK216" s="1"/>
      <c r="BL216" s="1"/>
      <c r="BM216" s="1"/>
      <c r="BN216" s="1"/>
      <c r="BO216" s="1"/>
      <c r="BP216" s="1"/>
      <c r="BQ216" s="1"/>
      <c r="BR216" s="1"/>
      <c r="BS216" s="1"/>
      <c r="BT216" s="2"/>
    </row>
    <row r="217" spans="1:72" ht="15.75" customHeight="1">
      <c r="A217" s="1"/>
      <c r="B217" s="1"/>
      <c r="C217" s="1"/>
      <c r="D217" s="1"/>
      <c r="E217" s="1"/>
      <c r="F217" s="109"/>
      <c r="G217" s="1"/>
      <c r="H217" s="1"/>
      <c r="I217" s="1"/>
      <c r="J217" s="1"/>
      <c r="K217" s="1"/>
      <c r="L217" s="1"/>
      <c r="M217" s="1"/>
      <c r="N217" s="1"/>
      <c r="O217" s="1"/>
      <c r="P217" s="1"/>
      <c r="Q217" s="1"/>
      <c r="R217" s="1"/>
      <c r="S217" s="1"/>
      <c r="T217" s="1"/>
      <c r="U217" s="1"/>
      <c r="V217" s="1"/>
      <c r="W217" s="3"/>
      <c r="X217" s="2"/>
      <c r="Y217" s="3"/>
      <c r="Z217" s="2"/>
      <c r="AA217" s="1"/>
      <c r="AB217" s="1"/>
      <c r="AC217" s="1"/>
      <c r="AD217" s="1"/>
      <c r="AE217" s="1"/>
      <c r="AF217" s="1"/>
      <c r="AG217" s="1"/>
      <c r="AH217" s="1"/>
      <c r="AI217" s="1"/>
      <c r="AJ217" s="1"/>
      <c r="AK217" s="1"/>
      <c r="AL217" s="1"/>
      <c r="AM217" s="1"/>
      <c r="AN217" s="1"/>
      <c r="AO217" s="1"/>
      <c r="AP217" s="1"/>
      <c r="AQ217" s="1"/>
      <c r="AR217" s="1"/>
      <c r="AS217" s="1"/>
      <c r="AT217" s="1"/>
      <c r="AU217" s="1"/>
      <c r="AV217" s="1"/>
      <c r="AW217" s="3"/>
      <c r="AX217" s="1"/>
      <c r="AY217" s="1"/>
      <c r="AZ217" s="1"/>
      <c r="BA217" s="1"/>
      <c r="BB217" s="1"/>
      <c r="BC217" s="1"/>
      <c r="BD217" s="1"/>
      <c r="BE217" s="1"/>
      <c r="BF217" s="1"/>
      <c r="BG217" s="1"/>
      <c r="BH217" s="1"/>
      <c r="BI217" s="1"/>
      <c r="BJ217" s="1"/>
      <c r="BK217" s="1"/>
      <c r="BL217" s="1"/>
      <c r="BM217" s="1"/>
      <c r="BN217" s="1"/>
      <c r="BO217" s="1"/>
      <c r="BP217" s="1"/>
      <c r="BQ217" s="1"/>
      <c r="BR217" s="1"/>
      <c r="BS217" s="1"/>
      <c r="BT217" s="2"/>
    </row>
    <row r="218" spans="1:72" ht="15.75" customHeight="1">
      <c r="A218" s="1"/>
      <c r="B218" s="1"/>
      <c r="C218" s="1"/>
      <c r="D218" s="1"/>
      <c r="E218" s="1"/>
      <c r="F218" s="109"/>
      <c r="G218" s="1"/>
      <c r="H218" s="1"/>
      <c r="I218" s="1"/>
      <c r="J218" s="1"/>
      <c r="K218" s="1"/>
      <c r="L218" s="1"/>
      <c r="M218" s="1"/>
      <c r="N218" s="1"/>
      <c r="O218" s="1"/>
      <c r="P218" s="1"/>
      <c r="Q218" s="1"/>
      <c r="R218" s="1"/>
      <c r="S218" s="1"/>
      <c r="T218" s="1"/>
      <c r="U218" s="1"/>
      <c r="V218" s="1"/>
      <c r="W218" s="3"/>
      <c r="X218" s="2"/>
      <c r="Y218" s="3"/>
      <c r="Z218" s="2"/>
      <c r="AA218" s="1"/>
      <c r="AB218" s="1"/>
      <c r="AC218" s="1"/>
      <c r="AD218" s="1"/>
      <c r="AE218" s="1"/>
      <c r="AF218" s="1"/>
      <c r="AG218" s="1"/>
      <c r="AH218" s="1"/>
      <c r="AI218" s="1"/>
      <c r="AJ218" s="1"/>
      <c r="AK218" s="1"/>
      <c r="AL218" s="1"/>
      <c r="AM218" s="1"/>
      <c r="AN218" s="1"/>
      <c r="AO218" s="1"/>
      <c r="AP218" s="1"/>
      <c r="AQ218" s="1"/>
      <c r="AR218" s="1"/>
      <c r="AS218" s="1"/>
      <c r="AT218" s="1"/>
      <c r="AU218" s="1"/>
      <c r="AV218" s="1"/>
      <c r="AW218" s="3"/>
      <c r="AX218" s="1"/>
      <c r="AY218" s="1"/>
      <c r="AZ218" s="1"/>
      <c r="BA218" s="1"/>
      <c r="BB218" s="1"/>
      <c r="BC218" s="1"/>
      <c r="BD218" s="1"/>
      <c r="BE218" s="1"/>
      <c r="BF218" s="1"/>
      <c r="BG218" s="1"/>
      <c r="BH218" s="1"/>
      <c r="BI218" s="1"/>
      <c r="BJ218" s="1"/>
      <c r="BK218" s="1"/>
      <c r="BL218" s="1"/>
      <c r="BM218" s="1"/>
      <c r="BN218" s="1"/>
      <c r="BO218" s="1"/>
      <c r="BP218" s="1"/>
      <c r="BQ218" s="1"/>
      <c r="BR218" s="1"/>
      <c r="BS218" s="1"/>
      <c r="BT218" s="2"/>
    </row>
    <row r="219" spans="1:72" ht="15.75" customHeight="1">
      <c r="A219" s="1"/>
      <c r="B219" s="1"/>
      <c r="C219" s="1"/>
      <c r="D219" s="1"/>
      <c r="E219" s="1"/>
      <c r="F219" s="109"/>
      <c r="G219" s="1"/>
      <c r="H219" s="1"/>
      <c r="I219" s="1"/>
      <c r="J219" s="1"/>
      <c r="K219" s="1"/>
      <c r="L219" s="1"/>
      <c r="M219" s="1"/>
      <c r="N219" s="1"/>
      <c r="O219" s="1"/>
      <c r="P219" s="1"/>
      <c r="Q219" s="1"/>
      <c r="R219" s="1"/>
      <c r="S219" s="1"/>
      <c r="T219" s="1"/>
      <c r="U219" s="1"/>
      <c r="V219" s="1"/>
      <c r="W219" s="3"/>
      <c r="X219" s="2"/>
      <c r="Y219" s="3"/>
      <c r="Z219" s="2"/>
      <c r="AA219" s="1"/>
      <c r="AB219" s="1"/>
      <c r="AC219" s="1"/>
      <c r="AD219" s="1"/>
      <c r="AE219" s="1"/>
      <c r="AF219" s="1"/>
      <c r="AG219" s="1"/>
      <c r="AH219" s="1"/>
      <c r="AI219" s="1"/>
      <c r="AJ219" s="1"/>
      <c r="AK219" s="1"/>
      <c r="AL219" s="1"/>
      <c r="AM219" s="1"/>
      <c r="AN219" s="1"/>
      <c r="AO219" s="1"/>
      <c r="AP219" s="1"/>
      <c r="AQ219" s="1"/>
      <c r="AR219" s="1"/>
      <c r="AS219" s="1"/>
      <c r="AT219" s="1"/>
      <c r="AU219" s="1"/>
      <c r="AV219" s="1"/>
      <c r="AW219" s="3"/>
      <c r="AX219" s="1"/>
      <c r="AY219" s="1"/>
      <c r="AZ219" s="1"/>
      <c r="BA219" s="1"/>
      <c r="BB219" s="1"/>
      <c r="BC219" s="1"/>
      <c r="BD219" s="1"/>
      <c r="BE219" s="1"/>
      <c r="BF219" s="1"/>
      <c r="BG219" s="1"/>
      <c r="BH219" s="1"/>
      <c r="BI219" s="1"/>
      <c r="BJ219" s="1"/>
      <c r="BK219" s="1"/>
      <c r="BL219" s="1"/>
      <c r="BM219" s="1"/>
      <c r="BN219" s="1"/>
      <c r="BO219" s="1"/>
      <c r="BP219" s="1"/>
      <c r="BQ219" s="1"/>
      <c r="BR219" s="1"/>
      <c r="BS219" s="1"/>
      <c r="BT219" s="2"/>
    </row>
    <row r="220" spans="1:72" ht="15.75" customHeight="1">
      <c r="A220" s="1"/>
      <c r="B220" s="1"/>
      <c r="C220" s="1"/>
      <c r="D220" s="1"/>
      <c r="E220" s="1"/>
      <c r="F220" s="109"/>
      <c r="G220" s="1"/>
      <c r="H220" s="1"/>
      <c r="I220" s="1"/>
      <c r="J220" s="1"/>
      <c r="K220" s="1"/>
      <c r="L220" s="1"/>
      <c r="M220" s="1"/>
      <c r="N220" s="1"/>
      <c r="O220" s="1"/>
      <c r="P220" s="1"/>
      <c r="Q220" s="1"/>
      <c r="R220" s="1"/>
      <c r="S220" s="1"/>
      <c r="T220" s="1"/>
      <c r="U220" s="1"/>
      <c r="V220" s="1"/>
      <c r="W220" s="3"/>
      <c r="X220" s="2"/>
      <c r="Y220" s="3"/>
      <c r="Z220" s="2"/>
      <c r="AA220" s="1"/>
      <c r="AB220" s="1"/>
      <c r="AC220" s="1"/>
      <c r="AD220" s="1"/>
      <c r="AE220" s="1"/>
      <c r="AF220" s="1"/>
      <c r="AG220" s="1"/>
      <c r="AH220" s="1"/>
      <c r="AI220" s="1"/>
      <c r="AJ220" s="1"/>
      <c r="AK220" s="1"/>
      <c r="AL220" s="1"/>
      <c r="AM220" s="1"/>
      <c r="AN220" s="1"/>
      <c r="AO220" s="1"/>
      <c r="AP220" s="1"/>
      <c r="AQ220" s="1"/>
      <c r="AR220" s="1"/>
      <c r="AS220" s="1"/>
      <c r="AT220" s="1"/>
      <c r="AU220" s="1"/>
      <c r="AV220" s="1"/>
      <c r="AW220" s="3"/>
      <c r="AX220" s="1"/>
      <c r="AY220" s="1"/>
      <c r="AZ220" s="1"/>
      <c r="BA220" s="1"/>
      <c r="BB220" s="1"/>
      <c r="BC220" s="1"/>
      <c r="BD220" s="1"/>
      <c r="BE220" s="1"/>
      <c r="BF220" s="1"/>
      <c r="BG220" s="1"/>
      <c r="BH220" s="1"/>
      <c r="BI220" s="1"/>
      <c r="BJ220" s="1"/>
      <c r="BK220" s="1"/>
      <c r="BL220" s="1"/>
      <c r="BM220" s="1"/>
      <c r="BN220" s="1"/>
      <c r="BO220" s="1"/>
      <c r="BP220" s="1"/>
      <c r="BQ220" s="1"/>
      <c r="BR220" s="1"/>
      <c r="BS220" s="1"/>
      <c r="BT220" s="2"/>
    </row>
    <row r="221" spans="1:72" ht="15.75" customHeight="1">
      <c r="A221" s="1"/>
      <c r="B221" s="1"/>
      <c r="C221" s="1"/>
      <c r="D221" s="1"/>
      <c r="E221" s="1"/>
      <c r="F221" s="109"/>
      <c r="G221" s="1"/>
      <c r="H221" s="1"/>
      <c r="I221" s="1"/>
      <c r="J221" s="1"/>
      <c r="K221" s="1"/>
      <c r="L221" s="1"/>
      <c r="M221" s="1"/>
      <c r="N221" s="1"/>
      <c r="O221" s="1"/>
      <c r="P221" s="1"/>
      <c r="Q221" s="1"/>
      <c r="R221" s="1"/>
      <c r="S221" s="1"/>
      <c r="T221" s="1"/>
      <c r="U221" s="1"/>
      <c r="V221" s="1"/>
      <c r="W221" s="3"/>
      <c r="X221" s="2"/>
      <c r="Y221" s="3"/>
      <c r="Z221" s="2"/>
      <c r="AA221" s="1"/>
      <c r="AB221" s="1"/>
      <c r="AC221" s="1"/>
      <c r="AD221" s="1"/>
      <c r="AE221" s="1"/>
      <c r="AF221" s="1"/>
      <c r="AG221" s="1"/>
      <c r="AH221" s="1"/>
      <c r="AI221" s="1"/>
      <c r="AJ221" s="1"/>
      <c r="AK221" s="1"/>
      <c r="AL221" s="1"/>
      <c r="AM221" s="1"/>
      <c r="AN221" s="1"/>
      <c r="AO221" s="1"/>
      <c r="AP221" s="1"/>
      <c r="AQ221" s="1"/>
      <c r="AR221" s="1"/>
      <c r="AS221" s="1"/>
      <c r="AT221" s="1"/>
      <c r="AU221" s="1"/>
      <c r="AV221" s="1"/>
      <c r="AW221" s="3"/>
      <c r="AX221" s="1"/>
      <c r="AY221" s="1"/>
      <c r="AZ221" s="1"/>
      <c r="BA221" s="1"/>
      <c r="BB221" s="1"/>
      <c r="BC221" s="1"/>
      <c r="BD221" s="1"/>
      <c r="BE221" s="1"/>
      <c r="BF221" s="1"/>
      <c r="BG221" s="1"/>
      <c r="BH221" s="1"/>
      <c r="BI221" s="1"/>
      <c r="BJ221" s="1"/>
      <c r="BK221" s="1"/>
      <c r="BL221" s="1"/>
      <c r="BM221" s="1"/>
      <c r="BN221" s="1"/>
      <c r="BO221" s="1"/>
      <c r="BP221" s="1"/>
      <c r="BQ221" s="1"/>
      <c r="BR221" s="1"/>
      <c r="BS221" s="1"/>
      <c r="BT221" s="2"/>
    </row>
    <row r="222" spans="1:72" ht="15.75" customHeight="1">
      <c r="A222" s="1"/>
      <c r="B222" s="1"/>
      <c r="C222" s="1"/>
      <c r="D222" s="1"/>
      <c r="E222" s="1"/>
      <c r="F222" s="109"/>
      <c r="G222" s="1"/>
      <c r="H222" s="1"/>
      <c r="I222" s="1"/>
      <c r="J222" s="1"/>
      <c r="K222" s="1"/>
      <c r="L222" s="1"/>
      <c r="M222" s="1"/>
      <c r="N222" s="1"/>
      <c r="O222" s="1"/>
      <c r="P222" s="1"/>
      <c r="Q222" s="1"/>
      <c r="R222" s="1"/>
      <c r="S222" s="1"/>
      <c r="T222" s="1"/>
      <c r="U222" s="1"/>
      <c r="V222" s="1"/>
      <c r="W222" s="3"/>
      <c r="X222" s="2"/>
      <c r="Y222" s="3"/>
      <c r="Z222" s="2"/>
      <c r="AA222" s="1"/>
      <c r="AB222" s="1"/>
      <c r="AC222" s="1"/>
      <c r="AD222" s="1"/>
      <c r="AE222" s="1"/>
      <c r="AF222" s="1"/>
      <c r="AG222" s="1"/>
      <c r="AH222" s="1"/>
      <c r="AI222" s="1"/>
      <c r="AJ222" s="1"/>
      <c r="AK222" s="1"/>
      <c r="AL222" s="1"/>
      <c r="AM222" s="1"/>
      <c r="AN222" s="1"/>
      <c r="AO222" s="1"/>
      <c r="AP222" s="1"/>
      <c r="AQ222" s="1"/>
      <c r="AR222" s="1"/>
      <c r="AS222" s="1"/>
      <c r="AT222" s="1"/>
      <c r="AU222" s="1"/>
      <c r="AV222" s="1"/>
      <c r="AW222" s="3"/>
      <c r="AX222" s="1"/>
      <c r="AY222" s="1"/>
      <c r="AZ222" s="1"/>
      <c r="BA222" s="1"/>
      <c r="BB222" s="1"/>
      <c r="BC222" s="1"/>
      <c r="BD222" s="1"/>
      <c r="BE222" s="1"/>
      <c r="BF222" s="1"/>
      <c r="BG222" s="1"/>
      <c r="BH222" s="1"/>
      <c r="BI222" s="1"/>
      <c r="BJ222" s="1"/>
      <c r="BK222" s="1"/>
      <c r="BL222" s="1"/>
      <c r="BM222" s="1"/>
      <c r="BN222" s="1"/>
      <c r="BO222" s="1"/>
      <c r="BP222" s="1"/>
      <c r="BQ222" s="1"/>
      <c r="BR222" s="1"/>
      <c r="BS222" s="1"/>
      <c r="BT222" s="2"/>
    </row>
    <row r="223" spans="1:72" ht="15.75" customHeight="1">
      <c r="A223" s="1"/>
      <c r="B223" s="1"/>
      <c r="C223" s="1"/>
      <c r="D223" s="1"/>
      <c r="E223" s="1"/>
      <c r="F223" s="109"/>
      <c r="G223" s="1"/>
      <c r="H223" s="1"/>
      <c r="I223" s="1"/>
      <c r="J223" s="1"/>
      <c r="K223" s="1"/>
      <c r="L223" s="1"/>
      <c r="M223" s="1"/>
      <c r="N223" s="1"/>
      <c r="O223" s="1"/>
      <c r="P223" s="1"/>
      <c r="Q223" s="1"/>
      <c r="R223" s="1"/>
      <c r="S223" s="1"/>
      <c r="T223" s="1"/>
      <c r="U223" s="1"/>
      <c r="V223" s="1"/>
      <c r="W223" s="3"/>
      <c r="X223" s="2"/>
      <c r="Y223" s="3"/>
      <c r="Z223" s="2"/>
      <c r="AA223" s="1"/>
      <c r="AB223" s="1"/>
      <c r="AC223" s="1"/>
      <c r="AD223" s="1"/>
      <c r="AE223" s="1"/>
      <c r="AF223" s="1"/>
      <c r="AG223" s="1"/>
      <c r="AH223" s="1"/>
      <c r="AI223" s="1"/>
      <c r="AJ223" s="1"/>
      <c r="AK223" s="1"/>
      <c r="AL223" s="1"/>
      <c r="AM223" s="1"/>
      <c r="AN223" s="1"/>
      <c r="AO223" s="1"/>
      <c r="AP223" s="1"/>
      <c r="AQ223" s="1"/>
      <c r="AR223" s="1"/>
      <c r="AS223" s="1"/>
      <c r="AT223" s="1"/>
      <c r="AU223" s="1"/>
      <c r="AV223" s="1"/>
      <c r="AW223" s="3"/>
      <c r="AX223" s="1"/>
      <c r="AY223" s="1"/>
      <c r="AZ223" s="1"/>
      <c r="BA223" s="1"/>
      <c r="BB223" s="1"/>
      <c r="BC223" s="1"/>
      <c r="BD223" s="1"/>
      <c r="BE223" s="1"/>
      <c r="BF223" s="1"/>
      <c r="BG223" s="1"/>
      <c r="BH223" s="1"/>
      <c r="BI223" s="1"/>
      <c r="BJ223" s="1"/>
      <c r="BK223" s="1"/>
      <c r="BL223" s="1"/>
      <c r="BM223" s="1"/>
      <c r="BN223" s="1"/>
      <c r="BO223" s="1"/>
      <c r="BP223" s="1"/>
      <c r="BQ223" s="1"/>
      <c r="BR223" s="1"/>
      <c r="BS223" s="1"/>
      <c r="BT223" s="2"/>
    </row>
    <row r="224" spans="1:72" ht="15.75" customHeight="1">
      <c r="A224" s="1"/>
      <c r="B224" s="1"/>
      <c r="C224" s="1"/>
      <c r="D224" s="1"/>
      <c r="E224" s="1"/>
      <c r="F224" s="109"/>
      <c r="G224" s="1"/>
      <c r="H224" s="1"/>
      <c r="I224" s="1"/>
      <c r="J224" s="1"/>
      <c r="K224" s="1"/>
      <c r="L224" s="1"/>
      <c r="M224" s="1"/>
      <c r="N224" s="1"/>
      <c r="O224" s="1"/>
      <c r="P224" s="1"/>
      <c r="Q224" s="1"/>
      <c r="R224" s="1"/>
      <c r="S224" s="1"/>
      <c r="T224" s="1"/>
      <c r="U224" s="1"/>
      <c r="V224" s="1"/>
      <c r="W224" s="3"/>
      <c r="X224" s="2"/>
      <c r="Y224" s="3"/>
      <c r="Z224" s="2"/>
      <c r="AA224" s="1"/>
      <c r="AB224" s="1"/>
      <c r="AC224" s="1"/>
      <c r="AD224" s="1"/>
      <c r="AE224" s="1"/>
      <c r="AF224" s="1"/>
      <c r="AG224" s="1"/>
      <c r="AH224" s="1"/>
      <c r="AI224" s="1"/>
      <c r="AJ224" s="1"/>
      <c r="AK224" s="1"/>
      <c r="AL224" s="1"/>
      <c r="AM224" s="1"/>
      <c r="AN224" s="1"/>
      <c r="AO224" s="1"/>
      <c r="AP224" s="1"/>
      <c r="AQ224" s="1"/>
      <c r="AR224" s="1"/>
      <c r="AS224" s="1"/>
      <c r="AT224" s="1"/>
      <c r="AU224" s="1"/>
      <c r="AV224" s="1"/>
      <c r="AW224" s="3"/>
      <c r="AX224" s="1"/>
      <c r="AY224" s="1"/>
      <c r="AZ224" s="1"/>
      <c r="BA224" s="1"/>
      <c r="BB224" s="1"/>
      <c r="BC224" s="1"/>
      <c r="BD224" s="1"/>
      <c r="BE224" s="1"/>
      <c r="BF224" s="1"/>
      <c r="BG224" s="1"/>
      <c r="BH224" s="1"/>
      <c r="BI224" s="1"/>
      <c r="BJ224" s="1"/>
      <c r="BK224" s="1"/>
      <c r="BL224" s="1"/>
      <c r="BM224" s="1"/>
      <c r="BN224" s="1"/>
      <c r="BO224" s="1"/>
      <c r="BP224" s="1"/>
      <c r="BQ224" s="1"/>
      <c r="BR224" s="1"/>
      <c r="BS224" s="1"/>
      <c r="BT224" s="2"/>
    </row>
    <row r="225" spans="1:72" ht="15.75" customHeight="1">
      <c r="A225" s="1"/>
      <c r="B225" s="1"/>
      <c r="C225" s="1"/>
      <c r="D225" s="1"/>
      <c r="E225" s="1"/>
      <c r="F225" s="109"/>
      <c r="G225" s="1"/>
      <c r="H225" s="1"/>
      <c r="I225" s="1"/>
      <c r="J225" s="1"/>
      <c r="K225" s="1"/>
      <c r="L225" s="1"/>
      <c r="M225" s="1"/>
      <c r="N225" s="1"/>
      <c r="O225" s="1"/>
      <c r="P225" s="1"/>
      <c r="Q225" s="1"/>
      <c r="R225" s="1"/>
      <c r="S225" s="1"/>
      <c r="T225" s="1"/>
      <c r="U225" s="1"/>
      <c r="V225" s="1"/>
      <c r="W225" s="3"/>
      <c r="X225" s="2"/>
      <c r="Y225" s="3"/>
      <c r="Z225" s="2"/>
      <c r="AA225" s="1"/>
      <c r="AB225" s="1"/>
      <c r="AC225" s="1"/>
      <c r="AD225" s="1"/>
      <c r="AE225" s="1"/>
      <c r="AF225" s="1"/>
      <c r="AG225" s="1"/>
      <c r="AH225" s="1"/>
      <c r="AI225" s="1"/>
      <c r="AJ225" s="1"/>
      <c r="AK225" s="1"/>
      <c r="AL225" s="1"/>
      <c r="AM225" s="1"/>
      <c r="AN225" s="1"/>
      <c r="AO225" s="1"/>
      <c r="AP225" s="1"/>
      <c r="AQ225" s="1"/>
      <c r="AR225" s="1"/>
      <c r="AS225" s="1"/>
      <c r="AT225" s="1"/>
      <c r="AU225" s="1"/>
      <c r="AV225" s="1"/>
      <c r="AW225" s="3"/>
      <c r="AX225" s="1"/>
      <c r="AY225" s="1"/>
      <c r="AZ225" s="1"/>
      <c r="BA225" s="1"/>
      <c r="BB225" s="1"/>
      <c r="BC225" s="1"/>
      <c r="BD225" s="1"/>
      <c r="BE225" s="1"/>
      <c r="BF225" s="1"/>
      <c r="BG225" s="1"/>
      <c r="BH225" s="1"/>
      <c r="BI225" s="1"/>
      <c r="BJ225" s="1"/>
      <c r="BK225" s="1"/>
      <c r="BL225" s="1"/>
      <c r="BM225" s="1"/>
      <c r="BN225" s="1"/>
      <c r="BO225" s="1"/>
      <c r="BP225" s="1"/>
      <c r="BQ225" s="1"/>
      <c r="BR225" s="1"/>
      <c r="BS225" s="1"/>
      <c r="BT225" s="2"/>
    </row>
    <row r="226" spans="1:72" ht="15.75" customHeight="1">
      <c r="A226" s="1"/>
      <c r="B226" s="1"/>
      <c r="C226" s="1"/>
      <c r="D226" s="1"/>
      <c r="E226" s="1"/>
      <c r="F226" s="109"/>
      <c r="G226" s="1"/>
      <c r="H226" s="1"/>
      <c r="I226" s="1"/>
      <c r="J226" s="1"/>
      <c r="K226" s="1"/>
      <c r="L226" s="1"/>
      <c r="M226" s="1"/>
      <c r="N226" s="1"/>
      <c r="O226" s="1"/>
      <c r="P226" s="1"/>
      <c r="Q226" s="1"/>
      <c r="R226" s="1"/>
      <c r="S226" s="1"/>
      <c r="T226" s="1"/>
      <c r="U226" s="1"/>
      <c r="V226" s="1"/>
      <c r="W226" s="3"/>
      <c r="X226" s="2"/>
      <c r="Y226" s="3"/>
      <c r="Z226" s="2"/>
      <c r="AA226" s="1"/>
      <c r="AB226" s="1"/>
      <c r="AC226" s="1"/>
      <c r="AD226" s="1"/>
      <c r="AE226" s="1"/>
      <c r="AF226" s="1"/>
      <c r="AG226" s="1"/>
      <c r="AH226" s="1"/>
      <c r="AI226" s="1"/>
      <c r="AJ226" s="1"/>
      <c r="AK226" s="1"/>
      <c r="AL226" s="1"/>
      <c r="AM226" s="1"/>
      <c r="AN226" s="1"/>
      <c r="AO226" s="1"/>
      <c r="AP226" s="1"/>
      <c r="AQ226" s="1"/>
      <c r="AR226" s="1"/>
      <c r="AS226" s="1"/>
      <c r="AT226" s="1"/>
      <c r="AU226" s="1"/>
      <c r="AV226" s="1"/>
      <c r="AW226" s="3"/>
      <c r="AX226" s="1"/>
      <c r="AY226" s="1"/>
      <c r="AZ226" s="1"/>
      <c r="BA226" s="1"/>
      <c r="BB226" s="1"/>
      <c r="BC226" s="1"/>
      <c r="BD226" s="1"/>
      <c r="BE226" s="1"/>
      <c r="BF226" s="1"/>
      <c r="BG226" s="1"/>
      <c r="BH226" s="1"/>
      <c r="BI226" s="1"/>
      <c r="BJ226" s="1"/>
      <c r="BK226" s="1"/>
      <c r="BL226" s="1"/>
      <c r="BM226" s="1"/>
      <c r="BN226" s="1"/>
      <c r="BO226" s="1"/>
      <c r="BP226" s="1"/>
      <c r="BQ226" s="1"/>
      <c r="BR226" s="1"/>
      <c r="BS226" s="1"/>
      <c r="BT226" s="2"/>
    </row>
    <row r="227" spans="1:72" ht="15.75" customHeight="1">
      <c r="A227" s="1"/>
      <c r="B227" s="1"/>
      <c r="C227" s="1"/>
      <c r="D227" s="1"/>
      <c r="E227" s="1"/>
      <c r="F227" s="109"/>
      <c r="G227" s="1"/>
      <c r="H227" s="1"/>
      <c r="I227" s="1"/>
      <c r="J227" s="1"/>
      <c r="K227" s="1"/>
      <c r="L227" s="1"/>
      <c r="M227" s="1"/>
      <c r="N227" s="1"/>
      <c r="O227" s="1"/>
      <c r="P227" s="1"/>
      <c r="Q227" s="1"/>
      <c r="R227" s="1"/>
      <c r="S227" s="1"/>
      <c r="T227" s="1"/>
      <c r="U227" s="1"/>
      <c r="V227" s="1"/>
      <c r="W227" s="3"/>
      <c r="X227" s="2"/>
      <c r="Y227" s="3"/>
      <c r="Z227" s="2"/>
      <c r="AA227" s="1"/>
      <c r="AB227" s="1"/>
      <c r="AC227" s="1"/>
      <c r="AD227" s="1"/>
      <c r="AE227" s="1"/>
      <c r="AF227" s="1"/>
      <c r="AG227" s="1"/>
      <c r="AH227" s="1"/>
      <c r="AI227" s="1"/>
      <c r="AJ227" s="1"/>
      <c r="AK227" s="1"/>
      <c r="AL227" s="1"/>
      <c r="AM227" s="1"/>
      <c r="AN227" s="1"/>
      <c r="AO227" s="1"/>
      <c r="AP227" s="1"/>
      <c r="AQ227" s="1"/>
      <c r="AR227" s="1"/>
      <c r="AS227" s="1"/>
      <c r="AT227" s="1"/>
      <c r="AU227" s="1"/>
      <c r="AV227" s="1"/>
      <c r="AW227" s="3"/>
      <c r="AX227" s="1"/>
      <c r="AY227" s="1"/>
      <c r="AZ227" s="1"/>
      <c r="BA227" s="1"/>
      <c r="BB227" s="1"/>
      <c r="BC227" s="1"/>
      <c r="BD227" s="1"/>
      <c r="BE227" s="1"/>
      <c r="BF227" s="1"/>
      <c r="BG227" s="1"/>
      <c r="BH227" s="1"/>
      <c r="BI227" s="1"/>
      <c r="BJ227" s="1"/>
      <c r="BK227" s="1"/>
      <c r="BL227" s="1"/>
      <c r="BM227" s="1"/>
      <c r="BN227" s="1"/>
      <c r="BO227" s="1"/>
      <c r="BP227" s="1"/>
      <c r="BQ227" s="1"/>
      <c r="BR227" s="1"/>
      <c r="BS227" s="1"/>
      <c r="BT227" s="2"/>
    </row>
    <row r="228" spans="1:72" ht="15.75" customHeight="1">
      <c r="A228" s="1"/>
      <c r="B228" s="1"/>
      <c r="C228" s="1"/>
      <c r="D228" s="1"/>
      <c r="E228" s="1"/>
      <c r="F228" s="109"/>
      <c r="G228" s="1"/>
      <c r="H228" s="1"/>
      <c r="I228" s="1"/>
      <c r="J228" s="1"/>
      <c r="K228" s="1"/>
      <c r="L228" s="1"/>
      <c r="M228" s="1"/>
      <c r="N228" s="1"/>
      <c r="O228" s="1"/>
      <c r="P228" s="1"/>
      <c r="Q228" s="1"/>
      <c r="R228" s="1"/>
      <c r="S228" s="1"/>
      <c r="T228" s="1"/>
      <c r="U228" s="1"/>
      <c r="V228" s="1"/>
      <c r="W228" s="3"/>
      <c r="X228" s="2"/>
      <c r="Y228" s="3"/>
      <c r="Z228" s="2"/>
      <c r="AA228" s="1"/>
      <c r="AB228" s="1"/>
      <c r="AC228" s="1"/>
      <c r="AD228" s="1"/>
      <c r="AE228" s="1"/>
      <c r="AF228" s="1"/>
      <c r="AG228" s="1"/>
      <c r="AH228" s="1"/>
      <c r="AI228" s="1"/>
      <c r="AJ228" s="1"/>
      <c r="AK228" s="1"/>
      <c r="AL228" s="1"/>
      <c r="AM228" s="1"/>
      <c r="AN228" s="1"/>
      <c r="AO228" s="1"/>
      <c r="AP228" s="1"/>
      <c r="AQ228" s="1"/>
      <c r="AR228" s="1"/>
      <c r="AS228" s="1"/>
      <c r="AT228" s="1"/>
      <c r="AU228" s="1"/>
      <c r="AV228" s="1"/>
      <c r="AW228" s="3"/>
      <c r="AX228" s="1"/>
      <c r="AY228" s="1"/>
      <c r="AZ228" s="1"/>
      <c r="BA228" s="1"/>
      <c r="BB228" s="1"/>
      <c r="BC228" s="1"/>
      <c r="BD228" s="1"/>
      <c r="BE228" s="1"/>
      <c r="BF228" s="1"/>
      <c r="BG228" s="1"/>
      <c r="BH228" s="1"/>
      <c r="BI228" s="1"/>
      <c r="BJ228" s="1"/>
      <c r="BK228" s="1"/>
      <c r="BL228" s="1"/>
      <c r="BM228" s="1"/>
      <c r="BN228" s="1"/>
      <c r="BO228" s="1"/>
      <c r="BP228" s="1"/>
      <c r="BQ228" s="1"/>
      <c r="BR228" s="1"/>
      <c r="BS228" s="1"/>
      <c r="BT228" s="2"/>
    </row>
    <row r="229" spans="1:72" ht="15.75" customHeight="1">
      <c r="A229" s="1"/>
      <c r="B229" s="1"/>
      <c r="C229" s="1"/>
      <c r="D229" s="1"/>
      <c r="E229" s="1"/>
      <c r="F229" s="109"/>
      <c r="G229" s="1"/>
      <c r="H229" s="1"/>
      <c r="I229" s="1"/>
      <c r="J229" s="1"/>
      <c r="K229" s="1"/>
      <c r="L229" s="1"/>
      <c r="M229" s="1"/>
      <c r="N229" s="1"/>
      <c r="O229" s="1"/>
      <c r="P229" s="1"/>
      <c r="Q229" s="1"/>
      <c r="R229" s="1"/>
      <c r="S229" s="1"/>
      <c r="T229" s="1"/>
      <c r="U229" s="1"/>
      <c r="V229" s="1"/>
      <c r="W229" s="3"/>
      <c r="X229" s="2"/>
      <c r="Y229" s="3"/>
      <c r="Z229" s="2"/>
      <c r="AA229" s="1"/>
      <c r="AB229" s="1"/>
      <c r="AC229" s="1"/>
      <c r="AD229" s="1"/>
      <c r="AE229" s="1"/>
      <c r="AF229" s="1"/>
      <c r="AG229" s="1"/>
      <c r="AH229" s="1"/>
      <c r="AI229" s="1"/>
      <c r="AJ229" s="1"/>
      <c r="AK229" s="1"/>
      <c r="AL229" s="1"/>
      <c r="AM229" s="1"/>
      <c r="AN229" s="1"/>
      <c r="AO229" s="1"/>
      <c r="AP229" s="1"/>
      <c r="AQ229" s="1"/>
      <c r="AR229" s="1"/>
      <c r="AS229" s="1"/>
      <c r="AT229" s="1"/>
      <c r="AU229" s="1"/>
      <c r="AV229" s="1"/>
      <c r="AW229" s="3"/>
      <c r="AX229" s="1"/>
      <c r="AY229" s="1"/>
      <c r="AZ229" s="1"/>
      <c r="BA229" s="1"/>
      <c r="BB229" s="1"/>
      <c r="BC229" s="1"/>
      <c r="BD229" s="1"/>
      <c r="BE229" s="1"/>
      <c r="BF229" s="1"/>
      <c r="BG229" s="1"/>
      <c r="BH229" s="1"/>
      <c r="BI229" s="1"/>
      <c r="BJ229" s="1"/>
      <c r="BK229" s="1"/>
      <c r="BL229" s="1"/>
      <c r="BM229" s="1"/>
      <c r="BN229" s="1"/>
      <c r="BO229" s="1"/>
      <c r="BP229" s="1"/>
      <c r="BQ229" s="1"/>
      <c r="BR229" s="1"/>
      <c r="BS229" s="1"/>
      <c r="BT229" s="2"/>
    </row>
    <row r="230" spans="1:72" ht="15.75" customHeight="1">
      <c r="A230" s="1"/>
      <c r="B230" s="1"/>
      <c r="C230" s="1"/>
      <c r="D230" s="1"/>
      <c r="E230" s="1"/>
      <c r="F230" s="109"/>
      <c r="G230" s="1"/>
      <c r="H230" s="1"/>
      <c r="I230" s="1"/>
      <c r="J230" s="1"/>
      <c r="K230" s="1"/>
      <c r="L230" s="1"/>
      <c r="M230" s="1"/>
      <c r="N230" s="1"/>
      <c r="O230" s="1"/>
      <c r="P230" s="1"/>
      <c r="Q230" s="1"/>
      <c r="R230" s="1"/>
      <c r="S230" s="1"/>
      <c r="T230" s="1"/>
      <c r="U230" s="1"/>
      <c r="V230" s="1"/>
      <c r="W230" s="3"/>
      <c r="X230" s="2"/>
      <c r="Y230" s="3"/>
      <c r="Z230" s="2"/>
      <c r="AA230" s="1"/>
      <c r="AB230" s="1"/>
      <c r="AC230" s="1"/>
      <c r="AD230" s="1"/>
      <c r="AE230" s="1"/>
      <c r="AF230" s="1"/>
      <c r="AG230" s="1"/>
      <c r="AH230" s="1"/>
      <c r="AI230" s="1"/>
      <c r="AJ230" s="1"/>
      <c r="AK230" s="1"/>
      <c r="AL230" s="1"/>
      <c r="AM230" s="1"/>
      <c r="AN230" s="1"/>
      <c r="AO230" s="1"/>
      <c r="AP230" s="1"/>
      <c r="AQ230" s="1"/>
      <c r="AR230" s="1"/>
      <c r="AS230" s="1"/>
      <c r="AT230" s="1"/>
      <c r="AU230" s="1"/>
      <c r="AV230" s="1"/>
      <c r="AW230" s="3"/>
      <c r="AX230" s="1"/>
      <c r="AY230" s="1"/>
      <c r="AZ230" s="1"/>
      <c r="BA230" s="1"/>
      <c r="BB230" s="1"/>
      <c r="BC230" s="1"/>
      <c r="BD230" s="1"/>
      <c r="BE230" s="1"/>
      <c r="BF230" s="1"/>
      <c r="BG230" s="1"/>
      <c r="BH230" s="1"/>
      <c r="BI230" s="1"/>
      <c r="BJ230" s="1"/>
      <c r="BK230" s="1"/>
      <c r="BL230" s="1"/>
      <c r="BM230" s="1"/>
      <c r="BN230" s="1"/>
      <c r="BO230" s="1"/>
      <c r="BP230" s="1"/>
      <c r="BQ230" s="1"/>
      <c r="BR230" s="1"/>
      <c r="BS230" s="1"/>
      <c r="BT230" s="2"/>
    </row>
    <row r="231" spans="1:72" ht="15.75" customHeight="1">
      <c r="A231" s="1"/>
      <c r="B231" s="1"/>
      <c r="C231" s="1"/>
      <c r="D231" s="1"/>
      <c r="E231" s="1"/>
      <c r="F231" s="109"/>
      <c r="G231" s="1"/>
      <c r="H231" s="1"/>
      <c r="I231" s="1"/>
      <c r="J231" s="1"/>
      <c r="K231" s="1"/>
      <c r="L231" s="1"/>
      <c r="M231" s="1"/>
      <c r="N231" s="1"/>
      <c r="O231" s="1"/>
      <c r="P231" s="1"/>
      <c r="Q231" s="1"/>
      <c r="R231" s="1"/>
      <c r="S231" s="1"/>
      <c r="T231" s="1"/>
      <c r="U231" s="1"/>
      <c r="V231" s="1"/>
      <c r="W231" s="3"/>
      <c r="X231" s="2"/>
      <c r="Y231" s="3"/>
      <c r="Z231" s="2"/>
      <c r="AA231" s="1"/>
      <c r="AB231" s="1"/>
      <c r="AC231" s="1"/>
      <c r="AD231" s="1"/>
      <c r="AE231" s="1"/>
      <c r="AF231" s="1"/>
      <c r="AG231" s="1"/>
      <c r="AH231" s="1"/>
      <c r="AI231" s="1"/>
      <c r="AJ231" s="1"/>
      <c r="AK231" s="1"/>
      <c r="AL231" s="1"/>
      <c r="AM231" s="1"/>
      <c r="AN231" s="1"/>
      <c r="AO231" s="1"/>
      <c r="AP231" s="1"/>
      <c r="AQ231" s="1"/>
      <c r="AR231" s="1"/>
      <c r="AS231" s="1"/>
      <c r="AT231" s="1"/>
      <c r="AU231" s="1"/>
      <c r="AV231" s="1"/>
      <c r="AW231" s="3"/>
      <c r="AX231" s="1"/>
      <c r="AY231" s="1"/>
      <c r="AZ231" s="1"/>
      <c r="BA231" s="1"/>
      <c r="BB231" s="1"/>
      <c r="BC231" s="1"/>
      <c r="BD231" s="1"/>
      <c r="BE231" s="1"/>
      <c r="BF231" s="1"/>
      <c r="BG231" s="1"/>
      <c r="BH231" s="1"/>
      <c r="BI231" s="1"/>
      <c r="BJ231" s="1"/>
      <c r="BK231" s="1"/>
      <c r="BL231" s="1"/>
      <c r="BM231" s="1"/>
      <c r="BN231" s="1"/>
      <c r="BO231" s="1"/>
      <c r="BP231" s="1"/>
      <c r="BQ231" s="1"/>
      <c r="BR231" s="1"/>
      <c r="BS231" s="1"/>
      <c r="BT231" s="2"/>
    </row>
    <row r="232" spans="1:72" ht="15.75" customHeight="1">
      <c r="A232" s="1"/>
      <c r="B232" s="1"/>
      <c r="C232" s="1"/>
      <c r="D232" s="1"/>
      <c r="E232" s="1"/>
      <c r="F232" s="109"/>
      <c r="G232" s="1"/>
      <c r="H232" s="1"/>
      <c r="I232" s="1"/>
      <c r="J232" s="1"/>
      <c r="K232" s="1"/>
      <c r="L232" s="1"/>
      <c r="M232" s="1"/>
      <c r="N232" s="1"/>
      <c r="O232" s="1"/>
      <c r="P232" s="1"/>
      <c r="Q232" s="1"/>
      <c r="R232" s="1"/>
      <c r="S232" s="1"/>
      <c r="T232" s="1"/>
      <c r="U232" s="1"/>
      <c r="V232" s="1"/>
      <c r="W232" s="3"/>
      <c r="X232" s="2"/>
      <c r="Y232" s="3"/>
      <c r="Z232" s="2"/>
      <c r="AA232" s="1"/>
      <c r="AB232" s="1"/>
      <c r="AC232" s="1"/>
      <c r="AD232" s="1"/>
      <c r="AE232" s="1"/>
      <c r="AF232" s="1"/>
      <c r="AG232" s="1"/>
      <c r="AH232" s="1"/>
      <c r="AI232" s="1"/>
      <c r="AJ232" s="1"/>
      <c r="AK232" s="1"/>
      <c r="AL232" s="1"/>
      <c r="AM232" s="1"/>
      <c r="AN232" s="1"/>
      <c r="AO232" s="1"/>
      <c r="AP232" s="1"/>
      <c r="AQ232" s="1"/>
      <c r="AR232" s="1"/>
      <c r="AS232" s="1"/>
      <c r="AT232" s="1"/>
      <c r="AU232" s="1"/>
      <c r="AV232" s="1"/>
      <c r="AW232" s="3"/>
      <c r="AX232" s="1"/>
      <c r="AY232" s="1"/>
      <c r="AZ232" s="1"/>
      <c r="BA232" s="1"/>
      <c r="BB232" s="1"/>
      <c r="BC232" s="1"/>
      <c r="BD232" s="1"/>
      <c r="BE232" s="1"/>
      <c r="BF232" s="1"/>
      <c r="BG232" s="1"/>
      <c r="BH232" s="1"/>
      <c r="BI232" s="1"/>
      <c r="BJ232" s="1"/>
      <c r="BK232" s="1"/>
      <c r="BL232" s="1"/>
      <c r="BM232" s="1"/>
      <c r="BN232" s="1"/>
      <c r="BO232" s="1"/>
      <c r="BP232" s="1"/>
      <c r="BQ232" s="1"/>
      <c r="BR232" s="1"/>
      <c r="BS232" s="1"/>
      <c r="BT232" s="2"/>
    </row>
    <row r="233" spans="1:72" ht="15.75" customHeight="1">
      <c r="A233" s="1"/>
      <c r="B233" s="1"/>
      <c r="C233" s="1"/>
      <c r="D233" s="1"/>
      <c r="E233" s="1"/>
      <c r="F233" s="109"/>
      <c r="G233" s="1"/>
      <c r="H233" s="1"/>
      <c r="I233" s="1"/>
      <c r="J233" s="1"/>
      <c r="K233" s="1"/>
      <c r="L233" s="1"/>
      <c r="M233" s="1"/>
      <c r="N233" s="1"/>
      <c r="O233" s="1"/>
      <c r="P233" s="1"/>
      <c r="Q233" s="1"/>
      <c r="R233" s="1"/>
      <c r="S233" s="1"/>
      <c r="T233" s="1"/>
      <c r="U233" s="1"/>
      <c r="V233" s="1"/>
      <c r="W233" s="3"/>
      <c r="X233" s="2"/>
      <c r="Y233" s="3"/>
      <c r="Z233" s="2"/>
      <c r="AA233" s="1"/>
      <c r="AB233" s="1"/>
      <c r="AC233" s="1"/>
      <c r="AD233" s="1"/>
      <c r="AE233" s="1"/>
      <c r="AF233" s="1"/>
      <c r="AG233" s="1"/>
      <c r="AH233" s="1"/>
      <c r="AI233" s="1"/>
      <c r="AJ233" s="1"/>
      <c r="AK233" s="1"/>
      <c r="AL233" s="1"/>
      <c r="AM233" s="1"/>
      <c r="AN233" s="1"/>
      <c r="AO233" s="1"/>
      <c r="AP233" s="1"/>
      <c r="AQ233" s="1"/>
      <c r="AR233" s="1"/>
      <c r="AS233" s="1"/>
      <c r="AT233" s="1"/>
      <c r="AU233" s="1"/>
      <c r="AV233" s="1"/>
      <c r="AW233" s="3"/>
      <c r="AX233" s="1"/>
      <c r="AY233" s="1"/>
      <c r="AZ233" s="1"/>
      <c r="BA233" s="1"/>
      <c r="BB233" s="1"/>
      <c r="BC233" s="1"/>
      <c r="BD233" s="1"/>
      <c r="BE233" s="1"/>
      <c r="BF233" s="1"/>
      <c r="BG233" s="1"/>
      <c r="BH233" s="1"/>
      <c r="BI233" s="1"/>
      <c r="BJ233" s="1"/>
      <c r="BK233" s="1"/>
      <c r="BL233" s="1"/>
      <c r="BM233" s="1"/>
      <c r="BN233" s="1"/>
      <c r="BO233" s="1"/>
      <c r="BP233" s="1"/>
      <c r="BQ233" s="1"/>
      <c r="BR233" s="1"/>
      <c r="BS233" s="1"/>
      <c r="BT233" s="2"/>
    </row>
    <row r="234" spans="1:72" ht="15.75" customHeight="1">
      <c r="A234" s="1"/>
      <c r="B234" s="1"/>
      <c r="C234" s="1"/>
      <c r="D234" s="1"/>
      <c r="E234" s="1"/>
      <c r="F234" s="109"/>
      <c r="G234" s="1"/>
      <c r="H234" s="1"/>
      <c r="I234" s="1"/>
      <c r="J234" s="1"/>
      <c r="K234" s="1"/>
      <c r="L234" s="1"/>
      <c r="M234" s="1"/>
      <c r="N234" s="1"/>
      <c r="O234" s="1"/>
      <c r="P234" s="1"/>
      <c r="Q234" s="1"/>
      <c r="R234" s="1"/>
      <c r="S234" s="1"/>
      <c r="T234" s="1"/>
      <c r="U234" s="1"/>
      <c r="V234" s="1"/>
      <c r="W234" s="3"/>
      <c r="X234" s="2"/>
      <c r="Y234" s="3"/>
      <c r="Z234" s="2"/>
      <c r="AA234" s="1"/>
      <c r="AB234" s="1"/>
      <c r="AC234" s="1"/>
      <c r="AD234" s="1"/>
      <c r="AE234" s="1"/>
      <c r="AF234" s="1"/>
      <c r="AG234" s="1"/>
      <c r="AH234" s="1"/>
      <c r="AI234" s="1"/>
      <c r="AJ234" s="1"/>
      <c r="AK234" s="1"/>
      <c r="AL234" s="1"/>
      <c r="AM234" s="1"/>
      <c r="AN234" s="1"/>
      <c r="AO234" s="1"/>
      <c r="AP234" s="1"/>
      <c r="AQ234" s="1"/>
      <c r="AR234" s="1"/>
      <c r="AS234" s="1"/>
      <c r="AT234" s="1"/>
      <c r="AU234" s="1"/>
      <c r="AV234" s="1"/>
      <c r="AW234" s="3"/>
      <c r="AX234" s="1"/>
      <c r="AY234" s="1"/>
      <c r="AZ234" s="1"/>
      <c r="BA234" s="1"/>
      <c r="BB234" s="1"/>
      <c r="BC234" s="1"/>
      <c r="BD234" s="1"/>
      <c r="BE234" s="1"/>
      <c r="BF234" s="1"/>
      <c r="BG234" s="1"/>
      <c r="BH234" s="1"/>
      <c r="BI234" s="1"/>
      <c r="BJ234" s="1"/>
      <c r="BK234" s="1"/>
      <c r="BL234" s="1"/>
      <c r="BM234" s="1"/>
      <c r="BN234" s="1"/>
      <c r="BO234" s="1"/>
      <c r="BP234" s="1"/>
      <c r="BQ234" s="1"/>
      <c r="BR234" s="1"/>
      <c r="BS234" s="1"/>
      <c r="BT234" s="2"/>
    </row>
    <row r="235" spans="1:72" ht="15.75" customHeight="1">
      <c r="A235" s="1"/>
      <c r="B235" s="1"/>
      <c r="C235" s="1"/>
      <c r="D235" s="1"/>
      <c r="E235" s="1"/>
      <c r="F235" s="109"/>
      <c r="G235" s="1"/>
      <c r="H235" s="1"/>
      <c r="I235" s="1"/>
      <c r="J235" s="1"/>
      <c r="K235" s="1"/>
      <c r="L235" s="1"/>
      <c r="M235" s="1"/>
      <c r="N235" s="1"/>
      <c r="O235" s="1"/>
      <c r="P235" s="1"/>
      <c r="Q235" s="1"/>
      <c r="R235" s="1"/>
      <c r="S235" s="1"/>
      <c r="T235" s="1"/>
      <c r="U235" s="1"/>
      <c r="V235" s="1"/>
      <c r="W235" s="3"/>
      <c r="X235" s="2"/>
      <c r="Y235" s="3"/>
      <c r="Z235" s="2"/>
      <c r="AA235" s="1"/>
      <c r="AB235" s="1"/>
      <c r="AC235" s="1"/>
      <c r="AD235" s="1"/>
      <c r="AE235" s="1"/>
      <c r="AF235" s="1"/>
      <c r="AG235" s="1"/>
      <c r="AH235" s="1"/>
      <c r="AI235" s="1"/>
      <c r="AJ235" s="1"/>
      <c r="AK235" s="1"/>
      <c r="AL235" s="1"/>
      <c r="AM235" s="1"/>
      <c r="AN235" s="1"/>
      <c r="AO235" s="1"/>
      <c r="AP235" s="1"/>
      <c r="AQ235" s="1"/>
      <c r="AR235" s="1"/>
      <c r="AS235" s="1"/>
      <c r="AT235" s="1"/>
      <c r="AU235" s="1"/>
      <c r="AV235" s="1"/>
      <c r="AW235" s="3"/>
      <c r="AX235" s="1"/>
      <c r="AY235" s="1"/>
      <c r="AZ235" s="1"/>
      <c r="BA235" s="1"/>
      <c r="BB235" s="1"/>
      <c r="BC235" s="1"/>
      <c r="BD235" s="1"/>
      <c r="BE235" s="1"/>
      <c r="BF235" s="1"/>
      <c r="BG235" s="1"/>
      <c r="BH235" s="1"/>
      <c r="BI235" s="1"/>
      <c r="BJ235" s="1"/>
      <c r="BK235" s="1"/>
      <c r="BL235" s="1"/>
      <c r="BM235" s="1"/>
      <c r="BN235" s="1"/>
      <c r="BO235" s="1"/>
      <c r="BP235" s="1"/>
      <c r="BQ235" s="1"/>
      <c r="BR235" s="1"/>
      <c r="BS235" s="1"/>
      <c r="BT235" s="2"/>
    </row>
    <row r="236" spans="1:72" ht="15.75" customHeight="1">
      <c r="A236" s="1"/>
      <c r="B236" s="1"/>
      <c r="C236" s="1"/>
      <c r="D236" s="1"/>
      <c r="E236" s="1"/>
      <c r="F236" s="109"/>
      <c r="G236" s="1"/>
      <c r="H236" s="1"/>
      <c r="I236" s="1"/>
      <c r="J236" s="1"/>
      <c r="K236" s="1"/>
      <c r="L236" s="1"/>
      <c r="M236" s="1"/>
      <c r="N236" s="1"/>
      <c r="O236" s="1"/>
      <c r="P236" s="1"/>
      <c r="Q236" s="1"/>
      <c r="R236" s="1"/>
      <c r="S236" s="1"/>
      <c r="T236" s="1"/>
      <c r="U236" s="1"/>
      <c r="V236" s="1"/>
      <c r="W236" s="3"/>
      <c r="X236" s="2"/>
      <c r="Y236" s="3"/>
      <c r="Z236" s="2"/>
      <c r="AA236" s="1"/>
      <c r="AB236" s="1"/>
      <c r="AC236" s="1"/>
      <c r="AD236" s="1"/>
      <c r="AE236" s="1"/>
      <c r="AF236" s="1"/>
      <c r="AG236" s="1"/>
      <c r="AH236" s="1"/>
      <c r="AI236" s="1"/>
      <c r="AJ236" s="1"/>
      <c r="AK236" s="1"/>
      <c r="AL236" s="1"/>
      <c r="AM236" s="1"/>
      <c r="AN236" s="1"/>
      <c r="AO236" s="1"/>
      <c r="AP236" s="1"/>
      <c r="AQ236" s="1"/>
      <c r="AR236" s="1"/>
      <c r="AS236" s="1"/>
      <c r="AT236" s="1"/>
      <c r="AU236" s="1"/>
      <c r="AV236" s="1"/>
      <c r="AW236" s="3"/>
      <c r="AX236" s="1"/>
      <c r="AY236" s="1"/>
      <c r="AZ236" s="1"/>
      <c r="BA236" s="1"/>
      <c r="BB236" s="1"/>
      <c r="BC236" s="1"/>
      <c r="BD236" s="1"/>
      <c r="BE236" s="1"/>
      <c r="BF236" s="1"/>
      <c r="BG236" s="1"/>
      <c r="BH236" s="1"/>
      <c r="BI236" s="1"/>
      <c r="BJ236" s="1"/>
      <c r="BK236" s="1"/>
      <c r="BL236" s="1"/>
      <c r="BM236" s="1"/>
      <c r="BN236" s="1"/>
      <c r="BO236" s="1"/>
      <c r="BP236" s="1"/>
      <c r="BQ236" s="1"/>
      <c r="BR236" s="1"/>
      <c r="BS236" s="1"/>
      <c r="BT236" s="2"/>
    </row>
    <row r="237" spans="1:72" ht="15.75" customHeight="1">
      <c r="A237" s="1"/>
      <c r="B237" s="1"/>
      <c r="C237" s="1"/>
      <c r="D237" s="1"/>
      <c r="E237" s="1"/>
      <c r="F237" s="109"/>
      <c r="G237" s="1"/>
      <c r="H237" s="1"/>
      <c r="I237" s="1"/>
      <c r="J237" s="1"/>
      <c r="K237" s="1"/>
      <c r="L237" s="1"/>
      <c r="M237" s="1"/>
      <c r="N237" s="1"/>
      <c r="O237" s="1"/>
      <c r="P237" s="1"/>
      <c r="Q237" s="1"/>
      <c r="R237" s="1"/>
      <c r="S237" s="1"/>
      <c r="T237" s="1"/>
      <c r="U237" s="1"/>
      <c r="V237" s="1"/>
      <c r="W237" s="3"/>
      <c r="X237" s="2"/>
      <c r="Y237" s="3"/>
      <c r="Z237" s="2"/>
      <c r="AA237" s="1"/>
      <c r="AB237" s="1"/>
      <c r="AC237" s="1"/>
      <c r="AD237" s="1"/>
      <c r="AE237" s="1"/>
      <c r="AF237" s="1"/>
      <c r="AG237" s="1"/>
      <c r="AH237" s="1"/>
      <c r="AI237" s="1"/>
      <c r="AJ237" s="1"/>
      <c r="AK237" s="1"/>
      <c r="AL237" s="1"/>
      <c r="AM237" s="1"/>
      <c r="AN237" s="1"/>
      <c r="AO237" s="1"/>
      <c r="AP237" s="1"/>
      <c r="AQ237" s="1"/>
      <c r="AR237" s="1"/>
      <c r="AS237" s="1"/>
      <c r="AT237" s="1"/>
      <c r="AU237" s="1"/>
      <c r="AV237" s="1"/>
      <c r="AW237" s="3"/>
      <c r="AX237" s="1"/>
      <c r="AY237" s="1"/>
      <c r="AZ237" s="1"/>
      <c r="BA237" s="1"/>
      <c r="BB237" s="1"/>
      <c r="BC237" s="1"/>
      <c r="BD237" s="1"/>
      <c r="BE237" s="1"/>
      <c r="BF237" s="1"/>
      <c r="BG237" s="1"/>
      <c r="BH237" s="1"/>
      <c r="BI237" s="1"/>
      <c r="BJ237" s="1"/>
      <c r="BK237" s="1"/>
      <c r="BL237" s="1"/>
      <c r="BM237" s="1"/>
      <c r="BN237" s="1"/>
      <c r="BO237" s="1"/>
      <c r="BP237" s="1"/>
      <c r="BQ237" s="1"/>
      <c r="BR237" s="1"/>
      <c r="BS237" s="1"/>
      <c r="BT237" s="2"/>
    </row>
    <row r="238" spans="1:72" ht="15.75" customHeight="1">
      <c r="A238" s="1"/>
      <c r="B238" s="1"/>
      <c r="C238" s="1"/>
      <c r="D238" s="1"/>
      <c r="E238" s="1"/>
      <c r="F238" s="109"/>
      <c r="G238" s="1"/>
      <c r="H238" s="1"/>
      <c r="I238" s="1"/>
      <c r="J238" s="1"/>
      <c r="K238" s="1"/>
      <c r="L238" s="1"/>
      <c r="M238" s="1"/>
      <c r="N238" s="1"/>
      <c r="O238" s="1"/>
      <c r="P238" s="1"/>
      <c r="Q238" s="1"/>
      <c r="R238" s="1"/>
      <c r="S238" s="1"/>
      <c r="T238" s="1"/>
      <c r="U238" s="1"/>
      <c r="V238" s="1"/>
      <c r="W238" s="3"/>
      <c r="X238" s="2"/>
      <c r="Y238" s="3"/>
      <c r="Z238" s="2"/>
      <c r="AA238" s="1"/>
      <c r="AB238" s="1"/>
      <c r="AC238" s="1"/>
      <c r="AD238" s="1"/>
      <c r="AE238" s="1"/>
      <c r="AF238" s="1"/>
      <c r="AG238" s="1"/>
      <c r="AH238" s="1"/>
      <c r="AI238" s="1"/>
      <c r="AJ238" s="1"/>
      <c r="AK238" s="1"/>
      <c r="AL238" s="1"/>
      <c r="AM238" s="1"/>
      <c r="AN238" s="1"/>
      <c r="AO238" s="1"/>
      <c r="AP238" s="1"/>
      <c r="AQ238" s="1"/>
      <c r="AR238" s="1"/>
      <c r="AS238" s="1"/>
      <c r="AT238" s="1"/>
      <c r="AU238" s="1"/>
      <c r="AV238" s="1"/>
      <c r="AW238" s="3"/>
      <c r="AX238" s="1"/>
      <c r="AY238" s="1"/>
      <c r="AZ238" s="1"/>
      <c r="BA238" s="1"/>
      <c r="BB238" s="1"/>
      <c r="BC238" s="1"/>
      <c r="BD238" s="1"/>
      <c r="BE238" s="1"/>
      <c r="BF238" s="1"/>
      <c r="BG238" s="1"/>
      <c r="BH238" s="1"/>
      <c r="BI238" s="1"/>
      <c r="BJ238" s="1"/>
      <c r="BK238" s="1"/>
      <c r="BL238" s="1"/>
      <c r="BM238" s="1"/>
      <c r="BN238" s="1"/>
      <c r="BO238" s="1"/>
      <c r="BP238" s="1"/>
      <c r="BQ238" s="1"/>
      <c r="BR238" s="1"/>
      <c r="BS238" s="1"/>
      <c r="BT238" s="2"/>
    </row>
    <row r="239" spans="1:72" ht="15.75" customHeight="1">
      <c r="A239" s="1"/>
      <c r="B239" s="1"/>
      <c r="C239" s="1"/>
      <c r="D239" s="1"/>
      <c r="E239" s="1"/>
      <c r="F239" s="109"/>
      <c r="G239" s="1"/>
      <c r="H239" s="1"/>
      <c r="I239" s="1"/>
      <c r="J239" s="1"/>
      <c r="K239" s="1"/>
      <c r="L239" s="1"/>
      <c r="M239" s="1"/>
      <c r="N239" s="1"/>
      <c r="O239" s="1"/>
      <c r="P239" s="1"/>
      <c r="Q239" s="1"/>
      <c r="R239" s="1"/>
      <c r="S239" s="1"/>
      <c r="T239" s="1"/>
      <c r="U239" s="1"/>
      <c r="V239" s="1"/>
      <c r="W239" s="3"/>
      <c r="X239" s="2"/>
      <c r="Y239" s="3"/>
      <c r="Z239" s="2"/>
      <c r="AA239" s="1"/>
      <c r="AB239" s="1"/>
      <c r="AC239" s="1"/>
      <c r="AD239" s="1"/>
      <c r="AE239" s="1"/>
      <c r="AF239" s="1"/>
      <c r="AG239" s="1"/>
      <c r="AH239" s="1"/>
      <c r="AI239" s="1"/>
      <c r="AJ239" s="1"/>
      <c r="AK239" s="1"/>
      <c r="AL239" s="1"/>
      <c r="AM239" s="1"/>
      <c r="AN239" s="1"/>
      <c r="AO239" s="1"/>
      <c r="AP239" s="1"/>
      <c r="AQ239" s="1"/>
      <c r="AR239" s="1"/>
      <c r="AS239" s="1"/>
      <c r="AT239" s="1"/>
      <c r="AU239" s="1"/>
      <c r="AV239" s="1"/>
      <c r="AW239" s="3"/>
      <c r="AX239" s="1"/>
      <c r="AY239" s="1"/>
      <c r="AZ239" s="1"/>
      <c r="BA239" s="1"/>
      <c r="BB239" s="1"/>
      <c r="BC239" s="1"/>
      <c r="BD239" s="1"/>
      <c r="BE239" s="1"/>
      <c r="BF239" s="1"/>
      <c r="BG239" s="1"/>
      <c r="BH239" s="1"/>
      <c r="BI239" s="1"/>
      <c r="BJ239" s="1"/>
      <c r="BK239" s="1"/>
      <c r="BL239" s="1"/>
      <c r="BM239" s="1"/>
      <c r="BN239" s="1"/>
      <c r="BO239" s="1"/>
      <c r="BP239" s="1"/>
      <c r="BQ239" s="1"/>
      <c r="BR239" s="1"/>
      <c r="BS239" s="1"/>
      <c r="BT239" s="2"/>
    </row>
    <row r="240" spans="1:72" ht="15.75" customHeight="1">
      <c r="A240" s="1"/>
      <c r="B240" s="1"/>
      <c r="C240" s="1"/>
      <c r="D240" s="1"/>
      <c r="E240" s="1"/>
      <c r="F240" s="109"/>
      <c r="G240" s="1"/>
      <c r="H240" s="1"/>
      <c r="I240" s="1"/>
      <c r="J240" s="1"/>
      <c r="K240" s="1"/>
      <c r="L240" s="1"/>
      <c r="M240" s="1"/>
      <c r="N240" s="1"/>
      <c r="O240" s="1"/>
      <c r="P240" s="1"/>
      <c r="Q240" s="1"/>
      <c r="R240" s="1"/>
      <c r="S240" s="1"/>
      <c r="T240" s="1"/>
      <c r="U240" s="1"/>
      <c r="V240" s="1"/>
      <c r="W240" s="3"/>
      <c r="X240" s="2"/>
      <c r="Y240" s="3"/>
      <c r="Z240" s="2"/>
      <c r="AA240" s="1"/>
      <c r="AB240" s="1"/>
      <c r="AC240" s="1"/>
      <c r="AD240" s="1"/>
      <c r="AE240" s="1"/>
      <c r="AF240" s="1"/>
      <c r="AG240" s="1"/>
      <c r="AH240" s="1"/>
      <c r="AI240" s="1"/>
      <c r="AJ240" s="1"/>
      <c r="AK240" s="1"/>
      <c r="AL240" s="1"/>
      <c r="AM240" s="1"/>
      <c r="AN240" s="1"/>
      <c r="AO240" s="1"/>
      <c r="AP240" s="1"/>
      <c r="AQ240" s="1"/>
      <c r="AR240" s="1"/>
      <c r="AS240" s="1"/>
      <c r="AT240" s="1"/>
      <c r="AU240" s="1"/>
      <c r="AV240" s="1"/>
      <c r="AW240" s="3"/>
      <c r="AX240" s="1"/>
      <c r="AY240" s="1"/>
      <c r="AZ240" s="1"/>
      <c r="BA240" s="1"/>
      <c r="BB240" s="1"/>
      <c r="BC240" s="1"/>
      <c r="BD240" s="1"/>
      <c r="BE240" s="1"/>
      <c r="BF240" s="1"/>
      <c r="BG240" s="1"/>
      <c r="BH240" s="1"/>
      <c r="BI240" s="1"/>
      <c r="BJ240" s="1"/>
      <c r="BK240" s="1"/>
      <c r="BL240" s="1"/>
      <c r="BM240" s="1"/>
      <c r="BN240" s="1"/>
      <c r="BO240" s="1"/>
      <c r="BP240" s="1"/>
      <c r="BQ240" s="1"/>
      <c r="BR240" s="1"/>
      <c r="BS240" s="1"/>
      <c r="BT240" s="2"/>
    </row>
    <row r="241" spans="1:72" ht="15.75" customHeight="1">
      <c r="A241" s="1"/>
      <c r="B241" s="1"/>
      <c r="C241" s="1"/>
      <c r="D241" s="1"/>
      <c r="E241" s="1"/>
      <c r="F241" s="109"/>
      <c r="G241" s="1"/>
      <c r="H241" s="1"/>
      <c r="I241" s="1"/>
      <c r="J241" s="1"/>
      <c r="K241" s="1"/>
      <c r="L241" s="1"/>
      <c r="M241" s="1"/>
      <c r="N241" s="1"/>
      <c r="O241" s="1"/>
      <c r="P241" s="1"/>
      <c r="Q241" s="1"/>
      <c r="R241" s="1"/>
      <c r="S241" s="1"/>
      <c r="T241" s="1"/>
      <c r="U241" s="1"/>
      <c r="V241" s="1"/>
      <c r="W241" s="3"/>
      <c r="X241" s="2"/>
      <c r="Y241" s="3"/>
      <c r="Z241" s="2"/>
      <c r="AA241" s="1"/>
      <c r="AB241" s="1"/>
      <c r="AC241" s="1"/>
      <c r="AD241" s="1"/>
      <c r="AE241" s="1"/>
      <c r="AF241" s="1"/>
      <c r="AG241" s="1"/>
      <c r="AH241" s="1"/>
      <c r="AI241" s="1"/>
      <c r="AJ241" s="1"/>
      <c r="AK241" s="1"/>
      <c r="AL241" s="1"/>
      <c r="AM241" s="1"/>
      <c r="AN241" s="1"/>
      <c r="AO241" s="1"/>
      <c r="AP241" s="1"/>
      <c r="AQ241" s="1"/>
      <c r="AR241" s="1"/>
      <c r="AS241" s="1"/>
      <c r="AT241" s="1"/>
      <c r="AU241" s="1"/>
      <c r="AV241" s="1"/>
      <c r="AW241" s="3"/>
      <c r="AX241" s="1"/>
      <c r="AY241" s="1"/>
      <c r="AZ241" s="1"/>
      <c r="BA241" s="1"/>
      <c r="BB241" s="1"/>
      <c r="BC241" s="1"/>
      <c r="BD241" s="1"/>
      <c r="BE241" s="1"/>
      <c r="BF241" s="1"/>
      <c r="BG241" s="1"/>
      <c r="BH241" s="1"/>
      <c r="BI241" s="1"/>
      <c r="BJ241" s="1"/>
      <c r="BK241" s="1"/>
      <c r="BL241" s="1"/>
      <c r="BM241" s="1"/>
      <c r="BN241" s="1"/>
      <c r="BO241" s="1"/>
      <c r="BP241" s="1"/>
      <c r="BQ241" s="1"/>
      <c r="BR241" s="1"/>
      <c r="BS241" s="1"/>
      <c r="BT241" s="2"/>
    </row>
    <row r="242" spans="1:72" ht="15.75" customHeight="1">
      <c r="A242" s="1"/>
      <c r="B242" s="1"/>
      <c r="C242" s="1"/>
      <c r="D242" s="1"/>
      <c r="E242" s="1"/>
      <c r="F242" s="109"/>
      <c r="G242" s="1"/>
      <c r="H242" s="1"/>
      <c r="I242" s="1"/>
      <c r="J242" s="1"/>
      <c r="K242" s="1"/>
      <c r="L242" s="1"/>
      <c r="M242" s="1"/>
      <c r="N242" s="1"/>
      <c r="O242" s="1"/>
      <c r="P242" s="1"/>
      <c r="Q242" s="1"/>
      <c r="R242" s="1"/>
      <c r="S242" s="1"/>
      <c r="T242" s="1"/>
      <c r="U242" s="1"/>
      <c r="V242" s="1"/>
      <c r="W242" s="3"/>
      <c r="X242" s="2"/>
      <c r="Y242" s="3"/>
      <c r="Z242" s="2"/>
      <c r="AA242" s="1"/>
      <c r="AB242" s="1"/>
      <c r="AC242" s="1"/>
      <c r="AD242" s="1"/>
      <c r="AE242" s="1"/>
      <c r="AF242" s="1"/>
      <c r="AG242" s="1"/>
      <c r="AH242" s="1"/>
      <c r="AI242" s="1"/>
      <c r="AJ242" s="1"/>
      <c r="AK242" s="1"/>
      <c r="AL242" s="1"/>
      <c r="AM242" s="1"/>
      <c r="AN242" s="1"/>
      <c r="AO242" s="1"/>
      <c r="AP242" s="1"/>
      <c r="AQ242" s="1"/>
      <c r="AR242" s="1"/>
      <c r="AS242" s="1"/>
      <c r="AT242" s="1"/>
      <c r="AU242" s="1"/>
      <c r="AV242" s="1"/>
      <c r="AW242" s="3"/>
      <c r="AX242" s="1"/>
      <c r="AY242" s="1"/>
      <c r="AZ242" s="1"/>
      <c r="BA242" s="1"/>
      <c r="BB242" s="1"/>
      <c r="BC242" s="1"/>
      <c r="BD242" s="1"/>
      <c r="BE242" s="1"/>
      <c r="BF242" s="1"/>
      <c r="BG242" s="1"/>
      <c r="BH242" s="1"/>
      <c r="BI242" s="1"/>
      <c r="BJ242" s="1"/>
      <c r="BK242" s="1"/>
      <c r="BL242" s="1"/>
      <c r="BM242" s="1"/>
      <c r="BN242" s="1"/>
      <c r="BO242" s="1"/>
      <c r="BP242" s="1"/>
      <c r="BQ242" s="1"/>
      <c r="BR242" s="1"/>
      <c r="BS242" s="1"/>
      <c r="BT242" s="2"/>
    </row>
    <row r="243" spans="1:72" ht="15.75" customHeight="1">
      <c r="A243" s="1"/>
      <c r="B243" s="1"/>
      <c r="C243" s="1"/>
      <c r="D243" s="1"/>
      <c r="E243" s="1"/>
      <c r="F243" s="109"/>
      <c r="G243" s="1"/>
      <c r="H243" s="1"/>
      <c r="I243" s="1"/>
      <c r="J243" s="1"/>
      <c r="K243" s="1"/>
      <c r="L243" s="1"/>
      <c r="M243" s="1"/>
      <c r="N243" s="1"/>
      <c r="O243" s="1"/>
      <c r="P243" s="1"/>
      <c r="Q243" s="1"/>
      <c r="R243" s="1"/>
      <c r="S243" s="1"/>
      <c r="T243" s="1"/>
      <c r="U243" s="1"/>
      <c r="V243" s="1"/>
      <c r="W243" s="3"/>
      <c r="X243" s="2"/>
      <c r="Y243" s="3"/>
      <c r="Z243" s="2"/>
      <c r="AA243" s="1"/>
      <c r="AB243" s="1"/>
      <c r="AC243" s="1"/>
      <c r="AD243" s="1"/>
      <c r="AE243" s="1"/>
      <c r="AF243" s="1"/>
      <c r="AG243" s="1"/>
      <c r="AH243" s="1"/>
      <c r="AI243" s="1"/>
      <c r="AJ243" s="1"/>
      <c r="AK243" s="1"/>
      <c r="AL243" s="1"/>
      <c r="AM243" s="1"/>
      <c r="AN243" s="1"/>
      <c r="AO243" s="1"/>
      <c r="AP243" s="1"/>
      <c r="AQ243" s="1"/>
      <c r="AR243" s="1"/>
      <c r="AS243" s="1"/>
      <c r="AT243" s="1"/>
      <c r="AU243" s="1"/>
      <c r="AV243" s="1"/>
      <c r="AW243" s="3"/>
      <c r="AX243" s="1"/>
      <c r="AY243" s="1"/>
      <c r="AZ243" s="1"/>
      <c r="BA243" s="1"/>
      <c r="BB243" s="1"/>
      <c r="BC243" s="1"/>
      <c r="BD243" s="1"/>
      <c r="BE243" s="1"/>
      <c r="BF243" s="1"/>
      <c r="BG243" s="1"/>
      <c r="BH243" s="1"/>
      <c r="BI243" s="1"/>
      <c r="BJ243" s="1"/>
      <c r="BK243" s="1"/>
      <c r="BL243" s="1"/>
      <c r="BM243" s="1"/>
      <c r="BN243" s="1"/>
      <c r="BO243" s="1"/>
      <c r="BP243" s="1"/>
      <c r="BQ243" s="1"/>
      <c r="BR243" s="1"/>
      <c r="BS243" s="1"/>
      <c r="BT243" s="2"/>
    </row>
    <row r="244" spans="1:72" ht="15.75" customHeight="1">
      <c r="A244" s="1"/>
      <c r="B244" s="1"/>
      <c r="C244" s="1"/>
      <c r="D244" s="1"/>
      <c r="E244" s="1"/>
      <c r="F244" s="109"/>
      <c r="G244" s="1"/>
      <c r="H244" s="1"/>
      <c r="I244" s="1"/>
      <c r="J244" s="1"/>
      <c r="K244" s="1"/>
      <c r="L244" s="1"/>
      <c r="M244" s="1"/>
      <c r="N244" s="1"/>
      <c r="O244" s="1"/>
      <c r="P244" s="1"/>
      <c r="Q244" s="1"/>
      <c r="R244" s="1"/>
      <c r="S244" s="1"/>
      <c r="T244" s="1"/>
      <c r="U244" s="1"/>
      <c r="V244" s="1"/>
      <c r="W244" s="3"/>
      <c r="X244" s="2"/>
      <c r="Y244" s="3"/>
      <c r="Z244" s="2"/>
      <c r="AA244" s="1"/>
      <c r="AB244" s="1"/>
      <c r="AC244" s="1"/>
      <c r="AD244" s="1"/>
      <c r="AE244" s="1"/>
      <c r="AF244" s="1"/>
      <c r="AG244" s="1"/>
      <c r="AH244" s="1"/>
      <c r="AI244" s="1"/>
      <c r="AJ244" s="1"/>
      <c r="AK244" s="1"/>
      <c r="AL244" s="1"/>
      <c r="AM244" s="1"/>
      <c r="AN244" s="1"/>
      <c r="AO244" s="1"/>
      <c r="AP244" s="1"/>
      <c r="AQ244" s="1"/>
      <c r="AR244" s="1"/>
      <c r="AS244" s="1"/>
      <c r="AT244" s="1"/>
      <c r="AU244" s="1"/>
      <c r="AV244" s="1"/>
      <c r="AW244" s="3"/>
      <c r="AX244" s="1"/>
      <c r="AY244" s="1"/>
      <c r="AZ244" s="1"/>
      <c r="BA244" s="1"/>
      <c r="BB244" s="1"/>
      <c r="BC244" s="1"/>
      <c r="BD244" s="1"/>
      <c r="BE244" s="1"/>
      <c r="BF244" s="1"/>
      <c r="BG244" s="1"/>
      <c r="BH244" s="1"/>
      <c r="BI244" s="1"/>
      <c r="BJ244" s="1"/>
      <c r="BK244" s="1"/>
      <c r="BL244" s="1"/>
      <c r="BM244" s="1"/>
      <c r="BN244" s="1"/>
      <c r="BO244" s="1"/>
      <c r="BP244" s="1"/>
      <c r="BQ244" s="1"/>
      <c r="BR244" s="1"/>
      <c r="BS244" s="1"/>
      <c r="BT244" s="2"/>
    </row>
    <row r="245" spans="1:72" ht="15.75" customHeight="1">
      <c r="A245" s="1"/>
      <c r="B245" s="1"/>
      <c r="C245" s="1"/>
      <c r="D245" s="1"/>
      <c r="E245" s="1"/>
      <c r="F245" s="109"/>
      <c r="G245" s="1"/>
      <c r="H245" s="1"/>
      <c r="I245" s="1"/>
      <c r="J245" s="1"/>
      <c r="K245" s="1"/>
      <c r="L245" s="1"/>
      <c r="M245" s="1"/>
      <c r="N245" s="1"/>
      <c r="O245" s="1"/>
      <c r="P245" s="1"/>
      <c r="Q245" s="1"/>
      <c r="R245" s="1"/>
      <c r="S245" s="1"/>
      <c r="T245" s="1"/>
      <c r="U245" s="1"/>
      <c r="V245" s="1"/>
      <c r="W245" s="3"/>
      <c r="X245" s="2"/>
      <c r="Y245" s="3"/>
      <c r="Z245" s="2"/>
      <c r="AA245" s="1"/>
      <c r="AB245" s="1"/>
      <c r="AC245" s="1"/>
      <c r="AD245" s="1"/>
      <c r="AE245" s="1"/>
      <c r="AF245" s="1"/>
      <c r="AG245" s="1"/>
      <c r="AH245" s="1"/>
      <c r="AI245" s="1"/>
      <c r="AJ245" s="1"/>
      <c r="AK245" s="1"/>
      <c r="AL245" s="1"/>
      <c r="AM245" s="1"/>
      <c r="AN245" s="1"/>
      <c r="AO245" s="1"/>
      <c r="AP245" s="1"/>
      <c r="AQ245" s="1"/>
      <c r="AR245" s="1"/>
      <c r="AS245" s="1"/>
      <c r="AT245" s="1"/>
      <c r="AU245" s="1"/>
      <c r="AV245" s="1"/>
      <c r="AW245" s="3"/>
      <c r="AX245" s="1"/>
      <c r="AY245" s="1"/>
      <c r="AZ245" s="1"/>
      <c r="BA245" s="1"/>
      <c r="BB245" s="1"/>
      <c r="BC245" s="1"/>
      <c r="BD245" s="1"/>
      <c r="BE245" s="1"/>
      <c r="BF245" s="1"/>
      <c r="BG245" s="1"/>
      <c r="BH245" s="1"/>
      <c r="BI245" s="1"/>
      <c r="BJ245" s="1"/>
      <c r="BK245" s="1"/>
      <c r="BL245" s="1"/>
      <c r="BM245" s="1"/>
      <c r="BN245" s="1"/>
      <c r="BO245" s="1"/>
      <c r="BP245" s="1"/>
      <c r="BQ245" s="1"/>
      <c r="BR245" s="1"/>
      <c r="BS245" s="1"/>
      <c r="BT245" s="2"/>
    </row>
    <row r="246" spans="1:72" ht="15.75" customHeight="1">
      <c r="A246" s="1"/>
      <c r="B246" s="1"/>
      <c r="C246" s="1"/>
      <c r="D246" s="1"/>
      <c r="E246" s="1"/>
      <c r="F246" s="109"/>
      <c r="G246" s="1"/>
      <c r="H246" s="1"/>
      <c r="I246" s="1"/>
      <c r="J246" s="1"/>
      <c r="K246" s="1"/>
      <c r="L246" s="1"/>
      <c r="M246" s="1"/>
      <c r="N246" s="1"/>
      <c r="O246" s="1"/>
      <c r="P246" s="1"/>
      <c r="Q246" s="1"/>
      <c r="R246" s="1"/>
      <c r="S246" s="1"/>
      <c r="T246" s="1"/>
      <c r="U246" s="1"/>
      <c r="V246" s="1"/>
      <c r="W246" s="3"/>
      <c r="X246" s="2"/>
      <c r="Y246" s="3"/>
      <c r="Z246" s="2"/>
      <c r="AA246" s="1"/>
      <c r="AB246" s="1"/>
      <c r="AC246" s="1"/>
      <c r="AD246" s="1"/>
      <c r="AE246" s="1"/>
      <c r="AF246" s="1"/>
      <c r="AG246" s="1"/>
      <c r="AH246" s="1"/>
      <c r="AI246" s="1"/>
      <c r="AJ246" s="1"/>
      <c r="AK246" s="1"/>
      <c r="AL246" s="1"/>
      <c r="AM246" s="1"/>
      <c r="AN246" s="1"/>
      <c r="AO246" s="1"/>
      <c r="AP246" s="1"/>
      <c r="AQ246" s="1"/>
      <c r="AR246" s="1"/>
      <c r="AS246" s="1"/>
      <c r="AT246" s="1"/>
      <c r="AU246" s="1"/>
      <c r="AV246" s="1"/>
      <c r="AW246" s="3"/>
      <c r="AX246" s="1"/>
      <c r="AY246" s="1"/>
      <c r="AZ246" s="1"/>
      <c r="BA246" s="1"/>
      <c r="BB246" s="1"/>
      <c r="BC246" s="1"/>
      <c r="BD246" s="1"/>
      <c r="BE246" s="1"/>
      <c r="BF246" s="1"/>
      <c r="BG246" s="1"/>
      <c r="BH246" s="1"/>
      <c r="BI246" s="1"/>
      <c r="BJ246" s="1"/>
      <c r="BK246" s="1"/>
      <c r="BL246" s="1"/>
      <c r="BM246" s="1"/>
      <c r="BN246" s="1"/>
      <c r="BO246" s="1"/>
      <c r="BP246" s="1"/>
      <c r="BQ246" s="1"/>
      <c r="BR246" s="1"/>
      <c r="BS246" s="1"/>
      <c r="BT246" s="2"/>
    </row>
    <row r="247" spans="1:72" ht="15.75" customHeight="1">
      <c r="A247" s="1"/>
      <c r="B247" s="1"/>
      <c r="C247" s="1"/>
      <c r="D247" s="1"/>
      <c r="E247" s="1"/>
      <c r="F247" s="109"/>
      <c r="G247" s="1"/>
      <c r="H247" s="1"/>
      <c r="I247" s="1"/>
      <c r="J247" s="1"/>
      <c r="K247" s="1"/>
      <c r="L247" s="1"/>
      <c r="M247" s="1"/>
      <c r="N247" s="1"/>
      <c r="O247" s="1"/>
      <c r="P247" s="1"/>
      <c r="Q247" s="1"/>
      <c r="R247" s="1"/>
      <c r="S247" s="1"/>
      <c r="T247" s="1"/>
      <c r="U247" s="1"/>
      <c r="V247" s="1"/>
      <c r="W247" s="3"/>
      <c r="X247" s="2"/>
      <c r="Y247" s="3"/>
      <c r="Z247" s="2"/>
      <c r="AA247" s="1"/>
      <c r="AB247" s="1"/>
      <c r="AC247" s="1"/>
      <c r="AD247" s="1"/>
      <c r="AE247" s="1"/>
      <c r="AF247" s="1"/>
      <c r="AG247" s="1"/>
      <c r="AH247" s="1"/>
      <c r="AI247" s="1"/>
      <c r="AJ247" s="1"/>
      <c r="AK247" s="1"/>
      <c r="AL247" s="1"/>
      <c r="AM247" s="1"/>
      <c r="AN247" s="1"/>
      <c r="AO247" s="1"/>
      <c r="AP247" s="1"/>
      <c r="AQ247" s="1"/>
      <c r="AR247" s="1"/>
      <c r="AS247" s="1"/>
      <c r="AT247" s="1"/>
      <c r="AU247" s="1"/>
      <c r="AV247" s="1"/>
      <c r="AW247" s="3"/>
      <c r="AX247" s="1"/>
      <c r="AY247" s="1"/>
      <c r="AZ247" s="1"/>
      <c r="BA247" s="1"/>
      <c r="BB247" s="1"/>
      <c r="BC247" s="1"/>
      <c r="BD247" s="1"/>
      <c r="BE247" s="1"/>
      <c r="BF247" s="1"/>
      <c r="BG247" s="1"/>
      <c r="BH247" s="1"/>
      <c r="BI247" s="1"/>
      <c r="BJ247" s="1"/>
      <c r="BK247" s="1"/>
      <c r="BL247" s="1"/>
      <c r="BM247" s="1"/>
      <c r="BN247" s="1"/>
      <c r="BO247" s="1"/>
      <c r="BP247" s="1"/>
      <c r="BQ247" s="1"/>
      <c r="BR247" s="1"/>
      <c r="BS247" s="1"/>
      <c r="BT247" s="2"/>
    </row>
    <row r="248" spans="1:72" ht="15.75" customHeight="1">
      <c r="A248" s="1"/>
      <c r="B248" s="1"/>
      <c r="C248" s="1"/>
      <c r="D248" s="1"/>
      <c r="E248" s="1"/>
      <c r="F248" s="109"/>
      <c r="G248" s="1"/>
      <c r="H248" s="1"/>
      <c r="I248" s="1"/>
      <c r="J248" s="1"/>
      <c r="K248" s="1"/>
      <c r="L248" s="1"/>
      <c r="M248" s="1"/>
      <c r="N248" s="1"/>
      <c r="O248" s="1"/>
      <c r="P248" s="1"/>
      <c r="Q248" s="1"/>
      <c r="R248" s="1"/>
      <c r="S248" s="1"/>
      <c r="T248" s="1"/>
      <c r="U248" s="1"/>
      <c r="V248" s="1"/>
      <c r="W248" s="3"/>
      <c r="X248" s="2"/>
      <c r="Y248" s="3"/>
      <c r="Z248" s="2"/>
      <c r="AA248" s="1"/>
      <c r="AB248" s="1"/>
      <c r="AC248" s="1"/>
      <c r="AD248" s="1"/>
      <c r="AE248" s="1"/>
      <c r="AF248" s="1"/>
      <c r="AG248" s="1"/>
      <c r="AH248" s="1"/>
      <c r="AI248" s="1"/>
      <c r="AJ248" s="1"/>
      <c r="AK248" s="1"/>
      <c r="AL248" s="1"/>
      <c r="AM248" s="1"/>
      <c r="AN248" s="1"/>
      <c r="AO248" s="1"/>
      <c r="AP248" s="1"/>
      <c r="AQ248" s="1"/>
      <c r="AR248" s="1"/>
      <c r="AS248" s="1"/>
      <c r="AT248" s="1"/>
      <c r="AU248" s="1"/>
      <c r="AV248" s="1"/>
      <c r="AW248" s="3"/>
      <c r="AX248" s="1"/>
      <c r="AY248" s="1"/>
      <c r="AZ248" s="1"/>
      <c r="BA248" s="1"/>
      <c r="BB248" s="1"/>
      <c r="BC248" s="1"/>
      <c r="BD248" s="1"/>
      <c r="BE248" s="1"/>
      <c r="BF248" s="1"/>
      <c r="BG248" s="1"/>
      <c r="BH248" s="1"/>
      <c r="BI248" s="1"/>
      <c r="BJ248" s="1"/>
      <c r="BK248" s="1"/>
      <c r="BL248" s="1"/>
      <c r="BM248" s="1"/>
      <c r="BN248" s="1"/>
      <c r="BO248" s="1"/>
      <c r="BP248" s="1"/>
      <c r="BQ248" s="1"/>
      <c r="BR248" s="1"/>
      <c r="BS248" s="1"/>
      <c r="BT248" s="2"/>
    </row>
    <row r="249" spans="1:72" ht="15.75" customHeight="1">
      <c r="A249" s="1"/>
      <c r="B249" s="1"/>
      <c r="C249" s="1"/>
      <c r="D249" s="1"/>
      <c r="E249" s="1"/>
      <c r="F249" s="109"/>
      <c r="G249" s="1"/>
      <c r="H249" s="1"/>
      <c r="I249" s="1"/>
      <c r="J249" s="1"/>
      <c r="K249" s="1"/>
      <c r="L249" s="1"/>
      <c r="M249" s="1"/>
      <c r="N249" s="1"/>
      <c r="O249" s="1"/>
      <c r="P249" s="1"/>
      <c r="Q249" s="1"/>
      <c r="R249" s="1"/>
      <c r="S249" s="1"/>
      <c r="T249" s="1"/>
      <c r="U249" s="1"/>
      <c r="V249" s="1"/>
      <c r="W249" s="3"/>
      <c r="X249" s="2"/>
      <c r="Y249" s="3"/>
      <c r="Z249" s="2"/>
      <c r="AA249" s="1"/>
      <c r="AB249" s="1"/>
      <c r="AC249" s="1"/>
      <c r="AD249" s="1"/>
      <c r="AE249" s="1"/>
      <c r="AF249" s="1"/>
      <c r="AG249" s="1"/>
      <c r="AH249" s="1"/>
      <c r="AI249" s="1"/>
      <c r="AJ249" s="1"/>
      <c r="AK249" s="1"/>
      <c r="AL249" s="1"/>
      <c r="AM249" s="1"/>
      <c r="AN249" s="1"/>
      <c r="AO249" s="1"/>
      <c r="AP249" s="1"/>
      <c r="AQ249" s="1"/>
      <c r="AR249" s="1"/>
      <c r="AS249" s="1"/>
      <c r="AT249" s="1"/>
      <c r="AU249" s="1"/>
      <c r="AV249" s="1"/>
      <c r="AW249" s="3"/>
      <c r="AX249" s="1"/>
      <c r="AY249" s="1"/>
      <c r="AZ249" s="1"/>
      <c r="BA249" s="1"/>
      <c r="BB249" s="1"/>
      <c r="BC249" s="1"/>
      <c r="BD249" s="1"/>
      <c r="BE249" s="1"/>
      <c r="BF249" s="1"/>
      <c r="BG249" s="1"/>
      <c r="BH249" s="1"/>
      <c r="BI249" s="1"/>
      <c r="BJ249" s="1"/>
      <c r="BK249" s="1"/>
      <c r="BL249" s="1"/>
      <c r="BM249" s="1"/>
      <c r="BN249" s="1"/>
      <c r="BO249" s="1"/>
      <c r="BP249" s="1"/>
      <c r="BQ249" s="1"/>
      <c r="BR249" s="1"/>
      <c r="BS249" s="1"/>
      <c r="BT249" s="2"/>
    </row>
    <row r="250" spans="1:72" ht="15.75" customHeight="1">
      <c r="A250" s="1"/>
      <c r="B250" s="1"/>
      <c r="C250" s="1"/>
      <c r="D250" s="1"/>
      <c r="E250" s="1"/>
      <c r="F250" s="109"/>
      <c r="G250" s="1"/>
      <c r="H250" s="1"/>
      <c r="I250" s="1"/>
      <c r="J250" s="1"/>
      <c r="K250" s="1"/>
      <c r="L250" s="1"/>
      <c r="M250" s="1"/>
      <c r="N250" s="1"/>
      <c r="O250" s="1"/>
      <c r="P250" s="1"/>
      <c r="Q250" s="1"/>
      <c r="R250" s="1"/>
      <c r="S250" s="1"/>
      <c r="T250" s="1"/>
      <c r="U250" s="1"/>
      <c r="V250" s="1"/>
      <c r="W250" s="3"/>
      <c r="X250" s="2"/>
      <c r="Y250" s="3"/>
      <c r="Z250" s="2"/>
      <c r="AA250" s="1"/>
      <c r="AB250" s="1"/>
      <c r="AC250" s="1"/>
      <c r="AD250" s="1"/>
      <c r="AE250" s="1"/>
      <c r="AF250" s="1"/>
      <c r="AG250" s="1"/>
      <c r="AH250" s="1"/>
      <c r="AI250" s="1"/>
      <c r="AJ250" s="1"/>
      <c r="AK250" s="1"/>
      <c r="AL250" s="1"/>
      <c r="AM250" s="1"/>
      <c r="AN250" s="1"/>
      <c r="AO250" s="1"/>
      <c r="AP250" s="1"/>
      <c r="AQ250" s="1"/>
      <c r="AR250" s="1"/>
      <c r="AS250" s="1"/>
      <c r="AT250" s="1"/>
      <c r="AU250" s="1"/>
      <c r="AV250" s="1"/>
      <c r="AW250" s="3"/>
      <c r="AX250" s="1"/>
      <c r="AY250" s="1"/>
      <c r="AZ250" s="1"/>
      <c r="BA250" s="1"/>
      <c r="BB250" s="1"/>
      <c r="BC250" s="1"/>
      <c r="BD250" s="1"/>
      <c r="BE250" s="1"/>
      <c r="BF250" s="1"/>
      <c r="BG250" s="1"/>
      <c r="BH250" s="1"/>
      <c r="BI250" s="1"/>
      <c r="BJ250" s="1"/>
      <c r="BK250" s="1"/>
      <c r="BL250" s="1"/>
      <c r="BM250" s="1"/>
      <c r="BN250" s="1"/>
      <c r="BO250" s="1"/>
      <c r="BP250" s="1"/>
      <c r="BQ250" s="1"/>
      <c r="BR250" s="1"/>
      <c r="BS250" s="1"/>
      <c r="BT250" s="2"/>
    </row>
    <row r="251" spans="1:72" ht="15.75" customHeight="1">
      <c r="A251" s="1"/>
      <c r="B251" s="1"/>
      <c r="C251" s="1"/>
      <c r="D251" s="1"/>
      <c r="E251" s="1"/>
      <c r="F251" s="109"/>
      <c r="G251" s="1"/>
      <c r="H251" s="1"/>
      <c r="I251" s="1"/>
      <c r="J251" s="1"/>
      <c r="K251" s="1"/>
      <c r="L251" s="1"/>
      <c r="M251" s="1"/>
      <c r="N251" s="1"/>
      <c r="O251" s="1"/>
      <c r="P251" s="1"/>
      <c r="Q251" s="1"/>
      <c r="R251" s="1"/>
      <c r="S251" s="1"/>
      <c r="T251" s="1"/>
      <c r="U251" s="1"/>
      <c r="V251" s="1"/>
      <c r="W251" s="3"/>
      <c r="X251" s="2"/>
      <c r="Y251" s="3"/>
      <c r="Z251" s="2"/>
      <c r="AA251" s="1"/>
      <c r="AB251" s="1"/>
      <c r="AC251" s="1"/>
      <c r="AD251" s="1"/>
      <c r="AE251" s="1"/>
      <c r="AF251" s="1"/>
      <c r="AG251" s="1"/>
      <c r="AH251" s="1"/>
      <c r="AI251" s="1"/>
      <c r="AJ251" s="1"/>
      <c r="AK251" s="1"/>
      <c r="AL251" s="1"/>
      <c r="AM251" s="1"/>
      <c r="AN251" s="1"/>
      <c r="AO251" s="1"/>
      <c r="AP251" s="1"/>
      <c r="AQ251" s="1"/>
      <c r="AR251" s="1"/>
      <c r="AS251" s="1"/>
      <c r="AT251" s="1"/>
      <c r="AU251" s="1"/>
      <c r="AV251" s="1"/>
      <c r="AW251" s="3"/>
      <c r="AX251" s="1"/>
      <c r="AY251" s="1"/>
      <c r="AZ251" s="1"/>
      <c r="BA251" s="1"/>
      <c r="BB251" s="1"/>
      <c r="BC251" s="1"/>
      <c r="BD251" s="1"/>
      <c r="BE251" s="1"/>
      <c r="BF251" s="1"/>
      <c r="BG251" s="1"/>
      <c r="BH251" s="1"/>
      <c r="BI251" s="1"/>
      <c r="BJ251" s="1"/>
      <c r="BK251" s="1"/>
      <c r="BL251" s="1"/>
      <c r="BM251" s="1"/>
      <c r="BN251" s="1"/>
      <c r="BO251" s="1"/>
      <c r="BP251" s="1"/>
      <c r="BQ251" s="1"/>
      <c r="BR251" s="1"/>
      <c r="BS251" s="1"/>
      <c r="BT251" s="2"/>
    </row>
    <row r="252" spans="1:72" ht="15.75" customHeight="1">
      <c r="A252" s="1"/>
      <c r="B252" s="1"/>
      <c r="C252" s="1"/>
      <c r="D252" s="1"/>
      <c r="E252" s="1"/>
      <c r="F252" s="109"/>
      <c r="G252" s="1"/>
      <c r="H252" s="1"/>
      <c r="I252" s="1"/>
      <c r="J252" s="1"/>
      <c r="K252" s="1"/>
      <c r="L252" s="1"/>
      <c r="M252" s="1"/>
      <c r="N252" s="1"/>
      <c r="O252" s="1"/>
      <c r="P252" s="1"/>
      <c r="Q252" s="1"/>
      <c r="R252" s="1"/>
      <c r="S252" s="1"/>
      <c r="T252" s="1"/>
      <c r="U252" s="1"/>
      <c r="V252" s="1"/>
      <c r="W252" s="3"/>
      <c r="X252" s="2"/>
      <c r="Y252" s="3"/>
      <c r="Z252" s="2"/>
      <c r="AA252" s="1"/>
      <c r="AB252" s="1"/>
      <c r="AC252" s="1"/>
      <c r="AD252" s="1"/>
      <c r="AE252" s="1"/>
      <c r="AF252" s="1"/>
      <c r="AG252" s="1"/>
      <c r="AH252" s="1"/>
      <c r="AI252" s="1"/>
      <c r="AJ252" s="1"/>
      <c r="AK252" s="1"/>
      <c r="AL252" s="1"/>
      <c r="AM252" s="1"/>
      <c r="AN252" s="1"/>
      <c r="AO252" s="1"/>
      <c r="AP252" s="1"/>
      <c r="AQ252" s="1"/>
      <c r="AR252" s="1"/>
      <c r="AS252" s="1"/>
      <c r="AT252" s="1"/>
      <c r="AU252" s="1"/>
      <c r="AV252" s="1"/>
      <c r="AW252" s="3"/>
      <c r="AX252" s="1"/>
      <c r="AY252" s="1"/>
      <c r="AZ252" s="1"/>
      <c r="BA252" s="1"/>
      <c r="BB252" s="1"/>
      <c r="BC252" s="1"/>
      <c r="BD252" s="1"/>
      <c r="BE252" s="1"/>
      <c r="BF252" s="1"/>
      <c r="BG252" s="1"/>
      <c r="BH252" s="1"/>
      <c r="BI252" s="1"/>
      <c r="BJ252" s="1"/>
      <c r="BK252" s="1"/>
      <c r="BL252" s="1"/>
      <c r="BM252" s="1"/>
      <c r="BN252" s="1"/>
      <c r="BO252" s="1"/>
      <c r="BP252" s="1"/>
      <c r="BQ252" s="1"/>
      <c r="BR252" s="1"/>
      <c r="BS252" s="1"/>
      <c r="BT252" s="2"/>
    </row>
    <row r="253" spans="1:72" ht="15.75" customHeight="1">
      <c r="A253" s="1"/>
      <c r="B253" s="1"/>
      <c r="C253" s="1"/>
      <c r="D253" s="1"/>
      <c r="E253" s="1"/>
      <c r="F253" s="109"/>
      <c r="G253" s="1"/>
      <c r="H253" s="1"/>
      <c r="I253" s="1"/>
      <c r="J253" s="1"/>
      <c r="K253" s="1"/>
      <c r="L253" s="1"/>
      <c r="M253" s="1"/>
      <c r="N253" s="1"/>
      <c r="O253" s="1"/>
      <c r="P253" s="1"/>
      <c r="Q253" s="1"/>
      <c r="R253" s="1"/>
      <c r="S253" s="1"/>
      <c r="T253" s="1"/>
      <c r="U253" s="1"/>
      <c r="V253" s="1"/>
      <c r="W253" s="3"/>
      <c r="X253" s="2"/>
      <c r="Y253" s="3"/>
      <c r="Z253" s="2"/>
      <c r="AA253" s="1"/>
      <c r="AB253" s="1"/>
      <c r="AC253" s="1"/>
      <c r="AD253" s="1"/>
      <c r="AE253" s="1"/>
      <c r="AF253" s="1"/>
      <c r="AG253" s="1"/>
      <c r="AH253" s="1"/>
      <c r="AI253" s="1"/>
      <c r="AJ253" s="1"/>
      <c r="AK253" s="1"/>
      <c r="AL253" s="1"/>
      <c r="AM253" s="1"/>
      <c r="AN253" s="1"/>
      <c r="AO253" s="1"/>
      <c r="AP253" s="1"/>
      <c r="AQ253" s="1"/>
      <c r="AR253" s="1"/>
      <c r="AS253" s="1"/>
      <c r="AT253" s="1"/>
      <c r="AU253" s="1"/>
      <c r="AV253" s="1"/>
      <c r="AW253" s="3"/>
      <c r="AX253" s="1"/>
      <c r="AY253" s="1"/>
      <c r="AZ253" s="1"/>
      <c r="BA253" s="1"/>
      <c r="BB253" s="1"/>
      <c r="BC253" s="1"/>
      <c r="BD253" s="1"/>
      <c r="BE253" s="1"/>
      <c r="BF253" s="1"/>
      <c r="BG253" s="1"/>
      <c r="BH253" s="1"/>
      <c r="BI253" s="1"/>
      <c r="BJ253" s="1"/>
      <c r="BK253" s="1"/>
      <c r="BL253" s="1"/>
      <c r="BM253" s="1"/>
      <c r="BN253" s="1"/>
      <c r="BO253" s="1"/>
      <c r="BP253" s="1"/>
      <c r="BQ253" s="1"/>
      <c r="BR253" s="1"/>
      <c r="BS253" s="1"/>
      <c r="BT253" s="2"/>
    </row>
    <row r="254" spans="1:72" ht="15.75" customHeight="1">
      <c r="A254" s="1"/>
      <c r="B254" s="1"/>
      <c r="C254" s="1"/>
      <c r="D254" s="1"/>
      <c r="E254" s="1"/>
      <c r="F254" s="109"/>
      <c r="G254" s="1"/>
      <c r="H254" s="1"/>
      <c r="I254" s="1"/>
      <c r="J254" s="1"/>
      <c r="K254" s="1"/>
      <c r="L254" s="1"/>
      <c r="M254" s="1"/>
      <c r="N254" s="1"/>
      <c r="O254" s="1"/>
      <c r="P254" s="1"/>
      <c r="Q254" s="1"/>
      <c r="R254" s="1"/>
      <c r="S254" s="1"/>
      <c r="T254" s="1"/>
      <c r="U254" s="1"/>
      <c r="V254" s="1"/>
      <c r="W254" s="3"/>
      <c r="X254" s="2"/>
      <c r="Y254" s="3"/>
      <c r="Z254" s="2"/>
      <c r="AA254" s="1"/>
      <c r="AB254" s="1"/>
      <c r="AC254" s="1"/>
      <c r="AD254" s="1"/>
      <c r="AE254" s="1"/>
      <c r="AF254" s="1"/>
      <c r="AG254" s="1"/>
      <c r="AH254" s="1"/>
      <c r="AI254" s="1"/>
      <c r="AJ254" s="1"/>
      <c r="AK254" s="1"/>
      <c r="AL254" s="1"/>
      <c r="AM254" s="1"/>
      <c r="AN254" s="1"/>
      <c r="AO254" s="1"/>
      <c r="AP254" s="1"/>
      <c r="AQ254" s="1"/>
      <c r="AR254" s="1"/>
      <c r="AS254" s="1"/>
      <c r="AT254" s="1"/>
      <c r="AU254" s="1"/>
      <c r="AV254" s="1"/>
      <c r="AW254" s="3"/>
      <c r="AX254" s="1"/>
      <c r="AY254" s="1"/>
      <c r="AZ254" s="1"/>
      <c r="BA254" s="1"/>
      <c r="BB254" s="1"/>
      <c r="BC254" s="1"/>
      <c r="BD254" s="1"/>
      <c r="BE254" s="1"/>
      <c r="BF254" s="1"/>
      <c r="BG254" s="1"/>
      <c r="BH254" s="1"/>
      <c r="BI254" s="1"/>
      <c r="BJ254" s="1"/>
      <c r="BK254" s="1"/>
      <c r="BL254" s="1"/>
      <c r="BM254" s="1"/>
      <c r="BN254" s="1"/>
      <c r="BO254" s="1"/>
      <c r="BP254" s="1"/>
      <c r="BQ254" s="1"/>
      <c r="BR254" s="1"/>
      <c r="BS254" s="1"/>
      <c r="BT254" s="2"/>
    </row>
    <row r="255" spans="1:72" ht="15.75" customHeight="1">
      <c r="A255" s="1"/>
      <c r="B255" s="1"/>
      <c r="C255" s="1"/>
      <c r="D255" s="1"/>
      <c r="E255" s="1"/>
      <c r="F255" s="109"/>
      <c r="G255" s="1"/>
      <c r="H255" s="1"/>
      <c r="I255" s="1"/>
      <c r="J255" s="1"/>
      <c r="K255" s="1"/>
      <c r="L255" s="1"/>
      <c r="M255" s="1"/>
      <c r="N255" s="1"/>
      <c r="O255" s="1"/>
      <c r="P255" s="1"/>
      <c r="Q255" s="1"/>
      <c r="R255" s="1"/>
      <c r="S255" s="1"/>
      <c r="T255" s="1"/>
      <c r="U255" s="1"/>
      <c r="V255" s="1"/>
      <c r="W255" s="3"/>
      <c r="X255" s="2"/>
      <c r="Y255" s="3"/>
      <c r="Z255" s="2"/>
      <c r="AA255" s="1"/>
      <c r="AB255" s="1"/>
      <c r="AC255" s="1"/>
      <c r="AD255" s="1"/>
      <c r="AE255" s="1"/>
      <c r="AF255" s="1"/>
      <c r="AG255" s="1"/>
      <c r="AH255" s="1"/>
      <c r="AI255" s="1"/>
      <c r="AJ255" s="1"/>
      <c r="AK255" s="1"/>
      <c r="AL255" s="1"/>
      <c r="AM255" s="1"/>
      <c r="AN255" s="1"/>
      <c r="AO255" s="1"/>
      <c r="AP255" s="1"/>
      <c r="AQ255" s="1"/>
      <c r="AR255" s="1"/>
      <c r="AS255" s="1"/>
      <c r="AT255" s="1"/>
      <c r="AU255" s="1"/>
      <c r="AV255" s="1"/>
      <c r="AW255" s="3"/>
      <c r="AX255" s="1"/>
      <c r="AY255" s="1"/>
      <c r="AZ255" s="1"/>
      <c r="BA255" s="1"/>
      <c r="BB255" s="1"/>
      <c r="BC255" s="1"/>
      <c r="BD255" s="1"/>
      <c r="BE255" s="1"/>
      <c r="BF255" s="1"/>
      <c r="BG255" s="1"/>
      <c r="BH255" s="1"/>
      <c r="BI255" s="1"/>
      <c r="BJ255" s="1"/>
      <c r="BK255" s="1"/>
      <c r="BL255" s="1"/>
      <c r="BM255" s="1"/>
      <c r="BN255" s="1"/>
      <c r="BO255" s="1"/>
      <c r="BP255" s="1"/>
      <c r="BQ255" s="1"/>
      <c r="BR255" s="1"/>
      <c r="BS255" s="1"/>
      <c r="BT255" s="2"/>
    </row>
    <row r="256" spans="1:72" ht="15.75" customHeight="1">
      <c r="A256" s="1"/>
      <c r="B256" s="1"/>
      <c r="C256" s="1"/>
      <c r="D256" s="1"/>
      <c r="E256" s="1"/>
      <c r="F256" s="109"/>
      <c r="G256" s="1"/>
      <c r="H256" s="1"/>
      <c r="I256" s="1"/>
      <c r="J256" s="1"/>
      <c r="K256" s="1"/>
      <c r="L256" s="1"/>
      <c r="M256" s="1"/>
      <c r="N256" s="1"/>
      <c r="O256" s="1"/>
      <c r="P256" s="1"/>
      <c r="Q256" s="1"/>
      <c r="R256" s="1"/>
      <c r="S256" s="1"/>
      <c r="T256" s="1"/>
      <c r="U256" s="1"/>
      <c r="V256" s="1"/>
      <c r="W256" s="3"/>
      <c r="X256" s="2"/>
      <c r="Y256" s="3"/>
      <c r="Z256" s="2"/>
      <c r="AA256" s="1"/>
      <c r="AB256" s="1"/>
      <c r="AC256" s="1"/>
      <c r="AD256" s="1"/>
      <c r="AE256" s="1"/>
      <c r="AF256" s="1"/>
      <c r="AG256" s="1"/>
      <c r="AH256" s="1"/>
      <c r="AI256" s="1"/>
      <c r="AJ256" s="1"/>
      <c r="AK256" s="1"/>
      <c r="AL256" s="1"/>
      <c r="AM256" s="1"/>
      <c r="AN256" s="1"/>
      <c r="AO256" s="1"/>
      <c r="AP256" s="1"/>
      <c r="AQ256" s="1"/>
      <c r="AR256" s="1"/>
      <c r="AS256" s="1"/>
      <c r="AT256" s="1"/>
      <c r="AU256" s="1"/>
      <c r="AV256" s="1"/>
      <c r="AW256" s="3"/>
      <c r="AX256" s="1"/>
      <c r="AY256" s="1"/>
      <c r="AZ256" s="1"/>
      <c r="BA256" s="1"/>
      <c r="BB256" s="1"/>
      <c r="BC256" s="1"/>
      <c r="BD256" s="1"/>
      <c r="BE256" s="1"/>
      <c r="BF256" s="1"/>
      <c r="BG256" s="1"/>
      <c r="BH256" s="1"/>
      <c r="BI256" s="1"/>
      <c r="BJ256" s="1"/>
      <c r="BK256" s="1"/>
      <c r="BL256" s="1"/>
      <c r="BM256" s="1"/>
      <c r="BN256" s="1"/>
      <c r="BO256" s="1"/>
      <c r="BP256" s="1"/>
      <c r="BQ256" s="1"/>
      <c r="BR256" s="1"/>
      <c r="BS256" s="1"/>
      <c r="BT256" s="2"/>
    </row>
    <row r="257" spans="1:72" ht="15.75" customHeight="1">
      <c r="A257" s="1"/>
      <c r="B257" s="1"/>
      <c r="C257" s="1"/>
      <c r="D257" s="1"/>
      <c r="E257" s="1"/>
      <c r="F257" s="109"/>
      <c r="G257" s="1"/>
      <c r="H257" s="1"/>
      <c r="I257" s="1"/>
      <c r="J257" s="1"/>
      <c r="K257" s="1"/>
      <c r="L257" s="1"/>
      <c r="M257" s="1"/>
      <c r="N257" s="1"/>
      <c r="O257" s="1"/>
      <c r="P257" s="1"/>
      <c r="Q257" s="1"/>
      <c r="R257" s="1"/>
      <c r="S257" s="1"/>
      <c r="T257" s="1"/>
      <c r="U257" s="1"/>
      <c r="V257" s="1"/>
      <c r="W257" s="3"/>
      <c r="X257" s="2"/>
      <c r="Y257" s="3"/>
      <c r="Z257" s="2"/>
      <c r="AA257" s="1"/>
      <c r="AB257" s="1"/>
      <c r="AC257" s="1"/>
      <c r="AD257" s="1"/>
      <c r="AE257" s="1"/>
      <c r="AF257" s="1"/>
      <c r="AG257" s="1"/>
      <c r="AH257" s="1"/>
      <c r="AI257" s="1"/>
      <c r="AJ257" s="1"/>
      <c r="AK257" s="1"/>
      <c r="AL257" s="1"/>
      <c r="AM257" s="1"/>
      <c r="AN257" s="1"/>
      <c r="AO257" s="1"/>
      <c r="AP257" s="1"/>
      <c r="AQ257" s="1"/>
      <c r="AR257" s="1"/>
      <c r="AS257" s="1"/>
      <c r="AT257" s="1"/>
      <c r="AU257" s="1"/>
      <c r="AV257" s="1"/>
      <c r="AW257" s="3"/>
      <c r="AX257" s="1"/>
      <c r="AY257" s="1"/>
      <c r="AZ257" s="1"/>
      <c r="BA257" s="1"/>
      <c r="BB257" s="1"/>
      <c r="BC257" s="1"/>
      <c r="BD257" s="1"/>
      <c r="BE257" s="1"/>
      <c r="BF257" s="1"/>
      <c r="BG257" s="1"/>
      <c r="BH257" s="1"/>
      <c r="BI257" s="1"/>
      <c r="BJ257" s="1"/>
      <c r="BK257" s="1"/>
      <c r="BL257" s="1"/>
      <c r="BM257" s="1"/>
      <c r="BN257" s="1"/>
      <c r="BO257" s="1"/>
      <c r="BP257" s="1"/>
      <c r="BQ257" s="1"/>
      <c r="BR257" s="1"/>
      <c r="BS257" s="1"/>
      <c r="BT257" s="2"/>
    </row>
    <row r="258" spans="1:72" ht="15.75" customHeight="1">
      <c r="A258" s="1"/>
      <c r="B258" s="1"/>
      <c r="C258" s="1"/>
      <c r="D258" s="1"/>
      <c r="E258" s="1"/>
      <c r="F258" s="109"/>
      <c r="G258" s="1"/>
      <c r="H258" s="1"/>
      <c r="I258" s="1"/>
      <c r="J258" s="1"/>
      <c r="K258" s="1"/>
      <c r="L258" s="1"/>
      <c r="M258" s="1"/>
      <c r="N258" s="1"/>
      <c r="O258" s="1"/>
      <c r="P258" s="1"/>
      <c r="Q258" s="1"/>
      <c r="R258" s="1"/>
      <c r="S258" s="1"/>
      <c r="T258" s="1"/>
      <c r="U258" s="1"/>
      <c r="V258" s="1"/>
      <c r="W258" s="3"/>
      <c r="X258" s="2"/>
      <c r="Y258" s="3"/>
      <c r="Z258" s="2"/>
      <c r="AA258" s="1"/>
      <c r="AB258" s="1"/>
      <c r="AC258" s="1"/>
      <c r="AD258" s="1"/>
      <c r="AE258" s="1"/>
      <c r="AF258" s="1"/>
      <c r="AG258" s="1"/>
      <c r="AH258" s="1"/>
      <c r="AI258" s="1"/>
      <c r="AJ258" s="1"/>
      <c r="AK258" s="1"/>
      <c r="AL258" s="1"/>
      <c r="AM258" s="1"/>
      <c r="AN258" s="1"/>
      <c r="AO258" s="1"/>
      <c r="AP258" s="1"/>
      <c r="AQ258" s="1"/>
      <c r="AR258" s="1"/>
      <c r="AS258" s="1"/>
      <c r="AT258" s="1"/>
      <c r="AU258" s="1"/>
      <c r="AV258" s="1"/>
      <c r="AW258" s="3"/>
      <c r="AX258" s="1"/>
      <c r="AY258" s="1"/>
      <c r="AZ258" s="1"/>
      <c r="BA258" s="1"/>
      <c r="BB258" s="1"/>
      <c r="BC258" s="1"/>
      <c r="BD258" s="1"/>
      <c r="BE258" s="1"/>
      <c r="BF258" s="1"/>
      <c r="BG258" s="1"/>
      <c r="BH258" s="1"/>
      <c r="BI258" s="1"/>
      <c r="BJ258" s="1"/>
      <c r="BK258" s="1"/>
      <c r="BL258" s="1"/>
      <c r="BM258" s="1"/>
      <c r="BN258" s="1"/>
      <c r="BO258" s="1"/>
      <c r="BP258" s="1"/>
      <c r="BQ258" s="1"/>
      <c r="BR258" s="1"/>
      <c r="BS258" s="1"/>
      <c r="BT258" s="2"/>
    </row>
    <row r="259" spans="1:72" ht="15.75" customHeight="1">
      <c r="A259" s="1"/>
      <c r="B259" s="1"/>
      <c r="C259" s="1"/>
      <c r="D259" s="1"/>
      <c r="E259" s="1"/>
      <c r="F259" s="109"/>
      <c r="G259" s="1"/>
      <c r="H259" s="1"/>
      <c r="I259" s="1"/>
      <c r="J259" s="1"/>
      <c r="K259" s="1"/>
      <c r="L259" s="1"/>
      <c r="M259" s="1"/>
      <c r="N259" s="1"/>
      <c r="O259" s="1"/>
      <c r="P259" s="1"/>
      <c r="Q259" s="1"/>
      <c r="R259" s="1"/>
      <c r="S259" s="1"/>
      <c r="T259" s="1"/>
      <c r="U259" s="1"/>
      <c r="V259" s="1"/>
      <c r="W259" s="3"/>
      <c r="X259" s="2"/>
      <c r="Y259" s="3"/>
      <c r="Z259" s="2"/>
      <c r="AA259" s="1"/>
      <c r="AB259" s="1"/>
      <c r="AC259" s="1"/>
      <c r="AD259" s="1"/>
      <c r="AE259" s="1"/>
      <c r="AF259" s="1"/>
      <c r="AG259" s="1"/>
      <c r="AH259" s="1"/>
      <c r="AI259" s="1"/>
      <c r="AJ259" s="1"/>
      <c r="AK259" s="1"/>
      <c r="AL259" s="1"/>
      <c r="AM259" s="1"/>
      <c r="AN259" s="1"/>
      <c r="AO259" s="1"/>
      <c r="AP259" s="1"/>
      <c r="AQ259" s="1"/>
      <c r="AR259" s="1"/>
      <c r="AS259" s="1"/>
      <c r="AT259" s="1"/>
      <c r="AU259" s="1"/>
      <c r="AV259" s="1"/>
      <c r="AW259" s="3"/>
      <c r="AX259" s="1"/>
      <c r="AY259" s="1"/>
      <c r="AZ259" s="1"/>
      <c r="BA259" s="1"/>
      <c r="BB259" s="1"/>
      <c r="BC259" s="1"/>
      <c r="BD259" s="1"/>
      <c r="BE259" s="1"/>
      <c r="BF259" s="1"/>
      <c r="BG259" s="1"/>
      <c r="BH259" s="1"/>
      <c r="BI259" s="1"/>
      <c r="BJ259" s="1"/>
      <c r="BK259" s="1"/>
      <c r="BL259" s="1"/>
      <c r="BM259" s="1"/>
      <c r="BN259" s="1"/>
      <c r="BO259" s="1"/>
      <c r="BP259" s="1"/>
      <c r="BQ259" s="1"/>
      <c r="BR259" s="1"/>
      <c r="BS259" s="1"/>
      <c r="BT259" s="2"/>
    </row>
    <row r="260" spans="1:72" ht="15.75" customHeight="1">
      <c r="A260" s="1"/>
      <c r="B260" s="1"/>
      <c r="C260" s="1"/>
      <c r="D260" s="1"/>
      <c r="E260" s="1"/>
      <c r="F260" s="109"/>
      <c r="G260" s="1"/>
      <c r="H260" s="1"/>
      <c r="I260" s="1"/>
      <c r="J260" s="1"/>
      <c r="K260" s="1"/>
      <c r="L260" s="1"/>
      <c r="M260" s="1"/>
      <c r="N260" s="1"/>
      <c r="O260" s="1"/>
      <c r="P260" s="1"/>
      <c r="Q260" s="1"/>
      <c r="R260" s="1"/>
      <c r="S260" s="1"/>
      <c r="T260" s="1"/>
      <c r="U260" s="1"/>
      <c r="V260" s="1"/>
      <c r="W260" s="3"/>
      <c r="X260" s="2"/>
      <c r="Y260" s="3"/>
      <c r="Z260" s="2"/>
      <c r="AA260" s="1"/>
      <c r="AB260" s="1"/>
      <c r="AC260" s="1"/>
      <c r="AD260" s="1"/>
      <c r="AE260" s="1"/>
      <c r="AF260" s="1"/>
      <c r="AG260" s="1"/>
      <c r="AH260" s="1"/>
      <c r="AI260" s="1"/>
      <c r="AJ260" s="1"/>
      <c r="AK260" s="1"/>
      <c r="AL260" s="1"/>
      <c r="AM260" s="1"/>
      <c r="AN260" s="1"/>
      <c r="AO260" s="1"/>
      <c r="AP260" s="1"/>
      <c r="AQ260" s="1"/>
      <c r="AR260" s="1"/>
      <c r="AS260" s="1"/>
      <c r="AT260" s="1"/>
      <c r="AU260" s="1"/>
      <c r="AV260" s="1"/>
      <c r="AW260" s="3"/>
      <c r="AX260" s="1"/>
      <c r="AY260" s="1"/>
      <c r="AZ260" s="1"/>
      <c r="BA260" s="1"/>
      <c r="BB260" s="1"/>
      <c r="BC260" s="1"/>
      <c r="BD260" s="1"/>
      <c r="BE260" s="1"/>
      <c r="BF260" s="1"/>
      <c r="BG260" s="1"/>
      <c r="BH260" s="1"/>
      <c r="BI260" s="1"/>
      <c r="BJ260" s="1"/>
      <c r="BK260" s="1"/>
      <c r="BL260" s="1"/>
      <c r="BM260" s="1"/>
      <c r="BN260" s="1"/>
      <c r="BO260" s="1"/>
      <c r="BP260" s="1"/>
      <c r="BQ260" s="1"/>
      <c r="BR260" s="1"/>
      <c r="BS260" s="1"/>
      <c r="BT260" s="2"/>
    </row>
    <row r="261" spans="1:72" ht="15.75" customHeight="1">
      <c r="A261" s="1"/>
      <c r="B261" s="1"/>
      <c r="C261" s="1"/>
      <c r="D261" s="1"/>
      <c r="E261" s="1"/>
      <c r="F261" s="109"/>
      <c r="G261" s="1"/>
      <c r="H261" s="1"/>
      <c r="I261" s="1"/>
      <c r="J261" s="1"/>
      <c r="K261" s="1"/>
      <c r="L261" s="1"/>
      <c r="M261" s="1"/>
      <c r="N261" s="1"/>
      <c r="O261" s="1"/>
      <c r="P261" s="1"/>
      <c r="Q261" s="1"/>
      <c r="R261" s="1"/>
      <c r="S261" s="1"/>
      <c r="T261" s="1"/>
      <c r="U261" s="1"/>
      <c r="V261" s="1"/>
      <c r="W261" s="3"/>
      <c r="X261" s="2"/>
      <c r="Y261" s="3"/>
      <c r="Z261" s="2"/>
      <c r="AA261" s="1"/>
      <c r="AB261" s="1"/>
      <c r="AC261" s="1"/>
      <c r="AD261" s="1"/>
      <c r="AE261" s="1"/>
      <c r="AF261" s="1"/>
      <c r="AG261" s="1"/>
      <c r="AH261" s="1"/>
      <c r="AI261" s="1"/>
      <c r="AJ261" s="1"/>
      <c r="AK261" s="1"/>
      <c r="AL261" s="1"/>
      <c r="AM261" s="1"/>
      <c r="AN261" s="1"/>
      <c r="AO261" s="1"/>
      <c r="AP261" s="1"/>
      <c r="AQ261" s="1"/>
      <c r="AR261" s="1"/>
      <c r="AS261" s="1"/>
      <c r="AT261" s="1"/>
      <c r="AU261" s="1"/>
      <c r="AV261" s="1"/>
      <c r="AW261" s="3"/>
      <c r="AX261" s="1"/>
      <c r="AY261" s="1"/>
      <c r="AZ261" s="1"/>
      <c r="BA261" s="1"/>
      <c r="BB261" s="1"/>
      <c r="BC261" s="1"/>
      <c r="BD261" s="1"/>
      <c r="BE261" s="1"/>
      <c r="BF261" s="1"/>
      <c r="BG261" s="1"/>
      <c r="BH261" s="1"/>
      <c r="BI261" s="1"/>
      <c r="BJ261" s="1"/>
      <c r="BK261" s="1"/>
      <c r="BL261" s="1"/>
      <c r="BM261" s="1"/>
      <c r="BN261" s="1"/>
      <c r="BO261" s="1"/>
      <c r="BP261" s="1"/>
      <c r="BQ261" s="1"/>
      <c r="BR261" s="1"/>
      <c r="BS261" s="1"/>
      <c r="BT261" s="2"/>
    </row>
    <row r="262" spans="1:72" ht="15.75" customHeight="1">
      <c r="A262" s="1"/>
      <c r="B262" s="1"/>
      <c r="C262" s="1"/>
      <c r="D262" s="1"/>
      <c r="E262" s="1"/>
      <c r="F262" s="109"/>
      <c r="G262" s="1"/>
      <c r="H262" s="1"/>
      <c r="I262" s="1"/>
      <c r="J262" s="1"/>
      <c r="K262" s="1"/>
      <c r="L262" s="1"/>
      <c r="M262" s="1"/>
      <c r="N262" s="1"/>
      <c r="O262" s="1"/>
      <c r="P262" s="1"/>
      <c r="Q262" s="1"/>
      <c r="R262" s="1"/>
      <c r="S262" s="1"/>
      <c r="T262" s="1"/>
      <c r="U262" s="1"/>
      <c r="V262" s="1"/>
      <c r="W262" s="3"/>
      <c r="X262" s="2"/>
      <c r="Y262" s="3"/>
      <c r="Z262" s="2"/>
      <c r="AA262" s="1"/>
      <c r="AB262" s="1"/>
      <c r="AC262" s="1"/>
      <c r="AD262" s="1"/>
      <c r="AE262" s="1"/>
      <c r="AF262" s="1"/>
      <c r="AG262" s="1"/>
      <c r="AH262" s="1"/>
      <c r="AI262" s="1"/>
      <c r="AJ262" s="1"/>
      <c r="AK262" s="1"/>
      <c r="AL262" s="1"/>
      <c r="AM262" s="1"/>
      <c r="AN262" s="1"/>
      <c r="AO262" s="1"/>
      <c r="AP262" s="1"/>
      <c r="AQ262" s="1"/>
      <c r="AR262" s="1"/>
      <c r="AS262" s="1"/>
      <c r="AT262" s="1"/>
      <c r="AU262" s="1"/>
      <c r="AV262" s="1"/>
      <c r="AW262" s="3"/>
      <c r="AX262" s="1"/>
      <c r="AY262" s="1"/>
      <c r="AZ262" s="1"/>
      <c r="BA262" s="1"/>
      <c r="BB262" s="1"/>
      <c r="BC262" s="1"/>
      <c r="BD262" s="1"/>
      <c r="BE262" s="1"/>
      <c r="BF262" s="1"/>
      <c r="BG262" s="1"/>
      <c r="BH262" s="1"/>
      <c r="BI262" s="1"/>
      <c r="BJ262" s="1"/>
      <c r="BK262" s="1"/>
      <c r="BL262" s="1"/>
      <c r="BM262" s="1"/>
      <c r="BN262" s="1"/>
      <c r="BO262" s="1"/>
      <c r="BP262" s="1"/>
      <c r="BQ262" s="1"/>
      <c r="BR262" s="1"/>
      <c r="BS262" s="1"/>
      <c r="BT262" s="2"/>
    </row>
    <row r="263" spans="1:72" ht="15.75" customHeight="1">
      <c r="A263" s="1"/>
      <c r="B263" s="1"/>
      <c r="C263" s="1"/>
      <c r="D263" s="1"/>
      <c r="E263" s="1"/>
      <c r="F263" s="109"/>
      <c r="G263" s="1"/>
      <c r="H263" s="1"/>
      <c r="I263" s="1"/>
      <c r="J263" s="1"/>
      <c r="K263" s="1"/>
      <c r="L263" s="1"/>
      <c r="M263" s="1"/>
      <c r="N263" s="1"/>
      <c r="O263" s="1"/>
      <c r="P263" s="1"/>
      <c r="Q263" s="1"/>
      <c r="R263" s="1"/>
      <c r="S263" s="1"/>
      <c r="T263" s="1"/>
      <c r="U263" s="1"/>
      <c r="V263" s="1"/>
      <c r="W263" s="3"/>
      <c r="X263" s="2"/>
      <c r="Y263" s="3"/>
      <c r="Z263" s="2"/>
      <c r="AA263" s="1"/>
      <c r="AB263" s="1"/>
      <c r="AC263" s="1"/>
      <c r="AD263" s="1"/>
      <c r="AE263" s="1"/>
      <c r="AF263" s="1"/>
      <c r="AG263" s="1"/>
      <c r="AH263" s="1"/>
      <c r="AI263" s="1"/>
      <c r="AJ263" s="1"/>
      <c r="AK263" s="1"/>
      <c r="AL263" s="1"/>
      <c r="AM263" s="1"/>
      <c r="AN263" s="1"/>
      <c r="AO263" s="1"/>
      <c r="AP263" s="1"/>
      <c r="AQ263" s="1"/>
      <c r="AR263" s="1"/>
      <c r="AS263" s="1"/>
      <c r="AT263" s="1"/>
      <c r="AU263" s="1"/>
      <c r="AV263" s="1"/>
      <c r="AW263" s="3"/>
      <c r="AX263" s="1"/>
      <c r="AY263" s="1"/>
      <c r="AZ263" s="1"/>
      <c r="BA263" s="1"/>
      <c r="BB263" s="1"/>
      <c r="BC263" s="1"/>
      <c r="BD263" s="1"/>
      <c r="BE263" s="1"/>
      <c r="BF263" s="1"/>
      <c r="BG263" s="1"/>
      <c r="BH263" s="1"/>
      <c r="BI263" s="1"/>
      <c r="BJ263" s="1"/>
      <c r="BK263" s="1"/>
      <c r="BL263" s="1"/>
      <c r="BM263" s="1"/>
      <c r="BN263" s="1"/>
      <c r="BO263" s="1"/>
      <c r="BP263" s="1"/>
      <c r="BQ263" s="1"/>
      <c r="BR263" s="1"/>
      <c r="BS263" s="1"/>
      <c r="BT263" s="2"/>
    </row>
    <row r="264" spans="1:72" ht="15.75" customHeight="1">
      <c r="A264" s="1"/>
      <c r="B264" s="1"/>
      <c r="C264" s="1"/>
      <c r="D264" s="1"/>
      <c r="E264" s="1"/>
      <c r="F264" s="109"/>
      <c r="G264" s="1"/>
      <c r="H264" s="1"/>
      <c r="I264" s="1"/>
      <c r="J264" s="1"/>
      <c r="K264" s="1"/>
      <c r="L264" s="1"/>
      <c r="M264" s="1"/>
      <c r="N264" s="1"/>
      <c r="O264" s="1"/>
      <c r="P264" s="1"/>
      <c r="Q264" s="1"/>
      <c r="R264" s="1"/>
      <c r="S264" s="1"/>
      <c r="T264" s="1"/>
      <c r="U264" s="1"/>
      <c r="V264" s="1"/>
      <c r="W264" s="3"/>
      <c r="X264" s="2"/>
      <c r="Y264" s="3"/>
      <c r="Z264" s="2"/>
      <c r="AA264" s="1"/>
      <c r="AB264" s="1"/>
      <c r="AC264" s="1"/>
      <c r="AD264" s="1"/>
      <c r="AE264" s="1"/>
      <c r="AF264" s="1"/>
      <c r="AG264" s="1"/>
      <c r="AH264" s="1"/>
      <c r="AI264" s="1"/>
      <c r="AJ264" s="1"/>
      <c r="AK264" s="1"/>
      <c r="AL264" s="1"/>
      <c r="AM264" s="1"/>
      <c r="AN264" s="1"/>
      <c r="AO264" s="1"/>
      <c r="AP264" s="1"/>
      <c r="AQ264" s="1"/>
      <c r="AR264" s="1"/>
      <c r="AS264" s="1"/>
      <c r="AT264" s="1"/>
      <c r="AU264" s="1"/>
      <c r="AV264" s="1"/>
      <c r="AW264" s="3"/>
      <c r="AX264" s="1"/>
      <c r="AY264" s="1"/>
      <c r="AZ264" s="1"/>
      <c r="BA264" s="1"/>
      <c r="BB264" s="1"/>
      <c r="BC264" s="1"/>
      <c r="BD264" s="1"/>
      <c r="BE264" s="1"/>
      <c r="BF264" s="1"/>
      <c r="BG264" s="1"/>
      <c r="BH264" s="1"/>
      <c r="BI264" s="1"/>
      <c r="BJ264" s="1"/>
      <c r="BK264" s="1"/>
      <c r="BL264" s="1"/>
      <c r="BM264" s="1"/>
      <c r="BN264" s="1"/>
      <c r="BO264" s="1"/>
      <c r="BP264" s="1"/>
      <c r="BQ264" s="1"/>
      <c r="BR264" s="1"/>
      <c r="BS264" s="1"/>
      <c r="BT264" s="2"/>
    </row>
    <row r="265" spans="1:72" ht="15.75" customHeight="1">
      <c r="A265" s="1"/>
      <c r="B265" s="1"/>
      <c r="C265" s="1"/>
      <c r="D265" s="1"/>
      <c r="E265" s="1"/>
      <c r="F265" s="109"/>
      <c r="G265" s="1"/>
      <c r="H265" s="1"/>
      <c r="I265" s="1"/>
      <c r="J265" s="1"/>
      <c r="K265" s="1"/>
      <c r="L265" s="1"/>
      <c r="M265" s="1"/>
      <c r="N265" s="1"/>
      <c r="O265" s="1"/>
      <c r="P265" s="1"/>
      <c r="Q265" s="1"/>
      <c r="R265" s="1"/>
      <c r="S265" s="1"/>
      <c r="T265" s="1"/>
      <c r="U265" s="1"/>
      <c r="V265" s="1"/>
      <c r="W265" s="3"/>
      <c r="X265" s="2"/>
      <c r="Y265" s="3"/>
      <c r="Z265" s="2"/>
      <c r="AA265" s="1"/>
      <c r="AB265" s="1"/>
      <c r="AC265" s="1"/>
      <c r="AD265" s="1"/>
      <c r="AE265" s="1"/>
      <c r="AF265" s="1"/>
      <c r="AG265" s="1"/>
      <c r="AH265" s="1"/>
      <c r="AI265" s="1"/>
      <c r="AJ265" s="1"/>
      <c r="AK265" s="1"/>
      <c r="AL265" s="1"/>
      <c r="AM265" s="1"/>
      <c r="AN265" s="1"/>
      <c r="AO265" s="1"/>
      <c r="AP265" s="1"/>
      <c r="AQ265" s="1"/>
      <c r="AR265" s="1"/>
      <c r="AS265" s="1"/>
      <c r="AT265" s="1"/>
      <c r="AU265" s="1"/>
      <c r="AV265" s="1"/>
      <c r="AW265" s="3"/>
      <c r="AX265" s="1"/>
      <c r="AY265" s="1"/>
      <c r="AZ265" s="1"/>
      <c r="BA265" s="1"/>
      <c r="BB265" s="1"/>
      <c r="BC265" s="1"/>
      <c r="BD265" s="1"/>
      <c r="BE265" s="1"/>
      <c r="BF265" s="1"/>
      <c r="BG265" s="1"/>
      <c r="BH265" s="1"/>
      <c r="BI265" s="1"/>
      <c r="BJ265" s="1"/>
      <c r="BK265" s="1"/>
      <c r="BL265" s="1"/>
      <c r="BM265" s="1"/>
      <c r="BN265" s="1"/>
      <c r="BO265" s="1"/>
      <c r="BP265" s="1"/>
      <c r="BQ265" s="1"/>
      <c r="BR265" s="1"/>
      <c r="BS265" s="1"/>
      <c r="BT265" s="2"/>
    </row>
    <row r="266" spans="1:72" ht="15.75" customHeight="1">
      <c r="A266" s="1"/>
      <c r="B266" s="1"/>
      <c r="C266" s="1"/>
      <c r="D266" s="1"/>
      <c r="E266" s="1"/>
      <c r="F266" s="109"/>
      <c r="G266" s="1"/>
      <c r="H266" s="1"/>
      <c r="I266" s="1"/>
      <c r="J266" s="1"/>
      <c r="K266" s="1"/>
      <c r="L266" s="1"/>
      <c r="M266" s="1"/>
      <c r="N266" s="1"/>
      <c r="O266" s="1"/>
      <c r="P266" s="1"/>
      <c r="Q266" s="1"/>
      <c r="R266" s="1"/>
      <c r="S266" s="1"/>
      <c r="T266" s="1"/>
      <c r="U266" s="1"/>
      <c r="V266" s="1"/>
      <c r="W266" s="3"/>
      <c r="X266" s="2"/>
      <c r="Y266" s="3"/>
      <c r="Z266" s="2"/>
      <c r="AA266" s="1"/>
      <c r="AB266" s="1"/>
      <c r="AC266" s="1"/>
      <c r="AD266" s="1"/>
      <c r="AE266" s="1"/>
      <c r="AF266" s="1"/>
      <c r="AG266" s="1"/>
      <c r="AH266" s="1"/>
      <c r="AI266" s="1"/>
      <c r="AJ266" s="1"/>
      <c r="AK266" s="1"/>
      <c r="AL266" s="1"/>
      <c r="AM266" s="1"/>
      <c r="AN266" s="1"/>
      <c r="AO266" s="1"/>
      <c r="AP266" s="1"/>
      <c r="AQ266" s="1"/>
      <c r="AR266" s="1"/>
      <c r="AS266" s="1"/>
      <c r="AT266" s="1"/>
      <c r="AU266" s="1"/>
      <c r="AV266" s="1"/>
      <c r="AW266" s="3"/>
      <c r="AX266" s="1"/>
      <c r="AY266" s="1"/>
      <c r="AZ266" s="1"/>
      <c r="BA266" s="1"/>
      <c r="BB266" s="1"/>
      <c r="BC266" s="1"/>
      <c r="BD266" s="1"/>
      <c r="BE266" s="1"/>
      <c r="BF266" s="1"/>
      <c r="BG266" s="1"/>
      <c r="BH266" s="1"/>
      <c r="BI266" s="1"/>
      <c r="BJ266" s="1"/>
      <c r="BK266" s="1"/>
      <c r="BL266" s="1"/>
      <c r="BM266" s="1"/>
      <c r="BN266" s="1"/>
      <c r="BO266" s="1"/>
      <c r="BP266" s="1"/>
      <c r="BQ266" s="1"/>
      <c r="BR266" s="1"/>
      <c r="BS266" s="1"/>
      <c r="BT266" s="2"/>
    </row>
    <row r="267" spans="1:72" ht="15.75" customHeight="1">
      <c r="A267" s="1"/>
      <c r="B267" s="1"/>
      <c r="C267" s="1"/>
      <c r="D267" s="1"/>
      <c r="E267" s="1"/>
      <c r="F267" s="109"/>
      <c r="G267" s="1"/>
      <c r="H267" s="1"/>
      <c r="I267" s="1"/>
      <c r="J267" s="1"/>
      <c r="K267" s="1"/>
      <c r="L267" s="1"/>
      <c r="M267" s="1"/>
      <c r="N267" s="1"/>
      <c r="O267" s="1"/>
      <c r="P267" s="1"/>
      <c r="Q267" s="1"/>
      <c r="R267" s="1"/>
      <c r="S267" s="1"/>
      <c r="T267" s="1"/>
      <c r="U267" s="1"/>
      <c r="V267" s="1"/>
      <c r="W267" s="3"/>
      <c r="X267" s="2"/>
      <c r="Y267" s="3"/>
      <c r="Z267" s="2"/>
      <c r="AA267" s="1"/>
      <c r="AB267" s="1"/>
      <c r="AC267" s="1"/>
      <c r="AD267" s="1"/>
      <c r="AE267" s="1"/>
      <c r="AF267" s="1"/>
      <c r="AG267" s="1"/>
      <c r="AH267" s="1"/>
      <c r="AI267" s="1"/>
      <c r="AJ267" s="1"/>
      <c r="AK267" s="1"/>
      <c r="AL267" s="1"/>
      <c r="AM267" s="1"/>
      <c r="AN267" s="1"/>
      <c r="AO267" s="1"/>
      <c r="AP267" s="1"/>
      <c r="AQ267" s="1"/>
      <c r="AR267" s="1"/>
      <c r="AS267" s="1"/>
      <c r="AT267" s="1"/>
      <c r="AU267" s="1"/>
      <c r="AV267" s="1"/>
      <c r="AW267" s="3"/>
      <c r="AX267" s="1"/>
      <c r="AY267" s="1"/>
      <c r="AZ267" s="1"/>
      <c r="BA267" s="1"/>
      <c r="BB267" s="1"/>
      <c r="BC267" s="1"/>
      <c r="BD267" s="1"/>
      <c r="BE267" s="1"/>
      <c r="BF267" s="1"/>
      <c r="BG267" s="1"/>
      <c r="BH267" s="1"/>
      <c r="BI267" s="1"/>
      <c r="BJ267" s="1"/>
      <c r="BK267" s="1"/>
      <c r="BL267" s="1"/>
      <c r="BM267" s="1"/>
      <c r="BN267" s="1"/>
      <c r="BO267" s="1"/>
      <c r="BP267" s="1"/>
      <c r="BQ267" s="1"/>
      <c r="BR267" s="1"/>
      <c r="BS267" s="1"/>
      <c r="BT267" s="2"/>
    </row>
    <row r="268" spans="1:72" ht="15.75" customHeight="1">
      <c r="A268" s="1"/>
      <c r="B268" s="1"/>
      <c r="C268" s="1"/>
      <c r="D268" s="1"/>
      <c r="E268" s="1"/>
      <c r="F268" s="109"/>
      <c r="G268" s="1"/>
      <c r="H268" s="1"/>
      <c r="I268" s="1"/>
      <c r="J268" s="1"/>
      <c r="K268" s="1"/>
      <c r="L268" s="1"/>
      <c r="M268" s="1"/>
      <c r="N268" s="1"/>
      <c r="O268" s="1"/>
      <c r="P268" s="1"/>
      <c r="Q268" s="1"/>
      <c r="R268" s="1"/>
      <c r="S268" s="1"/>
      <c r="T268" s="1"/>
      <c r="U268" s="1"/>
      <c r="V268" s="1"/>
      <c r="W268" s="3"/>
      <c r="X268" s="2"/>
      <c r="Y268" s="3"/>
      <c r="Z268" s="2"/>
      <c r="AA268" s="1"/>
      <c r="AB268" s="1"/>
      <c r="AC268" s="1"/>
      <c r="AD268" s="1"/>
      <c r="AE268" s="1"/>
      <c r="AF268" s="1"/>
      <c r="AG268" s="1"/>
      <c r="AH268" s="1"/>
      <c r="AI268" s="1"/>
      <c r="AJ268" s="1"/>
      <c r="AK268" s="1"/>
      <c r="AL268" s="1"/>
      <c r="AM268" s="1"/>
      <c r="AN268" s="1"/>
      <c r="AO268" s="1"/>
      <c r="AP268" s="1"/>
      <c r="AQ268" s="1"/>
      <c r="AR268" s="1"/>
      <c r="AS268" s="1"/>
      <c r="AT268" s="1"/>
      <c r="AU268" s="1"/>
      <c r="AV268" s="1"/>
      <c r="AW268" s="3"/>
      <c r="AX268" s="1"/>
      <c r="AY268" s="1"/>
      <c r="AZ268" s="1"/>
      <c r="BA268" s="1"/>
      <c r="BB268" s="1"/>
      <c r="BC268" s="1"/>
      <c r="BD268" s="1"/>
      <c r="BE268" s="1"/>
      <c r="BF268" s="1"/>
      <c r="BG268" s="1"/>
      <c r="BH268" s="1"/>
      <c r="BI268" s="1"/>
      <c r="BJ268" s="1"/>
      <c r="BK268" s="1"/>
      <c r="BL268" s="1"/>
      <c r="BM268" s="1"/>
      <c r="BN268" s="1"/>
      <c r="BO268" s="1"/>
      <c r="BP268" s="1"/>
      <c r="BQ268" s="1"/>
      <c r="BR268" s="1"/>
      <c r="BS268" s="1"/>
      <c r="BT268" s="2"/>
    </row>
    <row r="269" spans="1:72" ht="15.75" customHeight="1">
      <c r="A269" s="1"/>
      <c r="B269" s="1"/>
      <c r="C269" s="1"/>
      <c r="D269" s="1"/>
      <c r="E269" s="1"/>
      <c r="F269" s="109"/>
      <c r="G269" s="1"/>
      <c r="H269" s="1"/>
      <c r="I269" s="1"/>
      <c r="J269" s="1"/>
      <c r="K269" s="1"/>
      <c r="L269" s="1"/>
      <c r="M269" s="1"/>
      <c r="N269" s="1"/>
      <c r="O269" s="1"/>
      <c r="P269" s="1"/>
      <c r="Q269" s="1"/>
      <c r="R269" s="1"/>
      <c r="S269" s="1"/>
      <c r="T269" s="1"/>
      <c r="U269" s="1"/>
      <c r="V269" s="1"/>
      <c r="W269" s="3"/>
      <c r="X269" s="2"/>
      <c r="Y269" s="3"/>
      <c r="Z269" s="2"/>
      <c r="AA269" s="1"/>
      <c r="AB269" s="1"/>
      <c r="AC269" s="1"/>
      <c r="AD269" s="1"/>
      <c r="AE269" s="1"/>
      <c r="AF269" s="1"/>
      <c r="AG269" s="1"/>
      <c r="AH269" s="1"/>
      <c r="AI269" s="1"/>
      <c r="AJ269" s="1"/>
      <c r="AK269" s="1"/>
      <c r="AL269" s="1"/>
      <c r="AM269" s="1"/>
      <c r="AN269" s="1"/>
      <c r="AO269" s="1"/>
      <c r="AP269" s="1"/>
      <c r="AQ269" s="1"/>
      <c r="AR269" s="1"/>
      <c r="AS269" s="1"/>
      <c r="AT269" s="1"/>
      <c r="AU269" s="1"/>
      <c r="AV269" s="1"/>
      <c r="AW269" s="3"/>
      <c r="AX269" s="1"/>
      <c r="AY269" s="1"/>
      <c r="AZ269" s="1"/>
      <c r="BA269" s="1"/>
      <c r="BB269" s="1"/>
      <c r="BC269" s="1"/>
      <c r="BD269" s="1"/>
      <c r="BE269" s="1"/>
      <c r="BF269" s="1"/>
      <c r="BG269" s="1"/>
      <c r="BH269" s="1"/>
      <c r="BI269" s="1"/>
      <c r="BJ269" s="1"/>
      <c r="BK269" s="1"/>
      <c r="BL269" s="1"/>
      <c r="BM269" s="1"/>
      <c r="BN269" s="1"/>
      <c r="BO269" s="1"/>
      <c r="BP269" s="1"/>
      <c r="BQ269" s="1"/>
      <c r="BR269" s="1"/>
      <c r="BS269" s="1"/>
      <c r="BT269" s="2"/>
    </row>
    <row r="270" spans="1:72" ht="15.75" customHeight="1">
      <c r="A270" s="1"/>
      <c r="B270" s="1"/>
      <c r="C270" s="1"/>
      <c r="D270" s="1"/>
      <c r="E270" s="1"/>
      <c r="F270" s="109"/>
      <c r="G270" s="1"/>
      <c r="H270" s="1"/>
      <c r="I270" s="1"/>
      <c r="J270" s="1"/>
      <c r="K270" s="1"/>
      <c r="L270" s="1"/>
      <c r="M270" s="1"/>
      <c r="N270" s="1"/>
      <c r="O270" s="1"/>
      <c r="P270" s="1"/>
      <c r="Q270" s="1"/>
      <c r="R270" s="1"/>
      <c r="S270" s="1"/>
      <c r="T270" s="1"/>
      <c r="U270" s="1"/>
      <c r="V270" s="1"/>
      <c r="W270" s="3"/>
      <c r="X270" s="2"/>
      <c r="Y270" s="3"/>
      <c r="Z270" s="2"/>
      <c r="AA270" s="1"/>
      <c r="AB270" s="1"/>
      <c r="AC270" s="1"/>
      <c r="AD270" s="1"/>
      <c r="AE270" s="1"/>
      <c r="AF270" s="1"/>
      <c r="AG270" s="1"/>
      <c r="AH270" s="1"/>
      <c r="AI270" s="1"/>
      <c r="AJ270" s="1"/>
      <c r="AK270" s="1"/>
      <c r="AL270" s="1"/>
      <c r="AM270" s="1"/>
      <c r="AN270" s="1"/>
      <c r="AO270" s="1"/>
      <c r="AP270" s="1"/>
      <c r="AQ270" s="1"/>
      <c r="AR270" s="1"/>
      <c r="AS270" s="1"/>
      <c r="AT270" s="1"/>
      <c r="AU270" s="1"/>
      <c r="AV270" s="1"/>
      <c r="AW270" s="3"/>
      <c r="AX270" s="1"/>
      <c r="AY270" s="1"/>
      <c r="AZ270" s="1"/>
      <c r="BA270" s="1"/>
      <c r="BB270" s="1"/>
      <c r="BC270" s="1"/>
      <c r="BD270" s="1"/>
      <c r="BE270" s="1"/>
      <c r="BF270" s="1"/>
      <c r="BG270" s="1"/>
      <c r="BH270" s="1"/>
      <c r="BI270" s="1"/>
      <c r="BJ270" s="1"/>
      <c r="BK270" s="1"/>
      <c r="BL270" s="1"/>
      <c r="BM270" s="1"/>
      <c r="BN270" s="1"/>
      <c r="BO270" s="1"/>
      <c r="BP270" s="1"/>
      <c r="BQ270" s="1"/>
      <c r="BR270" s="1"/>
      <c r="BS270" s="1"/>
      <c r="BT270" s="2"/>
    </row>
    <row r="271" spans="1:72" ht="15.75" customHeight="1">
      <c r="A271" s="1"/>
      <c r="B271" s="1"/>
      <c r="C271" s="1"/>
      <c r="D271" s="1"/>
      <c r="E271" s="1"/>
      <c r="F271" s="109"/>
      <c r="G271" s="1"/>
      <c r="H271" s="1"/>
      <c r="I271" s="1"/>
      <c r="J271" s="1"/>
      <c r="K271" s="1"/>
      <c r="L271" s="1"/>
      <c r="M271" s="1"/>
      <c r="N271" s="1"/>
      <c r="O271" s="1"/>
      <c r="P271" s="1"/>
      <c r="Q271" s="1"/>
      <c r="R271" s="1"/>
      <c r="S271" s="1"/>
      <c r="T271" s="1"/>
      <c r="U271" s="1"/>
      <c r="V271" s="1"/>
      <c r="W271" s="3"/>
      <c r="X271" s="2"/>
      <c r="Y271" s="3"/>
      <c r="Z271" s="2"/>
      <c r="AA271" s="1"/>
      <c r="AB271" s="1"/>
      <c r="AC271" s="1"/>
      <c r="AD271" s="1"/>
      <c r="AE271" s="1"/>
      <c r="AF271" s="1"/>
      <c r="AG271" s="1"/>
      <c r="AH271" s="1"/>
      <c r="AI271" s="1"/>
      <c r="AJ271" s="1"/>
      <c r="AK271" s="1"/>
      <c r="AL271" s="1"/>
      <c r="AM271" s="1"/>
      <c r="AN271" s="1"/>
      <c r="AO271" s="1"/>
      <c r="AP271" s="1"/>
      <c r="AQ271" s="1"/>
      <c r="AR271" s="1"/>
      <c r="AS271" s="1"/>
      <c r="AT271" s="1"/>
      <c r="AU271" s="1"/>
      <c r="AV271" s="1"/>
      <c r="AW271" s="3"/>
      <c r="AX271" s="1"/>
      <c r="AY271" s="1"/>
      <c r="AZ271" s="1"/>
      <c r="BA271" s="1"/>
      <c r="BB271" s="1"/>
      <c r="BC271" s="1"/>
      <c r="BD271" s="1"/>
      <c r="BE271" s="1"/>
      <c r="BF271" s="1"/>
      <c r="BG271" s="1"/>
      <c r="BH271" s="1"/>
      <c r="BI271" s="1"/>
      <c r="BJ271" s="1"/>
      <c r="BK271" s="1"/>
      <c r="BL271" s="1"/>
      <c r="BM271" s="1"/>
      <c r="BN271" s="1"/>
      <c r="BO271" s="1"/>
      <c r="BP271" s="1"/>
      <c r="BQ271" s="1"/>
      <c r="BR271" s="1"/>
      <c r="BS271" s="1"/>
      <c r="BT271" s="2"/>
    </row>
    <row r="272" spans="1:72" ht="15.75" customHeight="1">
      <c r="A272" s="1"/>
      <c r="B272" s="1"/>
      <c r="C272" s="1"/>
      <c r="D272" s="1"/>
      <c r="E272" s="1"/>
      <c r="F272" s="109"/>
      <c r="G272" s="1"/>
      <c r="H272" s="1"/>
      <c r="I272" s="1"/>
      <c r="J272" s="1"/>
      <c r="K272" s="1"/>
      <c r="L272" s="1"/>
      <c r="M272" s="1"/>
      <c r="N272" s="1"/>
      <c r="O272" s="1"/>
      <c r="P272" s="1"/>
      <c r="Q272" s="1"/>
      <c r="R272" s="1"/>
      <c r="S272" s="1"/>
      <c r="T272" s="1"/>
      <c r="U272" s="1"/>
      <c r="V272" s="1"/>
      <c r="W272" s="3"/>
      <c r="X272" s="2"/>
      <c r="Y272" s="3"/>
      <c r="Z272" s="2"/>
      <c r="AA272" s="1"/>
      <c r="AB272" s="1"/>
      <c r="AC272" s="1"/>
      <c r="AD272" s="1"/>
      <c r="AE272" s="1"/>
      <c r="AF272" s="1"/>
      <c r="AG272" s="1"/>
      <c r="AH272" s="1"/>
      <c r="AI272" s="1"/>
      <c r="AJ272" s="1"/>
      <c r="AK272" s="1"/>
      <c r="AL272" s="1"/>
      <c r="AM272" s="1"/>
      <c r="AN272" s="1"/>
      <c r="AO272" s="1"/>
      <c r="AP272" s="1"/>
      <c r="AQ272" s="1"/>
      <c r="AR272" s="1"/>
      <c r="AS272" s="1"/>
      <c r="AT272" s="1"/>
      <c r="AU272" s="1"/>
      <c r="AV272" s="1"/>
      <c r="AW272" s="3"/>
      <c r="AX272" s="1"/>
      <c r="AY272" s="1"/>
      <c r="AZ272" s="1"/>
      <c r="BA272" s="1"/>
      <c r="BB272" s="1"/>
      <c r="BC272" s="1"/>
      <c r="BD272" s="1"/>
      <c r="BE272" s="1"/>
      <c r="BF272" s="1"/>
      <c r="BG272" s="1"/>
      <c r="BH272" s="1"/>
      <c r="BI272" s="1"/>
      <c r="BJ272" s="1"/>
      <c r="BK272" s="1"/>
      <c r="BL272" s="1"/>
      <c r="BM272" s="1"/>
      <c r="BN272" s="1"/>
      <c r="BO272" s="1"/>
      <c r="BP272" s="1"/>
      <c r="BQ272" s="1"/>
      <c r="BR272" s="1"/>
      <c r="BS272" s="1"/>
      <c r="BT272" s="2"/>
    </row>
    <row r="273" spans="1:72" ht="15.75" customHeight="1">
      <c r="A273" s="1"/>
      <c r="B273" s="1"/>
      <c r="C273" s="1"/>
      <c r="D273" s="1"/>
      <c r="E273" s="1"/>
      <c r="F273" s="109"/>
      <c r="G273" s="1"/>
      <c r="H273" s="1"/>
      <c r="I273" s="1"/>
      <c r="J273" s="1"/>
      <c r="K273" s="1"/>
      <c r="L273" s="1"/>
      <c r="M273" s="1"/>
      <c r="N273" s="1"/>
      <c r="O273" s="1"/>
      <c r="P273" s="1"/>
      <c r="Q273" s="1"/>
      <c r="R273" s="1"/>
      <c r="S273" s="1"/>
      <c r="T273" s="1"/>
      <c r="U273" s="1"/>
      <c r="V273" s="1"/>
      <c r="W273" s="3"/>
      <c r="X273" s="2"/>
      <c r="Y273" s="3"/>
      <c r="Z273" s="2"/>
      <c r="AA273" s="1"/>
      <c r="AB273" s="1"/>
      <c r="AC273" s="1"/>
      <c r="AD273" s="1"/>
      <c r="AE273" s="1"/>
      <c r="AF273" s="1"/>
      <c r="AG273" s="1"/>
      <c r="AH273" s="1"/>
      <c r="AI273" s="1"/>
      <c r="AJ273" s="1"/>
      <c r="AK273" s="1"/>
      <c r="AL273" s="1"/>
      <c r="AM273" s="1"/>
      <c r="AN273" s="1"/>
      <c r="AO273" s="1"/>
      <c r="AP273" s="1"/>
      <c r="AQ273" s="1"/>
      <c r="AR273" s="1"/>
      <c r="AS273" s="1"/>
      <c r="AT273" s="1"/>
      <c r="AU273" s="1"/>
      <c r="AV273" s="1"/>
      <c r="AW273" s="3"/>
      <c r="AX273" s="1"/>
      <c r="AY273" s="1"/>
      <c r="AZ273" s="1"/>
      <c r="BA273" s="1"/>
      <c r="BB273" s="1"/>
      <c r="BC273" s="1"/>
      <c r="BD273" s="1"/>
      <c r="BE273" s="1"/>
      <c r="BF273" s="1"/>
      <c r="BG273" s="1"/>
      <c r="BH273" s="1"/>
      <c r="BI273" s="1"/>
      <c r="BJ273" s="1"/>
      <c r="BK273" s="1"/>
      <c r="BL273" s="1"/>
      <c r="BM273" s="1"/>
      <c r="BN273" s="1"/>
      <c r="BO273" s="1"/>
      <c r="BP273" s="1"/>
      <c r="BQ273" s="1"/>
      <c r="BR273" s="1"/>
      <c r="BS273" s="1"/>
      <c r="BT273" s="2"/>
    </row>
    <row r="274" spans="1:72" ht="15.75" customHeight="1">
      <c r="A274" s="1"/>
      <c r="B274" s="1"/>
      <c r="C274" s="1"/>
      <c r="D274" s="1"/>
      <c r="E274" s="1"/>
      <c r="F274" s="109"/>
      <c r="G274" s="1"/>
      <c r="H274" s="1"/>
      <c r="I274" s="1"/>
      <c r="J274" s="1"/>
      <c r="K274" s="1"/>
      <c r="L274" s="1"/>
      <c r="M274" s="1"/>
      <c r="N274" s="1"/>
      <c r="O274" s="1"/>
      <c r="P274" s="1"/>
      <c r="Q274" s="1"/>
      <c r="R274" s="1"/>
      <c r="S274" s="1"/>
      <c r="T274" s="1"/>
      <c r="U274" s="1"/>
      <c r="V274" s="1"/>
      <c r="W274" s="3"/>
      <c r="X274" s="2"/>
      <c r="Y274" s="3"/>
      <c r="Z274" s="2"/>
      <c r="AA274" s="1"/>
      <c r="AB274" s="1"/>
      <c r="AC274" s="1"/>
      <c r="AD274" s="1"/>
      <c r="AE274" s="1"/>
      <c r="AF274" s="1"/>
      <c r="AG274" s="1"/>
      <c r="AH274" s="1"/>
      <c r="AI274" s="1"/>
      <c r="AJ274" s="1"/>
      <c r="AK274" s="1"/>
      <c r="AL274" s="1"/>
      <c r="AM274" s="1"/>
      <c r="AN274" s="1"/>
      <c r="AO274" s="1"/>
      <c r="AP274" s="1"/>
      <c r="AQ274" s="1"/>
      <c r="AR274" s="1"/>
      <c r="AS274" s="1"/>
      <c r="AT274" s="1"/>
      <c r="AU274" s="1"/>
      <c r="AV274" s="1"/>
      <c r="AW274" s="3"/>
      <c r="AX274" s="1"/>
      <c r="AY274" s="1"/>
      <c r="AZ274" s="1"/>
      <c r="BA274" s="1"/>
      <c r="BB274" s="1"/>
      <c r="BC274" s="1"/>
      <c r="BD274" s="1"/>
      <c r="BE274" s="1"/>
      <c r="BF274" s="1"/>
      <c r="BG274" s="1"/>
      <c r="BH274" s="1"/>
      <c r="BI274" s="1"/>
      <c r="BJ274" s="1"/>
      <c r="BK274" s="1"/>
      <c r="BL274" s="1"/>
      <c r="BM274" s="1"/>
      <c r="BN274" s="1"/>
      <c r="BO274" s="1"/>
      <c r="BP274" s="1"/>
      <c r="BQ274" s="1"/>
      <c r="BR274" s="1"/>
      <c r="BS274" s="1"/>
      <c r="BT274" s="2"/>
    </row>
    <row r="275" spans="1:72" ht="15.75" customHeight="1">
      <c r="A275" s="1"/>
      <c r="B275" s="1"/>
      <c r="C275" s="1"/>
      <c r="D275" s="1"/>
      <c r="E275" s="1"/>
      <c r="F275" s="109"/>
      <c r="G275" s="1"/>
      <c r="H275" s="1"/>
      <c r="I275" s="1"/>
      <c r="J275" s="1"/>
      <c r="K275" s="1"/>
      <c r="L275" s="1"/>
      <c r="M275" s="1"/>
      <c r="N275" s="1"/>
      <c r="O275" s="1"/>
      <c r="P275" s="1"/>
      <c r="Q275" s="1"/>
      <c r="R275" s="1"/>
      <c r="S275" s="1"/>
      <c r="T275" s="1"/>
      <c r="U275" s="1"/>
      <c r="V275" s="1"/>
      <c r="W275" s="3"/>
      <c r="X275" s="2"/>
      <c r="Y275" s="3"/>
      <c r="Z275" s="2"/>
      <c r="AA275" s="1"/>
      <c r="AB275" s="1"/>
      <c r="AC275" s="1"/>
      <c r="AD275" s="1"/>
      <c r="AE275" s="1"/>
      <c r="AF275" s="1"/>
      <c r="AG275" s="1"/>
      <c r="AH275" s="1"/>
      <c r="AI275" s="1"/>
      <c r="AJ275" s="1"/>
      <c r="AK275" s="1"/>
      <c r="AL275" s="1"/>
      <c r="AM275" s="1"/>
      <c r="AN275" s="1"/>
      <c r="AO275" s="1"/>
      <c r="AP275" s="1"/>
      <c r="AQ275" s="1"/>
      <c r="AR275" s="1"/>
      <c r="AS275" s="1"/>
      <c r="AT275" s="1"/>
      <c r="AU275" s="1"/>
      <c r="AV275" s="1"/>
      <c r="AW275" s="3"/>
      <c r="AX275" s="1"/>
      <c r="AY275" s="1"/>
      <c r="AZ275" s="1"/>
      <c r="BA275" s="1"/>
      <c r="BB275" s="1"/>
      <c r="BC275" s="1"/>
      <c r="BD275" s="1"/>
      <c r="BE275" s="1"/>
      <c r="BF275" s="1"/>
      <c r="BG275" s="1"/>
      <c r="BH275" s="1"/>
      <c r="BI275" s="1"/>
      <c r="BJ275" s="1"/>
      <c r="BK275" s="1"/>
      <c r="BL275" s="1"/>
      <c r="BM275" s="1"/>
      <c r="BN275" s="1"/>
      <c r="BO275" s="1"/>
      <c r="BP275" s="1"/>
      <c r="BQ275" s="1"/>
      <c r="BR275" s="1"/>
      <c r="BS275" s="1"/>
      <c r="BT275" s="2"/>
    </row>
    <row r="276" spans="1:72" ht="15.75" customHeight="1">
      <c r="A276" s="1"/>
      <c r="B276" s="1"/>
      <c r="C276" s="1"/>
      <c r="D276" s="1"/>
      <c r="E276" s="1"/>
      <c r="F276" s="109"/>
      <c r="G276" s="1"/>
      <c r="H276" s="1"/>
      <c r="I276" s="1"/>
      <c r="J276" s="1"/>
      <c r="K276" s="1"/>
      <c r="L276" s="1"/>
      <c r="M276" s="1"/>
      <c r="N276" s="1"/>
      <c r="O276" s="1"/>
      <c r="P276" s="1"/>
      <c r="Q276" s="1"/>
      <c r="R276" s="1"/>
      <c r="S276" s="1"/>
      <c r="T276" s="1"/>
      <c r="U276" s="1"/>
      <c r="V276" s="1"/>
      <c r="W276" s="3"/>
      <c r="X276" s="2"/>
      <c r="Y276" s="3"/>
      <c r="Z276" s="2"/>
      <c r="AA276" s="1"/>
      <c r="AB276" s="1"/>
      <c r="AC276" s="1"/>
      <c r="AD276" s="1"/>
      <c r="AE276" s="1"/>
      <c r="AF276" s="1"/>
      <c r="AG276" s="1"/>
      <c r="AH276" s="1"/>
      <c r="AI276" s="1"/>
      <c r="AJ276" s="1"/>
      <c r="AK276" s="1"/>
      <c r="AL276" s="1"/>
      <c r="AM276" s="1"/>
      <c r="AN276" s="1"/>
      <c r="AO276" s="1"/>
      <c r="AP276" s="1"/>
      <c r="AQ276" s="1"/>
      <c r="AR276" s="1"/>
      <c r="AS276" s="1"/>
      <c r="AT276" s="1"/>
      <c r="AU276" s="1"/>
      <c r="AV276" s="1"/>
      <c r="AW276" s="3"/>
      <c r="AX276" s="1"/>
      <c r="AY276" s="1"/>
      <c r="AZ276" s="1"/>
      <c r="BA276" s="1"/>
      <c r="BB276" s="1"/>
      <c r="BC276" s="1"/>
      <c r="BD276" s="1"/>
      <c r="BE276" s="1"/>
      <c r="BF276" s="1"/>
      <c r="BG276" s="1"/>
      <c r="BH276" s="1"/>
      <c r="BI276" s="1"/>
      <c r="BJ276" s="1"/>
      <c r="BK276" s="1"/>
      <c r="BL276" s="1"/>
      <c r="BM276" s="1"/>
      <c r="BN276" s="1"/>
      <c r="BO276" s="1"/>
      <c r="BP276" s="1"/>
      <c r="BQ276" s="1"/>
      <c r="BR276" s="1"/>
      <c r="BS276" s="1"/>
      <c r="BT276" s="2"/>
    </row>
    <row r="277" spans="1:72" ht="15.75" customHeight="1">
      <c r="A277" s="1"/>
      <c r="B277" s="1"/>
      <c r="C277" s="1"/>
      <c r="D277" s="1"/>
      <c r="E277" s="1"/>
      <c r="F277" s="109"/>
      <c r="G277" s="1"/>
      <c r="H277" s="1"/>
      <c r="I277" s="1"/>
      <c r="J277" s="1"/>
      <c r="K277" s="1"/>
      <c r="L277" s="1"/>
      <c r="M277" s="1"/>
      <c r="N277" s="1"/>
      <c r="O277" s="1"/>
      <c r="P277" s="1"/>
      <c r="Q277" s="1"/>
      <c r="R277" s="1"/>
      <c r="S277" s="1"/>
      <c r="T277" s="1"/>
      <c r="U277" s="1"/>
      <c r="V277" s="1"/>
      <c r="W277" s="3"/>
      <c r="X277" s="2"/>
      <c r="Y277" s="3"/>
      <c r="Z277" s="2"/>
      <c r="AA277" s="1"/>
      <c r="AB277" s="1"/>
      <c r="AC277" s="1"/>
      <c r="AD277" s="1"/>
      <c r="AE277" s="1"/>
      <c r="AF277" s="1"/>
      <c r="AG277" s="1"/>
      <c r="AH277" s="1"/>
      <c r="AI277" s="1"/>
      <c r="AJ277" s="1"/>
      <c r="AK277" s="1"/>
      <c r="AL277" s="1"/>
      <c r="AM277" s="1"/>
      <c r="AN277" s="1"/>
      <c r="AO277" s="1"/>
      <c r="AP277" s="1"/>
      <c r="AQ277" s="1"/>
      <c r="AR277" s="1"/>
      <c r="AS277" s="1"/>
      <c r="AT277" s="1"/>
      <c r="AU277" s="1"/>
      <c r="AV277" s="1"/>
      <c r="AW277" s="3"/>
      <c r="AX277" s="1"/>
      <c r="AY277" s="1"/>
      <c r="AZ277" s="1"/>
      <c r="BA277" s="1"/>
      <c r="BB277" s="1"/>
      <c r="BC277" s="1"/>
      <c r="BD277" s="1"/>
      <c r="BE277" s="1"/>
      <c r="BF277" s="1"/>
      <c r="BG277" s="1"/>
      <c r="BH277" s="1"/>
      <c r="BI277" s="1"/>
      <c r="BJ277" s="1"/>
      <c r="BK277" s="1"/>
      <c r="BL277" s="1"/>
      <c r="BM277" s="1"/>
      <c r="BN277" s="1"/>
      <c r="BO277" s="1"/>
      <c r="BP277" s="1"/>
      <c r="BQ277" s="1"/>
      <c r="BR277" s="1"/>
      <c r="BS277" s="1"/>
      <c r="BT277" s="2"/>
    </row>
    <row r="278" spans="1:72" ht="15.75" customHeight="1">
      <c r="A278" s="1"/>
      <c r="B278" s="1"/>
      <c r="C278" s="1"/>
      <c r="D278" s="1"/>
      <c r="E278" s="1"/>
      <c r="F278" s="109"/>
      <c r="G278" s="1"/>
      <c r="H278" s="1"/>
      <c r="I278" s="1"/>
      <c r="J278" s="1"/>
      <c r="K278" s="1"/>
      <c r="L278" s="1"/>
      <c r="M278" s="1"/>
      <c r="N278" s="1"/>
      <c r="O278" s="1"/>
      <c r="P278" s="1"/>
      <c r="Q278" s="1"/>
      <c r="R278" s="1"/>
      <c r="S278" s="1"/>
      <c r="T278" s="1"/>
      <c r="U278" s="1"/>
      <c r="V278" s="1"/>
      <c r="W278" s="3"/>
      <c r="X278" s="2"/>
      <c r="Y278" s="3"/>
      <c r="Z278" s="2"/>
      <c r="AA278" s="1"/>
      <c r="AB278" s="1"/>
      <c r="AC278" s="1"/>
      <c r="AD278" s="1"/>
      <c r="AE278" s="1"/>
      <c r="AF278" s="1"/>
      <c r="AG278" s="1"/>
      <c r="AH278" s="1"/>
      <c r="AI278" s="1"/>
      <c r="AJ278" s="1"/>
      <c r="AK278" s="1"/>
      <c r="AL278" s="1"/>
      <c r="AM278" s="1"/>
      <c r="AN278" s="1"/>
      <c r="AO278" s="1"/>
      <c r="AP278" s="1"/>
      <c r="AQ278" s="1"/>
      <c r="AR278" s="1"/>
      <c r="AS278" s="1"/>
      <c r="AT278" s="1"/>
      <c r="AU278" s="1"/>
      <c r="AV278" s="1"/>
      <c r="AW278" s="3"/>
      <c r="AX278" s="1"/>
      <c r="AY278" s="1"/>
      <c r="AZ278" s="1"/>
      <c r="BA278" s="1"/>
      <c r="BB278" s="1"/>
      <c r="BC278" s="1"/>
      <c r="BD278" s="1"/>
      <c r="BE278" s="1"/>
      <c r="BF278" s="1"/>
      <c r="BG278" s="1"/>
      <c r="BH278" s="1"/>
      <c r="BI278" s="1"/>
      <c r="BJ278" s="1"/>
      <c r="BK278" s="1"/>
      <c r="BL278" s="1"/>
      <c r="BM278" s="1"/>
      <c r="BN278" s="1"/>
      <c r="BO278" s="1"/>
      <c r="BP278" s="1"/>
      <c r="BQ278" s="1"/>
      <c r="BR278" s="1"/>
      <c r="BS278" s="1"/>
      <c r="BT278" s="2"/>
    </row>
    <row r="279" spans="1:72" ht="15.75" customHeight="1">
      <c r="A279" s="1"/>
      <c r="B279" s="1"/>
      <c r="C279" s="1"/>
      <c r="D279" s="1"/>
      <c r="E279" s="1"/>
      <c r="F279" s="109"/>
      <c r="G279" s="1"/>
      <c r="H279" s="1"/>
      <c r="I279" s="1"/>
      <c r="J279" s="1"/>
      <c r="K279" s="1"/>
      <c r="L279" s="1"/>
      <c r="M279" s="1"/>
      <c r="N279" s="1"/>
      <c r="O279" s="1"/>
      <c r="P279" s="1"/>
      <c r="Q279" s="1"/>
      <c r="R279" s="1"/>
      <c r="S279" s="1"/>
      <c r="T279" s="1"/>
      <c r="U279" s="1"/>
      <c r="V279" s="1"/>
      <c r="W279" s="3"/>
      <c r="X279" s="2"/>
      <c r="Y279" s="3"/>
      <c r="Z279" s="2"/>
      <c r="AA279" s="1"/>
      <c r="AB279" s="1"/>
      <c r="AC279" s="1"/>
      <c r="AD279" s="1"/>
      <c r="AE279" s="1"/>
      <c r="AF279" s="1"/>
      <c r="AG279" s="1"/>
      <c r="AH279" s="1"/>
      <c r="AI279" s="1"/>
      <c r="AJ279" s="1"/>
      <c r="AK279" s="1"/>
      <c r="AL279" s="1"/>
      <c r="AM279" s="1"/>
      <c r="AN279" s="1"/>
      <c r="AO279" s="1"/>
      <c r="AP279" s="1"/>
      <c r="AQ279" s="1"/>
      <c r="AR279" s="1"/>
      <c r="AS279" s="1"/>
      <c r="AT279" s="1"/>
      <c r="AU279" s="1"/>
      <c r="AV279" s="1"/>
      <c r="AW279" s="3"/>
      <c r="AX279" s="1"/>
      <c r="AY279" s="1"/>
      <c r="AZ279" s="1"/>
      <c r="BA279" s="1"/>
      <c r="BB279" s="1"/>
      <c r="BC279" s="1"/>
      <c r="BD279" s="1"/>
      <c r="BE279" s="1"/>
      <c r="BF279" s="1"/>
      <c r="BG279" s="1"/>
      <c r="BH279" s="1"/>
      <c r="BI279" s="1"/>
      <c r="BJ279" s="1"/>
      <c r="BK279" s="1"/>
      <c r="BL279" s="1"/>
      <c r="BM279" s="1"/>
      <c r="BN279" s="1"/>
      <c r="BO279" s="1"/>
      <c r="BP279" s="1"/>
      <c r="BQ279" s="1"/>
      <c r="BR279" s="1"/>
      <c r="BS279" s="1"/>
      <c r="BT279" s="2"/>
    </row>
    <row r="280" spans="1:72" ht="15.75" customHeight="1">
      <c r="A280" s="1"/>
      <c r="B280" s="1"/>
      <c r="C280" s="1"/>
      <c r="D280" s="1"/>
      <c r="E280" s="1"/>
      <c r="F280" s="109"/>
      <c r="G280" s="1"/>
      <c r="H280" s="1"/>
      <c r="I280" s="1"/>
      <c r="J280" s="1"/>
      <c r="K280" s="1"/>
      <c r="L280" s="1"/>
      <c r="M280" s="1"/>
      <c r="N280" s="1"/>
      <c r="O280" s="1"/>
      <c r="P280" s="1"/>
      <c r="Q280" s="1"/>
      <c r="R280" s="1"/>
      <c r="S280" s="1"/>
      <c r="T280" s="1"/>
      <c r="U280" s="1"/>
      <c r="V280" s="1"/>
      <c r="W280" s="3"/>
      <c r="X280" s="2"/>
      <c r="Y280" s="3"/>
      <c r="Z280" s="2"/>
      <c r="AA280" s="1"/>
      <c r="AB280" s="1"/>
      <c r="AC280" s="1"/>
      <c r="AD280" s="1"/>
      <c r="AE280" s="1"/>
      <c r="AF280" s="1"/>
      <c r="AG280" s="1"/>
      <c r="AH280" s="1"/>
      <c r="AI280" s="1"/>
      <c r="AJ280" s="1"/>
      <c r="AK280" s="1"/>
      <c r="AL280" s="1"/>
      <c r="AM280" s="1"/>
      <c r="AN280" s="1"/>
      <c r="AO280" s="1"/>
      <c r="AP280" s="1"/>
      <c r="AQ280" s="1"/>
      <c r="AR280" s="1"/>
      <c r="AS280" s="1"/>
      <c r="AT280" s="1"/>
      <c r="AU280" s="1"/>
      <c r="AV280" s="1"/>
      <c r="AW280" s="3"/>
      <c r="AX280" s="1"/>
      <c r="AY280" s="1"/>
      <c r="AZ280" s="1"/>
      <c r="BA280" s="1"/>
      <c r="BB280" s="1"/>
      <c r="BC280" s="1"/>
      <c r="BD280" s="1"/>
      <c r="BE280" s="1"/>
      <c r="BF280" s="1"/>
      <c r="BG280" s="1"/>
      <c r="BH280" s="1"/>
      <c r="BI280" s="1"/>
      <c r="BJ280" s="1"/>
      <c r="BK280" s="1"/>
      <c r="BL280" s="1"/>
      <c r="BM280" s="1"/>
      <c r="BN280" s="1"/>
      <c r="BO280" s="1"/>
      <c r="BP280" s="1"/>
      <c r="BQ280" s="1"/>
      <c r="BR280" s="1"/>
      <c r="BS280" s="1"/>
      <c r="BT280" s="2"/>
    </row>
    <row r="281" spans="1:72" ht="15.75" customHeight="1">
      <c r="A281" s="1"/>
      <c r="B281" s="1"/>
      <c r="C281" s="1"/>
      <c r="D281" s="1"/>
      <c r="E281" s="1"/>
      <c r="F281" s="109"/>
      <c r="G281" s="1"/>
      <c r="H281" s="1"/>
      <c r="I281" s="1"/>
      <c r="J281" s="1"/>
      <c r="K281" s="1"/>
      <c r="L281" s="1"/>
      <c r="M281" s="1"/>
      <c r="N281" s="1"/>
      <c r="O281" s="1"/>
      <c r="P281" s="1"/>
      <c r="Q281" s="1"/>
      <c r="R281" s="1"/>
      <c r="S281" s="1"/>
      <c r="T281" s="1"/>
      <c r="U281" s="1"/>
      <c r="V281" s="1"/>
      <c r="W281" s="3"/>
      <c r="X281" s="2"/>
      <c r="Y281" s="3"/>
      <c r="Z281" s="2"/>
      <c r="AA281" s="1"/>
      <c r="AB281" s="1"/>
      <c r="AC281" s="1"/>
      <c r="AD281" s="1"/>
      <c r="AE281" s="1"/>
      <c r="AF281" s="1"/>
      <c r="AG281" s="1"/>
      <c r="AH281" s="1"/>
      <c r="AI281" s="1"/>
      <c r="AJ281" s="1"/>
      <c r="AK281" s="1"/>
      <c r="AL281" s="1"/>
      <c r="AM281" s="1"/>
      <c r="AN281" s="1"/>
      <c r="AO281" s="1"/>
      <c r="AP281" s="1"/>
      <c r="AQ281" s="1"/>
      <c r="AR281" s="1"/>
      <c r="AS281" s="1"/>
      <c r="AT281" s="1"/>
      <c r="AU281" s="1"/>
      <c r="AV281" s="1"/>
      <c r="AW281" s="3"/>
      <c r="AX281" s="1"/>
      <c r="AY281" s="1"/>
      <c r="AZ281" s="1"/>
      <c r="BA281" s="1"/>
      <c r="BB281" s="1"/>
      <c r="BC281" s="1"/>
      <c r="BD281" s="1"/>
      <c r="BE281" s="1"/>
      <c r="BF281" s="1"/>
      <c r="BG281" s="1"/>
      <c r="BH281" s="1"/>
      <c r="BI281" s="1"/>
      <c r="BJ281" s="1"/>
      <c r="BK281" s="1"/>
      <c r="BL281" s="1"/>
      <c r="BM281" s="1"/>
      <c r="BN281" s="1"/>
      <c r="BO281" s="1"/>
      <c r="BP281" s="1"/>
      <c r="BQ281" s="1"/>
      <c r="BR281" s="1"/>
      <c r="BS281" s="1"/>
      <c r="BT281" s="2"/>
    </row>
    <row r="282" spans="1:72" ht="15.75" customHeight="1">
      <c r="A282" s="1"/>
      <c r="B282" s="1"/>
      <c r="C282" s="1"/>
      <c r="D282" s="1"/>
      <c r="E282" s="1"/>
      <c r="F282" s="109"/>
      <c r="G282" s="1"/>
      <c r="H282" s="1"/>
      <c r="I282" s="1"/>
      <c r="J282" s="1"/>
      <c r="K282" s="1"/>
      <c r="L282" s="1"/>
      <c r="M282" s="1"/>
      <c r="N282" s="1"/>
      <c r="O282" s="1"/>
      <c r="P282" s="1"/>
      <c r="Q282" s="1"/>
      <c r="R282" s="1"/>
      <c r="S282" s="1"/>
      <c r="T282" s="1"/>
      <c r="U282" s="1"/>
      <c r="V282" s="1"/>
      <c r="W282" s="3"/>
      <c r="X282" s="2"/>
      <c r="Y282" s="3"/>
      <c r="Z282" s="2"/>
      <c r="AA282" s="1"/>
      <c r="AB282" s="1"/>
      <c r="AC282" s="1"/>
      <c r="AD282" s="1"/>
      <c r="AE282" s="1"/>
      <c r="AF282" s="1"/>
      <c r="AG282" s="1"/>
      <c r="AH282" s="1"/>
      <c r="AI282" s="1"/>
      <c r="AJ282" s="1"/>
      <c r="AK282" s="1"/>
      <c r="AL282" s="1"/>
      <c r="AM282" s="1"/>
      <c r="AN282" s="1"/>
      <c r="AO282" s="1"/>
      <c r="AP282" s="1"/>
      <c r="AQ282" s="1"/>
      <c r="AR282" s="1"/>
      <c r="AS282" s="1"/>
      <c r="AT282" s="1"/>
      <c r="AU282" s="1"/>
      <c r="AV282" s="1"/>
      <c r="AW282" s="3"/>
      <c r="AX282" s="1"/>
      <c r="AY282" s="1"/>
      <c r="AZ282" s="1"/>
      <c r="BA282" s="1"/>
      <c r="BB282" s="1"/>
      <c r="BC282" s="1"/>
      <c r="BD282" s="1"/>
      <c r="BE282" s="1"/>
      <c r="BF282" s="1"/>
      <c r="BG282" s="1"/>
      <c r="BH282" s="1"/>
      <c r="BI282" s="1"/>
      <c r="BJ282" s="1"/>
      <c r="BK282" s="1"/>
      <c r="BL282" s="1"/>
      <c r="BM282" s="1"/>
      <c r="BN282" s="1"/>
      <c r="BO282" s="1"/>
      <c r="BP282" s="1"/>
      <c r="BQ282" s="1"/>
      <c r="BR282" s="1"/>
      <c r="BS282" s="1"/>
      <c r="BT282" s="2"/>
    </row>
    <row r="283" spans="1:72" ht="15.75" customHeight="1">
      <c r="A283" s="1"/>
      <c r="B283" s="1"/>
      <c r="C283" s="1"/>
      <c r="D283" s="1"/>
      <c r="E283" s="1"/>
      <c r="F283" s="109"/>
      <c r="G283" s="1"/>
      <c r="H283" s="1"/>
      <c r="I283" s="1"/>
      <c r="J283" s="1"/>
      <c r="K283" s="1"/>
      <c r="L283" s="1"/>
      <c r="M283" s="1"/>
      <c r="N283" s="1"/>
      <c r="O283" s="1"/>
      <c r="P283" s="1"/>
      <c r="Q283" s="1"/>
      <c r="R283" s="1"/>
      <c r="S283" s="1"/>
      <c r="T283" s="1"/>
      <c r="U283" s="1"/>
      <c r="V283" s="1"/>
      <c r="W283" s="3"/>
      <c r="X283" s="2"/>
      <c r="Y283" s="3"/>
      <c r="Z283" s="2"/>
      <c r="AA283" s="1"/>
      <c r="AB283" s="1"/>
      <c r="AC283" s="1"/>
      <c r="AD283" s="1"/>
      <c r="AE283" s="1"/>
      <c r="AF283" s="1"/>
      <c r="AG283" s="1"/>
      <c r="AH283" s="1"/>
      <c r="AI283" s="1"/>
      <c r="AJ283" s="1"/>
      <c r="AK283" s="1"/>
      <c r="AL283" s="1"/>
      <c r="AM283" s="1"/>
      <c r="AN283" s="1"/>
      <c r="AO283" s="1"/>
      <c r="AP283" s="1"/>
      <c r="AQ283" s="1"/>
      <c r="AR283" s="1"/>
      <c r="AS283" s="1"/>
      <c r="AT283" s="1"/>
      <c r="AU283" s="1"/>
      <c r="AV283" s="1"/>
      <c r="AW283" s="3"/>
      <c r="AX283" s="1"/>
      <c r="AY283" s="1"/>
      <c r="AZ283" s="1"/>
      <c r="BA283" s="1"/>
      <c r="BB283" s="1"/>
      <c r="BC283" s="1"/>
      <c r="BD283" s="1"/>
      <c r="BE283" s="1"/>
      <c r="BF283" s="1"/>
      <c r="BG283" s="1"/>
      <c r="BH283" s="1"/>
      <c r="BI283" s="1"/>
      <c r="BJ283" s="1"/>
      <c r="BK283" s="1"/>
      <c r="BL283" s="1"/>
      <c r="BM283" s="1"/>
      <c r="BN283" s="1"/>
      <c r="BO283" s="1"/>
      <c r="BP283" s="1"/>
      <c r="BQ283" s="1"/>
      <c r="BR283" s="1"/>
      <c r="BS283" s="1"/>
      <c r="BT283" s="2"/>
    </row>
    <row r="284" spans="1:72" ht="15.75" customHeight="1">
      <c r="A284" s="1"/>
      <c r="B284" s="1"/>
      <c r="C284" s="1"/>
      <c r="D284" s="1"/>
      <c r="E284" s="1"/>
      <c r="F284" s="109"/>
      <c r="G284" s="1"/>
      <c r="H284" s="1"/>
      <c r="I284" s="1"/>
      <c r="J284" s="1"/>
      <c r="K284" s="1"/>
      <c r="L284" s="1"/>
      <c r="M284" s="1"/>
      <c r="N284" s="1"/>
      <c r="O284" s="1"/>
      <c r="P284" s="1"/>
      <c r="Q284" s="1"/>
      <c r="R284" s="1"/>
      <c r="S284" s="1"/>
      <c r="T284" s="1"/>
      <c r="U284" s="1"/>
      <c r="V284" s="1"/>
      <c r="W284" s="3"/>
      <c r="X284" s="2"/>
      <c r="Y284" s="3"/>
      <c r="Z284" s="2"/>
      <c r="AA284" s="1"/>
      <c r="AB284" s="1"/>
      <c r="AC284" s="1"/>
      <c r="AD284" s="1"/>
      <c r="AE284" s="1"/>
      <c r="AF284" s="1"/>
      <c r="AG284" s="1"/>
      <c r="AH284" s="1"/>
      <c r="AI284" s="1"/>
      <c r="AJ284" s="1"/>
      <c r="AK284" s="1"/>
      <c r="AL284" s="1"/>
      <c r="AM284" s="1"/>
      <c r="AN284" s="1"/>
      <c r="AO284" s="1"/>
      <c r="AP284" s="1"/>
      <c r="AQ284" s="1"/>
      <c r="AR284" s="1"/>
      <c r="AS284" s="1"/>
      <c r="AT284" s="1"/>
      <c r="AU284" s="1"/>
      <c r="AV284" s="1"/>
      <c r="AW284" s="3"/>
      <c r="AX284" s="1"/>
      <c r="AY284" s="1"/>
      <c r="AZ284" s="1"/>
      <c r="BA284" s="1"/>
      <c r="BB284" s="1"/>
      <c r="BC284" s="1"/>
      <c r="BD284" s="1"/>
      <c r="BE284" s="1"/>
      <c r="BF284" s="1"/>
      <c r="BG284" s="1"/>
      <c r="BH284" s="1"/>
      <c r="BI284" s="1"/>
      <c r="BJ284" s="1"/>
      <c r="BK284" s="1"/>
      <c r="BL284" s="1"/>
      <c r="BM284" s="1"/>
      <c r="BN284" s="1"/>
      <c r="BO284" s="1"/>
      <c r="BP284" s="1"/>
      <c r="BQ284" s="1"/>
      <c r="BR284" s="1"/>
      <c r="BS284" s="1"/>
      <c r="BT284" s="2"/>
    </row>
    <row r="285" spans="1:72" ht="15.75" customHeight="1">
      <c r="A285" s="1"/>
      <c r="B285" s="1"/>
      <c r="C285" s="1"/>
      <c r="D285" s="1"/>
      <c r="E285" s="1"/>
      <c r="F285" s="109"/>
      <c r="G285" s="1"/>
      <c r="H285" s="1"/>
      <c r="I285" s="1"/>
      <c r="J285" s="1"/>
      <c r="K285" s="1"/>
      <c r="L285" s="1"/>
      <c r="M285" s="1"/>
      <c r="N285" s="1"/>
      <c r="O285" s="1"/>
      <c r="P285" s="1"/>
      <c r="Q285" s="1"/>
      <c r="R285" s="1"/>
      <c r="S285" s="1"/>
      <c r="T285" s="1"/>
      <c r="U285" s="1"/>
      <c r="V285" s="1"/>
      <c r="W285" s="3"/>
      <c r="X285" s="2"/>
      <c r="Y285" s="3"/>
      <c r="Z285" s="2"/>
      <c r="AA285" s="1"/>
      <c r="AB285" s="1"/>
      <c r="AC285" s="1"/>
      <c r="AD285" s="1"/>
      <c r="AE285" s="1"/>
      <c r="AF285" s="1"/>
      <c r="AG285" s="1"/>
      <c r="AH285" s="1"/>
      <c r="AI285" s="1"/>
      <c r="AJ285" s="1"/>
      <c r="AK285" s="1"/>
      <c r="AL285" s="1"/>
      <c r="AM285" s="1"/>
      <c r="AN285" s="1"/>
      <c r="AO285" s="1"/>
      <c r="AP285" s="1"/>
      <c r="AQ285" s="1"/>
      <c r="AR285" s="1"/>
      <c r="AS285" s="1"/>
      <c r="AT285" s="1"/>
      <c r="AU285" s="1"/>
      <c r="AV285" s="1"/>
      <c r="AW285" s="3"/>
      <c r="AX285" s="1"/>
      <c r="AY285" s="1"/>
      <c r="AZ285" s="1"/>
      <c r="BA285" s="1"/>
      <c r="BB285" s="1"/>
      <c r="BC285" s="1"/>
      <c r="BD285" s="1"/>
      <c r="BE285" s="1"/>
      <c r="BF285" s="1"/>
      <c r="BG285" s="1"/>
      <c r="BH285" s="1"/>
      <c r="BI285" s="1"/>
      <c r="BJ285" s="1"/>
      <c r="BK285" s="1"/>
      <c r="BL285" s="1"/>
      <c r="BM285" s="1"/>
      <c r="BN285" s="1"/>
      <c r="BO285" s="1"/>
      <c r="BP285" s="1"/>
      <c r="BQ285" s="1"/>
      <c r="BR285" s="1"/>
      <c r="BS285" s="1"/>
      <c r="BT285" s="2"/>
    </row>
    <row r="286" spans="1:72" ht="15.75" customHeight="1">
      <c r="A286" s="1"/>
      <c r="B286" s="1"/>
      <c r="C286" s="1"/>
      <c r="D286" s="1"/>
      <c r="E286" s="1"/>
      <c r="F286" s="109"/>
      <c r="G286" s="1"/>
      <c r="H286" s="1"/>
      <c r="I286" s="1"/>
      <c r="J286" s="1"/>
      <c r="K286" s="1"/>
      <c r="L286" s="1"/>
      <c r="M286" s="1"/>
      <c r="N286" s="1"/>
      <c r="O286" s="1"/>
      <c r="P286" s="1"/>
      <c r="Q286" s="1"/>
      <c r="R286" s="1"/>
      <c r="S286" s="1"/>
      <c r="T286" s="1"/>
      <c r="U286" s="1"/>
      <c r="V286" s="1"/>
      <c r="W286" s="3"/>
      <c r="X286" s="2"/>
      <c r="Y286" s="3"/>
      <c r="Z286" s="2"/>
      <c r="AA286" s="1"/>
      <c r="AB286" s="1"/>
      <c r="AC286" s="1"/>
      <c r="AD286" s="1"/>
      <c r="AE286" s="1"/>
      <c r="AF286" s="1"/>
      <c r="AG286" s="1"/>
      <c r="AH286" s="1"/>
      <c r="AI286" s="1"/>
      <c r="AJ286" s="1"/>
      <c r="AK286" s="1"/>
      <c r="AL286" s="1"/>
      <c r="AM286" s="1"/>
      <c r="AN286" s="1"/>
      <c r="AO286" s="1"/>
      <c r="AP286" s="1"/>
      <c r="AQ286" s="1"/>
      <c r="AR286" s="1"/>
      <c r="AS286" s="1"/>
      <c r="AT286" s="1"/>
      <c r="AU286" s="1"/>
      <c r="AV286" s="1"/>
      <c r="AW286" s="3"/>
      <c r="AX286" s="1"/>
      <c r="AY286" s="1"/>
      <c r="AZ286" s="1"/>
      <c r="BA286" s="1"/>
      <c r="BB286" s="1"/>
      <c r="BC286" s="1"/>
      <c r="BD286" s="1"/>
      <c r="BE286" s="1"/>
      <c r="BF286" s="1"/>
      <c r="BG286" s="1"/>
      <c r="BH286" s="1"/>
      <c r="BI286" s="1"/>
      <c r="BJ286" s="1"/>
      <c r="BK286" s="1"/>
      <c r="BL286" s="1"/>
      <c r="BM286" s="1"/>
      <c r="BN286" s="1"/>
      <c r="BO286" s="1"/>
      <c r="BP286" s="1"/>
      <c r="BQ286" s="1"/>
      <c r="BR286" s="1"/>
      <c r="BS286" s="1"/>
      <c r="BT286" s="2"/>
    </row>
    <row r="287" spans="1:72" ht="15.75" customHeight="1">
      <c r="A287" s="1"/>
      <c r="B287" s="1"/>
      <c r="C287" s="1"/>
      <c r="D287" s="1"/>
      <c r="E287" s="1"/>
      <c r="F287" s="109"/>
      <c r="G287" s="1"/>
      <c r="H287" s="1"/>
      <c r="I287" s="1"/>
      <c r="J287" s="1"/>
      <c r="K287" s="1"/>
      <c r="L287" s="1"/>
      <c r="M287" s="1"/>
      <c r="N287" s="1"/>
      <c r="O287" s="1"/>
      <c r="P287" s="1"/>
      <c r="Q287" s="1"/>
      <c r="R287" s="1"/>
      <c r="S287" s="1"/>
      <c r="T287" s="1"/>
      <c r="U287" s="1"/>
      <c r="V287" s="1"/>
      <c r="W287" s="3"/>
      <c r="X287" s="2"/>
      <c r="Y287" s="3"/>
      <c r="Z287" s="2"/>
      <c r="AA287" s="1"/>
      <c r="AB287" s="1"/>
      <c r="AC287" s="1"/>
      <c r="AD287" s="1"/>
      <c r="AE287" s="1"/>
      <c r="AF287" s="1"/>
      <c r="AG287" s="1"/>
      <c r="AH287" s="1"/>
      <c r="AI287" s="1"/>
      <c r="AJ287" s="1"/>
      <c r="AK287" s="1"/>
      <c r="AL287" s="1"/>
      <c r="AM287" s="1"/>
      <c r="AN287" s="1"/>
      <c r="AO287" s="1"/>
      <c r="AP287" s="1"/>
      <c r="AQ287" s="1"/>
      <c r="AR287" s="1"/>
      <c r="AS287" s="1"/>
      <c r="AT287" s="1"/>
      <c r="AU287" s="1"/>
      <c r="AV287" s="1"/>
      <c r="AW287" s="3"/>
      <c r="AX287" s="1"/>
      <c r="AY287" s="1"/>
      <c r="AZ287" s="1"/>
      <c r="BA287" s="1"/>
      <c r="BB287" s="1"/>
      <c r="BC287" s="1"/>
      <c r="BD287" s="1"/>
      <c r="BE287" s="1"/>
      <c r="BF287" s="1"/>
      <c r="BG287" s="1"/>
      <c r="BH287" s="1"/>
      <c r="BI287" s="1"/>
      <c r="BJ287" s="1"/>
      <c r="BK287" s="1"/>
      <c r="BL287" s="1"/>
      <c r="BM287" s="1"/>
      <c r="BN287" s="1"/>
      <c r="BO287" s="1"/>
      <c r="BP287" s="1"/>
      <c r="BQ287" s="1"/>
      <c r="BR287" s="1"/>
      <c r="BS287" s="1"/>
      <c r="BT287" s="2"/>
    </row>
    <row r="288" spans="1:72" ht="15.75" customHeight="1">
      <c r="A288" s="1"/>
      <c r="B288" s="1"/>
      <c r="C288" s="1"/>
      <c r="D288" s="1"/>
      <c r="E288" s="1"/>
      <c r="F288" s="109"/>
      <c r="G288" s="1"/>
      <c r="H288" s="1"/>
      <c r="I288" s="1"/>
      <c r="J288" s="1"/>
      <c r="K288" s="1"/>
      <c r="L288" s="1"/>
      <c r="M288" s="1"/>
      <c r="N288" s="1"/>
      <c r="O288" s="1"/>
      <c r="P288" s="1"/>
      <c r="Q288" s="1"/>
      <c r="R288" s="1"/>
      <c r="S288" s="1"/>
      <c r="T288" s="1"/>
      <c r="U288" s="1"/>
      <c r="V288" s="1"/>
      <c r="W288" s="3"/>
      <c r="X288" s="2"/>
      <c r="Y288" s="3"/>
      <c r="Z288" s="2"/>
      <c r="AA288" s="1"/>
      <c r="AB288" s="1"/>
      <c r="AC288" s="1"/>
      <c r="AD288" s="1"/>
      <c r="AE288" s="1"/>
      <c r="AF288" s="1"/>
      <c r="AG288" s="1"/>
      <c r="AH288" s="1"/>
      <c r="AI288" s="1"/>
      <c r="AJ288" s="1"/>
      <c r="AK288" s="1"/>
      <c r="AL288" s="1"/>
      <c r="AM288" s="1"/>
      <c r="AN288" s="1"/>
      <c r="AO288" s="1"/>
      <c r="AP288" s="1"/>
      <c r="AQ288" s="1"/>
      <c r="AR288" s="1"/>
      <c r="AS288" s="1"/>
      <c r="AT288" s="1"/>
      <c r="AU288" s="1"/>
      <c r="AV288" s="1"/>
      <c r="AW288" s="3"/>
      <c r="AX288" s="1"/>
      <c r="AY288" s="1"/>
      <c r="AZ288" s="1"/>
      <c r="BA288" s="1"/>
      <c r="BB288" s="1"/>
      <c r="BC288" s="1"/>
      <c r="BD288" s="1"/>
      <c r="BE288" s="1"/>
      <c r="BF288" s="1"/>
      <c r="BG288" s="1"/>
      <c r="BH288" s="1"/>
      <c r="BI288" s="1"/>
      <c r="BJ288" s="1"/>
      <c r="BK288" s="1"/>
      <c r="BL288" s="1"/>
      <c r="BM288" s="1"/>
      <c r="BN288" s="1"/>
      <c r="BO288" s="1"/>
      <c r="BP288" s="1"/>
      <c r="BQ288" s="1"/>
      <c r="BR288" s="1"/>
      <c r="BS288" s="1"/>
      <c r="BT288" s="2"/>
    </row>
    <row r="289" spans="1:72" ht="15.75" customHeight="1">
      <c r="A289" s="1"/>
      <c r="B289" s="1"/>
      <c r="C289" s="1"/>
      <c r="D289" s="1"/>
      <c r="E289" s="1"/>
      <c r="F289" s="109"/>
      <c r="G289" s="1"/>
      <c r="H289" s="1"/>
      <c r="I289" s="1"/>
      <c r="J289" s="1"/>
      <c r="K289" s="1"/>
      <c r="L289" s="1"/>
      <c r="M289" s="1"/>
      <c r="N289" s="1"/>
      <c r="O289" s="1"/>
      <c r="P289" s="1"/>
      <c r="Q289" s="1"/>
      <c r="R289" s="1"/>
      <c r="S289" s="1"/>
      <c r="T289" s="1"/>
      <c r="U289" s="1"/>
      <c r="V289" s="1"/>
      <c r="W289" s="3"/>
      <c r="X289" s="2"/>
      <c r="Y289" s="3"/>
      <c r="Z289" s="2"/>
      <c r="AA289" s="1"/>
      <c r="AB289" s="1"/>
      <c r="AC289" s="1"/>
      <c r="AD289" s="1"/>
      <c r="AE289" s="1"/>
      <c r="AF289" s="1"/>
      <c r="AG289" s="1"/>
      <c r="AH289" s="1"/>
      <c r="AI289" s="1"/>
      <c r="AJ289" s="1"/>
      <c r="AK289" s="1"/>
      <c r="AL289" s="1"/>
      <c r="AM289" s="1"/>
      <c r="AN289" s="1"/>
      <c r="AO289" s="1"/>
      <c r="AP289" s="1"/>
      <c r="AQ289" s="1"/>
      <c r="AR289" s="1"/>
      <c r="AS289" s="1"/>
      <c r="AT289" s="1"/>
      <c r="AU289" s="1"/>
      <c r="AV289" s="1"/>
      <c r="AW289" s="3"/>
      <c r="AX289" s="1"/>
      <c r="AY289" s="1"/>
      <c r="AZ289" s="1"/>
      <c r="BA289" s="1"/>
      <c r="BB289" s="1"/>
      <c r="BC289" s="1"/>
      <c r="BD289" s="1"/>
      <c r="BE289" s="1"/>
      <c r="BF289" s="1"/>
      <c r="BG289" s="1"/>
      <c r="BH289" s="1"/>
      <c r="BI289" s="1"/>
      <c r="BJ289" s="1"/>
      <c r="BK289" s="1"/>
      <c r="BL289" s="1"/>
      <c r="BM289" s="1"/>
      <c r="BN289" s="1"/>
      <c r="BO289" s="1"/>
      <c r="BP289" s="1"/>
      <c r="BQ289" s="1"/>
      <c r="BR289" s="1"/>
      <c r="BS289" s="1"/>
      <c r="BT289" s="2"/>
    </row>
    <row r="290" spans="1:72" ht="15.75" customHeight="1">
      <c r="A290" s="1"/>
      <c r="B290" s="1"/>
      <c r="C290" s="1"/>
      <c r="D290" s="1"/>
      <c r="E290" s="1"/>
      <c r="F290" s="109"/>
      <c r="G290" s="1"/>
      <c r="H290" s="1"/>
      <c r="I290" s="1"/>
      <c r="J290" s="1"/>
      <c r="K290" s="1"/>
      <c r="L290" s="1"/>
      <c r="M290" s="1"/>
      <c r="N290" s="1"/>
      <c r="O290" s="1"/>
      <c r="P290" s="1"/>
      <c r="Q290" s="1"/>
      <c r="R290" s="1"/>
      <c r="S290" s="1"/>
      <c r="T290" s="1"/>
      <c r="U290" s="1"/>
      <c r="V290" s="1"/>
      <c r="W290" s="3"/>
      <c r="X290" s="2"/>
      <c r="Y290" s="3"/>
      <c r="Z290" s="2"/>
      <c r="AA290" s="1"/>
      <c r="AB290" s="1"/>
      <c r="AC290" s="1"/>
      <c r="AD290" s="1"/>
      <c r="AE290" s="1"/>
      <c r="AF290" s="1"/>
      <c r="AG290" s="1"/>
      <c r="AH290" s="1"/>
      <c r="AI290" s="1"/>
      <c r="AJ290" s="1"/>
      <c r="AK290" s="1"/>
      <c r="AL290" s="1"/>
      <c r="AM290" s="1"/>
      <c r="AN290" s="1"/>
      <c r="AO290" s="1"/>
      <c r="AP290" s="1"/>
      <c r="AQ290" s="1"/>
      <c r="AR290" s="1"/>
      <c r="AS290" s="1"/>
      <c r="AT290" s="1"/>
      <c r="AU290" s="1"/>
      <c r="AV290" s="1"/>
      <c r="AW290" s="3"/>
      <c r="AX290" s="1"/>
      <c r="AY290" s="1"/>
      <c r="AZ290" s="1"/>
      <c r="BA290" s="1"/>
      <c r="BB290" s="1"/>
      <c r="BC290" s="1"/>
      <c r="BD290" s="1"/>
      <c r="BE290" s="1"/>
      <c r="BF290" s="1"/>
      <c r="BG290" s="1"/>
      <c r="BH290" s="1"/>
      <c r="BI290" s="1"/>
      <c r="BJ290" s="1"/>
      <c r="BK290" s="1"/>
      <c r="BL290" s="1"/>
      <c r="BM290" s="1"/>
      <c r="BN290" s="1"/>
      <c r="BO290" s="1"/>
      <c r="BP290" s="1"/>
      <c r="BQ290" s="1"/>
      <c r="BR290" s="1"/>
      <c r="BS290" s="1"/>
      <c r="BT290" s="2"/>
    </row>
    <row r="291" spans="1:72" ht="15.75" customHeight="1">
      <c r="A291" s="1"/>
      <c r="B291" s="1"/>
      <c r="C291" s="1"/>
      <c r="D291" s="1"/>
      <c r="E291" s="1"/>
      <c r="F291" s="109"/>
      <c r="G291" s="1"/>
      <c r="H291" s="1"/>
      <c r="I291" s="1"/>
      <c r="J291" s="1"/>
      <c r="K291" s="1"/>
      <c r="L291" s="1"/>
      <c r="M291" s="1"/>
      <c r="N291" s="1"/>
      <c r="O291" s="1"/>
      <c r="P291" s="1"/>
      <c r="Q291" s="1"/>
      <c r="R291" s="1"/>
      <c r="S291" s="1"/>
      <c r="T291" s="1"/>
      <c r="U291" s="1"/>
      <c r="V291" s="1"/>
      <c r="W291" s="3"/>
      <c r="X291" s="2"/>
      <c r="Y291" s="3"/>
      <c r="Z291" s="2"/>
      <c r="AA291" s="1"/>
      <c r="AB291" s="1"/>
      <c r="AC291" s="1"/>
      <c r="AD291" s="1"/>
      <c r="AE291" s="1"/>
      <c r="AF291" s="1"/>
      <c r="AG291" s="1"/>
      <c r="AH291" s="1"/>
      <c r="AI291" s="1"/>
      <c r="AJ291" s="1"/>
      <c r="AK291" s="1"/>
      <c r="AL291" s="1"/>
      <c r="AM291" s="1"/>
      <c r="AN291" s="1"/>
      <c r="AO291" s="1"/>
      <c r="AP291" s="1"/>
      <c r="AQ291" s="1"/>
      <c r="AR291" s="1"/>
      <c r="AS291" s="1"/>
      <c r="AT291" s="1"/>
      <c r="AU291" s="1"/>
      <c r="AV291" s="1"/>
      <c r="AW291" s="3"/>
      <c r="AX291" s="1"/>
      <c r="AY291" s="1"/>
      <c r="AZ291" s="1"/>
      <c r="BA291" s="1"/>
      <c r="BB291" s="1"/>
      <c r="BC291" s="1"/>
      <c r="BD291" s="1"/>
      <c r="BE291" s="1"/>
      <c r="BF291" s="1"/>
      <c r="BG291" s="1"/>
      <c r="BH291" s="1"/>
      <c r="BI291" s="1"/>
      <c r="BJ291" s="1"/>
      <c r="BK291" s="1"/>
      <c r="BL291" s="1"/>
      <c r="BM291" s="1"/>
      <c r="BN291" s="1"/>
      <c r="BO291" s="1"/>
      <c r="BP291" s="1"/>
      <c r="BQ291" s="1"/>
      <c r="BR291" s="1"/>
      <c r="BS291" s="1"/>
      <c r="BT291" s="2"/>
    </row>
    <row r="292" spans="1:72" ht="15.75" customHeight="1">
      <c r="A292" s="1"/>
      <c r="B292" s="1"/>
      <c r="C292" s="1"/>
      <c r="D292" s="1"/>
      <c r="E292" s="1"/>
      <c r="F292" s="109"/>
      <c r="G292" s="1"/>
      <c r="H292" s="1"/>
      <c r="I292" s="1"/>
      <c r="J292" s="1"/>
      <c r="K292" s="1"/>
      <c r="L292" s="1"/>
      <c r="M292" s="1"/>
      <c r="N292" s="1"/>
      <c r="O292" s="1"/>
      <c r="P292" s="1"/>
      <c r="Q292" s="1"/>
      <c r="R292" s="1"/>
      <c r="S292" s="1"/>
      <c r="T292" s="1"/>
      <c r="U292" s="1"/>
      <c r="V292" s="1"/>
      <c r="W292" s="3"/>
      <c r="X292" s="2"/>
      <c r="Y292" s="3"/>
      <c r="Z292" s="2"/>
      <c r="AA292" s="1"/>
      <c r="AB292" s="1"/>
      <c r="AC292" s="1"/>
      <c r="AD292" s="1"/>
      <c r="AE292" s="1"/>
      <c r="AF292" s="1"/>
      <c r="AG292" s="1"/>
      <c r="AH292" s="1"/>
      <c r="AI292" s="1"/>
      <c r="AJ292" s="1"/>
      <c r="AK292" s="1"/>
      <c r="AL292" s="1"/>
      <c r="AM292" s="1"/>
      <c r="AN292" s="1"/>
      <c r="AO292" s="1"/>
      <c r="AP292" s="1"/>
      <c r="AQ292" s="1"/>
      <c r="AR292" s="1"/>
      <c r="AS292" s="1"/>
      <c r="AT292" s="1"/>
      <c r="AU292" s="1"/>
      <c r="AV292" s="1"/>
      <c r="AW292" s="3"/>
      <c r="AX292" s="1"/>
      <c r="AY292" s="1"/>
      <c r="AZ292" s="1"/>
      <c r="BA292" s="1"/>
      <c r="BB292" s="1"/>
      <c r="BC292" s="1"/>
      <c r="BD292" s="1"/>
      <c r="BE292" s="1"/>
      <c r="BF292" s="1"/>
      <c r="BG292" s="1"/>
      <c r="BH292" s="1"/>
      <c r="BI292" s="1"/>
      <c r="BJ292" s="1"/>
      <c r="BK292" s="1"/>
      <c r="BL292" s="1"/>
      <c r="BM292" s="1"/>
      <c r="BN292" s="1"/>
      <c r="BO292" s="1"/>
      <c r="BP292" s="1"/>
      <c r="BQ292" s="1"/>
      <c r="BR292" s="1"/>
      <c r="BS292" s="1"/>
      <c r="BT292" s="2"/>
    </row>
    <row r="293" spans="1:72" ht="15.75" customHeight="1">
      <c r="A293" s="1"/>
      <c r="B293" s="1"/>
      <c r="C293" s="1"/>
      <c r="D293" s="1"/>
      <c r="E293" s="1"/>
      <c r="F293" s="109"/>
      <c r="G293" s="1"/>
      <c r="H293" s="1"/>
      <c r="I293" s="1"/>
      <c r="J293" s="1"/>
      <c r="K293" s="1"/>
      <c r="L293" s="1"/>
      <c r="M293" s="1"/>
      <c r="N293" s="1"/>
      <c r="O293" s="1"/>
      <c r="P293" s="1"/>
      <c r="Q293" s="1"/>
      <c r="R293" s="1"/>
      <c r="S293" s="1"/>
      <c r="T293" s="1"/>
      <c r="U293" s="1"/>
      <c r="V293" s="1"/>
      <c r="W293" s="3"/>
      <c r="X293" s="2"/>
      <c r="Y293" s="3"/>
      <c r="Z293" s="2"/>
      <c r="AA293" s="1"/>
      <c r="AB293" s="1"/>
      <c r="AC293" s="1"/>
      <c r="AD293" s="1"/>
      <c r="AE293" s="1"/>
      <c r="AF293" s="1"/>
      <c r="AG293" s="1"/>
      <c r="AH293" s="1"/>
      <c r="AI293" s="1"/>
      <c r="AJ293" s="1"/>
      <c r="AK293" s="1"/>
      <c r="AL293" s="1"/>
      <c r="AM293" s="1"/>
      <c r="AN293" s="1"/>
      <c r="AO293" s="1"/>
      <c r="AP293" s="1"/>
      <c r="AQ293" s="1"/>
      <c r="AR293" s="1"/>
      <c r="AS293" s="1"/>
      <c r="AT293" s="1"/>
      <c r="AU293" s="1"/>
      <c r="AV293" s="1"/>
      <c r="AW293" s="3"/>
      <c r="AX293" s="1"/>
      <c r="AY293" s="1"/>
      <c r="AZ293" s="1"/>
      <c r="BA293" s="1"/>
      <c r="BB293" s="1"/>
      <c r="BC293" s="1"/>
      <c r="BD293" s="1"/>
      <c r="BE293" s="1"/>
      <c r="BF293" s="1"/>
      <c r="BG293" s="1"/>
      <c r="BH293" s="1"/>
      <c r="BI293" s="1"/>
      <c r="BJ293" s="1"/>
      <c r="BK293" s="1"/>
      <c r="BL293" s="1"/>
      <c r="BM293" s="1"/>
      <c r="BN293" s="1"/>
      <c r="BO293" s="1"/>
      <c r="BP293" s="1"/>
      <c r="BQ293" s="1"/>
      <c r="BR293" s="1"/>
      <c r="BS293" s="1"/>
      <c r="BT293" s="2"/>
    </row>
    <row r="294" spans="1:72" ht="15.75" customHeight="1">
      <c r="A294" s="1"/>
      <c r="B294" s="1"/>
      <c r="C294" s="1"/>
      <c r="D294" s="1"/>
      <c r="E294" s="1"/>
      <c r="F294" s="109"/>
      <c r="G294" s="1"/>
      <c r="H294" s="1"/>
      <c r="I294" s="1"/>
      <c r="J294" s="1"/>
      <c r="K294" s="1"/>
      <c r="L294" s="1"/>
      <c r="M294" s="1"/>
      <c r="N294" s="1"/>
      <c r="O294" s="1"/>
      <c r="P294" s="1"/>
      <c r="Q294" s="1"/>
      <c r="R294" s="1"/>
      <c r="S294" s="1"/>
      <c r="T294" s="1"/>
      <c r="U294" s="1"/>
      <c r="V294" s="1"/>
      <c r="W294" s="3"/>
      <c r="X294" s="2"/>
      <c r="Y294" s="3"/>
      <c r="Z294" s="2"/>
      <c r="AA294" s="1"/>
      <c r="AB294" s="1"/>
      <c r="AC294" s="1"/>
      <c r="AD294" s="1"/>
      <c r="AE294" s="1"/>
      <c r="AF294" s="1"/>
      <c r="AG294" s="1"/>
      <c r="AH294" s="1"/>
      <c r="AI294" s="1"/>
      <c r="AJ294" s="1"/>
      <c r="AK294" s="1"/>
      <c r="AL294" s="1"/>
      <c r="AM294" s="1"/>
      <c r="AN294" s="1"/>
      <c r="AO294" s="1"/>
      <c r="AP294" s="1"/>
      <c r="AQ294" s="1"/>
      <c r="AR294" s="1"/>
      <c r="AS294" s="1"/>
      <c r="AT294" s="1"/>
      <c r="AU294" s="1"/>
      <c r="AV294" s="1"/>
      <c r="AW294" s="3"/>
      <c r="AX294" s="1"/>
      <c r="AY294" s="1"/>
      <c r="AZ294" s="1"/>
      <c r="BA294" s="1"/>
      <c r="BB294" s="1"/>
      <c r="BC294" s="1"/>
      <c r="BD294" s="1"/>
      <c r="BE294" s="1"/>
      <c r="BF294" s="1"/>
      <c r="BG294" s="1"/>
      <c r="BH294" s="1"/>
      <c r="BI294" s="1"/>
      <c r="BJ294" s="1"/>
      <c r="BK294" s="1"/>
      <c r="BL294" s="1"/>
      <c r="BM294" s="1"/>
      <c r="BN294" s="1"/>
      <c r="BO294" s="1"/>
      <c r="BP294" s="1"/>
      <c r="BQ294" s="1"/>
      <c r="BR294" s="1"/>
      <c r="BS294" s="1"/>
      <c r="BT294" s="2"/>
    </row>
    <row r="295" spans="1:72" ht="15.75" customHeight="1">
      <c r="A295" s="1"/>
      <c r="B295" s="1"/>
      <c r="C295" s="1"/>
      <c r="D295" s="1"/>
      <c r="E295" s="1"/>
      <c r="F295" s="109"/>
      <c r="G295" s="1"/>
      <c r="H295" s="1"/>
      <c r="I295" s="1"/>
      <c r="J295" s="1"/>
      <c r="K295" s="1"/>
      <c r="L295" s="1"/>
      <c r="M295" s="1"/>
      <c r="N295" s="1"/>
      <c r="O295" s="1"/>
      <c r="P295" s="1"/>
      <c r="Q295" s="1"/>
      <c r="R295" s="1"/>
      <c r="S295" s="1"/>
      <c r="T295" s="1"/>
      <c r="U295" s="1"/>
      <c r="V295" s="1"/>
      <c r="W295" s="3"/>
      <c r="X295" s="2"/>
      <c r="Y295" s="3"/>
      <c r="Z295" s="2"/>
      <c r="AA295" s="1"/>
      <c r="AB295" s="1"/>
      <c r="AC295" s="1"/>
      <c r="AD295" s="1"/>
      <c r="AE295" s="1"/>
      <c r="AF295" s="1"/>
      <c r="AG295" s="1"/>
      <c r="AH295" s="1"/>
      <c r="AI295" s="1"/>
      <c r="AJ295" s="1"/>
      <c r="AK295" s="1"/>
      <c r="AL295" s="1"/>
      <c r="AM295" s="1"/>
      <c r="AN295" s="1"/>
      <c r="AO295" s="1"/>
      <c r="AP295" s="1"/>
      <c r="AQ295" s="1"/>
      <c r="AR295" s="1"/>
      <c r="AS295" s="1"/>
      <c r="AT295" s="1"/>
      <c r="AU295" s="1"/>
      <c r="AV295" s="1"/>
      <c r="AW295" s="3"/>
      <c r="AX295" s="1"/>
      <c r="AY295" s="1"/>
      <c r="AZ295" s="1"/>
      <c r="BA295" s="1"/>
      <c r="BB295" s="1"/>
      <c r="BC295" s="1"/>
      <c r="BD295" s="1"/>
      <c r="BE295" s="1"/>
      <c r="BF295" s="1"/>
      <c r="BG295" s="1"/>
      <c r="BH295" s="1"/>
      <c r="BI295" s="1"/>
      <c r="BJ295" s="1"/>
      <c r="BK295" s="1"/>
      <c r="BL295" s="1"/>
      <c r="BM295" s="1"/>
      <c r="BN295" s="1"/>
      <c r="BO295" s="1"/>
      <c r="BP295" s="1"/>
      <c r="BQ295" s="1"/>
      <c r="BR295" s="1"/>
      <c r="BS295" s="1"/>
      <c r="BT295" s="2"/>
    </row>
    <row r="296" spans="1:72" ht="15.75" customHeight="1">
      <c r="A296" s="1"/>
      <c r="B296" s="1"/>
      <c r="C296" s="1"/>
      <c r="D296" s="1"/>
      <c r="E296" s="1"/>
      <c r="F296" s="109"/>
      <c r="G296" s="1"/>
      <c r="H296" s="1"/>
      <c r="I296" s="1"/>
      <c r="J296" s="1"/>
      <c r="K296" s="1"/>
      <c r="L296" s="1"/>
      <c r="M296" s="1"/>
      <c r="N296" s="1"/>
      <c r="O296" s="1"/>
      <c r="P296" s="1"/>
      <c r="Q296" s="1"/>
      <c r="R296" s="1"/>
      <c r="S296" s="1"/>
      <c r="T296" s="1"/>
      <c r="U296" s="1"/>
      <c r="V296" s="1"/>
      <c r="W296" s="3"/>
      <c r="X296" s="2"/>
      <c r="Y296" s="3"/>
      <c r="Z296" s="2"/>
      <c r="AA296" s="1"/>
      <c r="AB296" s="1"/>
      <c r="AC296" s="1"/>
      <c r="AD296" s="1"/>
      <c r="AE296" s="1"/>
      <c r="AF296" s="1"/>
      <c r="AG296" s="1"/>
      <c r="AH296" s="1"/>
      <c r="AI296" s="1"/>
      <c r="AJ296" s="1"/>
      <c r="AK296" s="1"/>
      <c r="AL296" s="1"/>
      <c r="AM296" s="1"/>
      <c r="AN296" s="1"/>
      <c r="AO296" s="1"/>
      <c r="AP296" s="1"/>
      <c r="AQ296" s="1"/>
      <c r="AR296" s="1"/>
      <c r="AS296" s="1"/>
      <c r="AT296" s="1"/>
      <c r="AU296" s="1"/>
      <c r="AV296" s="1"/>
      <c r="AW296" s="3"/>
      <c r="AX296" s="1"/>
      <c r="AY296" s="1"/>
      <c r="AZ296" s="1"/>
      <c r="BA296" s="1"/>
      <c r="BB296" s="1"/>
      <c r="BC296" s="1"/>
      <c r="BD296" s="1"/>
      <c r="BE296" s="1"/>
      <c r="BF296" s="1"/>
      <c r="BG296" s="1"/>
      <c r="BH296" s="1"/>
      <c r="BI296" s="1"/>
      <c r="BJ296" s="1"/>
      <c r="BK296" s="1"/>
      <c r="BL296" s="1"/>
      <c r="BM296" s="1"/>
      <c r="BN296" s="1"/>
      <c r="BO296" s="1"/>
      <c r="BP296" s="1"/>
      <c r="BQ296" s="1"/>
      <c r="BR296" s="1"/>
      <c r="BS296" s="1"/>
      <c r="BT296" s="2"/>
    </row>
    <row r="297" spans="1:72" ht="15.75" customHeight="1">
      <c r="A297" s="1"/>
      <c r="B297" s="1"/>
      <c r="C297" s="1"/>
      <c r="D297" s="1"/>
      <c r="E297" s="1"/>
      <c r="F297" s="109"/>
      <c r="G297" s="1"/>
      <c r="H297" s="1"/>
      <c r="I297" s="1"/>
      <c r="J297" s="1"/>
      <c r="K297" s="1"/>
      <c r="L297" s="1"/>
      <c r="M297" s="1"/>
      <c r="N297" s="1"/>
      <c r="O297" s="1"/>
      <c r="P297" s="1"/>
      <c r="Q297" s="1"/>
      <c r="R297" s="1"/>
      <c r="S297" s="1"/>
      <c r="T297" s="1"/>
      <c r="U297" s="1"/>
      <c r="V297" s="1"/>
      <c r="W297" s="3"/>
      <c r="X297" s="2"/>
      <c r="Y297" s="3"/>
      <c r="Z297" s="2"/>
      <c r="AA297" s="1"/>
      <c r="AB297" s="1"/>
      <c r="AC297" s="1"/>
      <c r="AD297" s="1"/>
      <c r="AE297" s="1"/>
      <c r="AF297" s="1"/>
      <c r="AG297" s="1"/>
      <c r="AH297" s="1"/>
      <c r="AI297" s="1"/>
      <c r="AJ297" s="1"/>
      <c r="AK297" s="1"/>
      <c r="AL297" s="1"/>
      <c r="AM297" s="1"/>
      <c r="AN297" s="1"/>
      <c r="AO297" s="1"/>
      <c r="AP297" s="1"/>
      <c r="AQ297" s="1"/>
      <c r="AR297" s="1"/>
      <c r="AS297" s="1"/>
      <c r="AT297" s="1"/>
      <c r="AU297" s="1"/>
      <c r="AV297" s="1"/>
      <c r="AW297" s="3"/>
      <c r="AX297" s="1"/>
      <c r="AY297" s="1"/>
      <c r="AZ297" s="1"/>
      <c r="BA297" s="1"/>
      <c r="BB297" s="1"/>
      <c r="BC297" s="1"/>
      <c r="BD297" s="1"/>
      <c r="BE297" s="1"/>
      <c r="BF297" s="1"/>
      <c r="BG297" s="1"/>
      <c r="BH297" s="1"/>
      <c r="BI297" s="1"/>
      <c r="BJ297" s="1"/>
      <c r="BK297" s="1"/>
      <c r="BL297" s="1"/>
      <c r="BM297" s="1"/>
      <c r="BN297" s="1"/>
      <c r="BO297" s="1"/>
      <c r="BP297" s="1"/>
      <c r="BQ297" s="1"/>
      <c r="BR297" s="1"/>
      <c r="BS297" s="1"/>
      <c r="BT297" s="2"/>
    </row>
    <row r="298" spans="1:72" ht="15.75" customHeight="1">
      <c r="A298" s="1"/>
      <c r="B298" s="1"/>
      <c r="C298" s="1"/>
      <c r="D298" s="1"/>
      <c r="E298" s="1"/>
      <c r="F298" s="109"/>
      <c r="G298" s="1"/>
      <c r="H298" s="1"/>
      <c r="I298" s="1"/>
      <c r="J298" s="1"/>
      <c r="K298" s="1"/>
      <c r="L298" s="1"/>
      <c r="M298" s="1"/>
      <c r="N298" s="1"/>
      <c r="O298" s="1"/>
      <c r="P298" s="1"/>
      <c r="Q298" s="1"/>
      <c r="R298" s="1"/>
      <c r="S298" s="1"/>
      <c r="T298" s="1"/>
      <c r="U298" s="1"/>
      <c r="V298" s="1"/>
      <c r="W298" s="3"/>
      <c r="X298" s="2"/>
      <c r="Y298" s="3"/>
      <c r="Z298" s="2"/>
      <c r="AA298" s="1"/>
      <c r="AB298" s="1"/>
      <c r="AC298" s="1"/>
      <c r="AD298" s="1"/>
      <c r="AE298" s="1"/>
      <c r="AF298" s="1"/>
      <c r="AG298" s="1"/>
      <c r="AH298" s="1"/>
      <c r="AI298" s="1"/>
      <c r="AJ298" s="1"/>
      <c r="AK298" s="1"/>
      <c r="AL298" s="1"/>
      <c r="AM298" s="1"/>
      <c r="AN298" s="1"/>
      <c r="AO298" s="1"/>
      <c r="AP298" s="1"/>
      <c r="AQ298" s="1"/>
      <c r="AR298" s="1"/>
      <c r="AS298" s="1"/>
      <c r="AT298" s="1"/>
      <c r="AU298" s="1"/>
      <c r="AV298" s="1"/>
      <c r="AW298" s="3"/>
      <c r="AX298" s="1"/>
      <c r="AY298" s="1"/>
      <c r="AZ298" s="1"/>
      <c r="BA298" s="1"/>
      <c r="BB298" s="1"/>
      <c r="BC298" s="1"/>
      <c r="BD298" s="1"/>
      <c r="BE298" s="1"/>
      <c r="BF298" s="1"/>
      <c r="BG298" s="1"/>
      <c r="BH298" s="1"/>
      <c r="BI298" s="1"/>
      <c r="BJ298" s="1"/>
      <c r="BK298" s="1"/>
      <c r="BL298" s="1"/>
      <c r="BM298" s="1"/>
      <c r="BN298" s="1"/>
      <c r="BO298" s="1"/>
      <c r="BP298" s="1"/>
      <c r="BQ298" s="1"/>
      <c r="BR298" s="1"/>
      <c r="BS298" s="1"/>
      <c r="BT298" s="2"/>
    </row>
    <row r="299" spans="1:72" ht="15.75" customHeight="1">
      <c r="A299" s="1"/>
      <c r="B299" s="1"/>
      <c r="C299" s="1"/>
      <c r="D299" s="1"/>
      <c r="E299" s="1"/>
      <c r="F299" s="109"/>
      <c r="G299" s="1"/>
      <c r="H299" s="1"/>
      <c r="I299" s="1"/>
      <c r="J299" s="1"/>
      <c r="K299" s="1"/>
      <c r="L299" s="1"/>
      <c r="M299" s="1"/>
      <c r="N299" s="1"/>
      <c r="O299" s="1"/>
      <c r="P299" s="1"/>
      <c r="Q299" s="1"/>
      <c r="R299" s="1"/>
      <c r="S299" s="1"/>
      <c r="T299" s="1"/>
      <c r="U299" s="1"/>
      <c r="V299" s="1"/>
      <c r="W299" s="3"/>
      <c r="X299" s="2"/>
      <c r="Y299" s="3"/>
      <c r="Z299" s="2"/>
      <c r="AA299" s="1"/>
      <c r="AB299" s="1"/>
      <c r="AC299" s="1"/>
      <c r="AD299" s="1"/>
      <c r="AE299" s="1"/>
      <c r="AF299" s="1"/>
      <c r="AG299" s="1"/>
      <c r="AH299" s="1"/>
      <c r="AI299" s="1"/>
      <c r="AJ299" s="1"/>
      <c r="AK299" s="1"/>
      <c r="AL299" s="1"/>
      <c r="AM299" s="1"/>
      <c r="AN299" s="1"/>
      <c r="AO299" s="1"/>
      <c r="AP299" s="1"/>
      <c r="AQ299" s="1"/>
      <c r="AR299" s="1"/>
      <c r="AS299" s="1"/>
      <c r="AT299" s="1"/>
      <c r="AU299" s="1"/>
      <c r="AV299" s="1"/>
      <c r="AW299" s="3"/>
      <c r="AX299" s="1"/>
      <c r="AY299" s="1"/>
      <c r="AZ299" s="1"/>
      <c r="BA299" s="1"/>
      <c r="BB299" s="1"/>
      <c r="BC299" s="1"/>
      <c r="BD299" s="1"/>
      <c r="BE299" s="1"/>
      <c r="BF299" s="1"/>
      <c r="BG299" s="1"/>
      <c r="BH299" s="1"/>
      <c r="BI299" s="1"/>
      <c r="BJ299" s="1"/>
      <c r="BK299" s="1"/>
      <c r="BL299" s="1"/>
      <c r="BM299" s="1"/>
      <c r="BN299" s="1"/>
      <c r="BO299" s="1"/>
      <c r="BP299" s="1"/>
      <c r="BQ299" s="1"/>
      <c r="BR299" s="1"/>
      <c r="BS299" s="1"/>
      <c r="BT299" s="2"/>
    </row>
    <row r="300" spans="1:72" ht="15.75" customHeight="1">
      <c r="A300" s="1"/>
      <c r="B300" s="1"/>
      <c r="C300" s="1"/>
      <c r="D300" s="1"/>
      <c r="E300" s="1"/>
      <c r="F300" s="109"/>
      <c r="G300" s="1"/>
      <c r="H300" s="1"/>
      <c r="I300" s="1"/>
      <c r="J300" s="1"/>
      <c r="K300" s="1"/>
      <c r="L300" s="1"/>
      <c r="M300" s="1"/>
      <c r="N300" s="1"/>
      <c r="O300" s="1"/>
      <c r="P300" s="1"/>
      <c r="Q300" s="1"/>
      <c r="R300" s="1"/>
      <c r="S300" s="1"/>
      <c r="T300" s="1"/>
      <c r="U300" s="1"/>
      <c r="V300" s="1"/>
      <c r="W300" s="3"/>
      <c r="X300" s="2"/>
      <c r="Y300" s="3"/>
      <c r="Z300" s="2"/>
      <c r="AA300" s="1"/>
      <c r="AB300" s="1"/>
      <c r="AC300" s="1"/>
      <c r="AD300" s="1"/>
      <c r="AE300" s="1"/>
      <c r="AF300" s="1"/>
      <c r="AG300" s="1"/>
      <c r="AH300" s="1"/>
      <c r="AI300" s="1"/>
      <c r="AJ300" s="1"/>
      <c r="AK300" s="1"/>
      <c r="AL300" s="1"/>
      <c r="AM300" s="1"/>
      <c r="AN300" s="1"/>
      <c r="AO300" s="1"/>
      <c r="AP300" s="1"/>
      <c r="AQ300" s="1"/>
      <c r="AR300" s="1"/>
      <c r="AS300" s="1"/>
      <c r="AT300" s="1"/>
      <c r="AU300" s="1"/>
      <c r="AV300" s="1"/>
      <c r="AW300" s="3"/>
      <c r="AX300" s="1"/>
      <c r="AY300" s="1"/>
      <c r="AZ300" s="1"/>
      <c r="BA300" s="1"/>
      <c r="BB300" s="1"/>
      <c r="BC300" s="1"/>
      <c r="BD300" s="1"/>
      <c r="BE300" s="1"/>
      <c r="BF300" s="1"/>
      <c r="BG300" s="1"/>
      <c r="BH300" s="1"/>
      <c r="BI300" s="1"/>
      <c r="BJ300" s="1"/>
      <c r="BK300" s="1"/>
      <c r="BL300" s="1"/>
      <c r="BM300" s="1"/>
      <c r="BN300" s="1"/>
      <c r="BO300" s="1"/>
      <c r="BP300" s="1"/>
      <c r="BQ300" s="1"/>
      <c r="BR300" s="1"/>
      <c r="BS300" s="1"/>
      <c r="BT300" s="2"/>
    </row>
    <row r="301" spans="1:72" ht="15.75" customHeight="1">
      <c r="A301" s="1"/>
      <c r="B301" s="1"/>
      <c r="C301" s="1"/>
      <c r="D301" s="1"/>
      <c r="E301" s="1"/>
      <c r="F301" s="109"/>
      <c r="G301" s="1"/>
      <c r="H301" s="1"/>
      <c r="I301" s="1"/>
      <c r="J301" s="1"/>
      <c r="K301" s="1"/>
      <c r="L301" s="1"/>
      <c r="M301" s="1"/>
      <c r="N301" s="1"/>
      <c r="O301" s="1"/>
      <c r="P301" s="1"/>
      <c r="Q301" s="1"/>
      <c r="R301" s="1"/>
      <c r="S301" s="1"/>
      <c r="T301" s="1"/>
      <c r="U301" s="1"/>
      <c r="V301" s="1"/>
      <c r="W301" s="3"/>
      <c r="X301" s="2"/>
      <c r="Y301" s="3"/>
      <c r="Z301" s="2"/>
      <c r="AA301" s="1"/>
      <c r="AB301" s="1"/>
      <c r="AC301" s="1"/>
      <c r="AD301" s="1"/>
      <c r="AE301" s="1"/>
      <c r="AF301" s="1"/>
      <c r="AG301" s="1"/>
      <c r="AH301" s="1"/>
      <c r="AI301" s="1"/>
      <c r="AJ301" s="1"/>
      <c r="AK301" s="1"/>
      <c r="AL301" s="1"/>
      <c r="AM301" s="1"/>
      <c r="AN301" s="1"/>
      <c r="AO301" s="1"/>
      <c r="AP301" s="1"/>
      <c r="AQ301" s="1"/>
      <c r="AR301" s="1"/>
      <c r="AS301" s="1"/>
      <c r="AT301" s="1"/>
      <c r="AU301" s="1"/>
      <c r="AV301" s="1"/>
      <c r="AW301" s="3"/>
      <c r="AX301" s="1"/>
      <c r="AY301" s="1"/>
      <c r="AZ301" s="1"/>
      <c r="BA301" s="1"/>
      <c r="BB301" s="1"/>
      <c r="BC301" s="1"/>
      <c r="BD301" s="1"/>
      <c r="BE301" s="1"/>
      <c r="BF301" s="1"/>
      <c r="BG301" s="1"/>
      <c r="BH301" s="1"/>
      <c r="BI301" s="1"/>
      <c r="BJ301" s="1"/>
      <c r="BK301" s="1"/>
      <c r="BL301" s="1"/>
      <c r="BM301" s="1"/>
      <c r="BN301" s="1"/>
      <c r="BO301" s="1"/>
      <c r="BP301" s="1"/>
      <c r="BQ301" s="1"/>
      <c r="BR301" s="1"/>
      <c r="BS301" s="1"/>
      <c r="BT301" s="2"/>
    </row>
    <row r="302" spans="1:72" ht="15.75" customHeight="1">
      <c r="A302" s="1"/>
      <c r="B302" s="1"/>
      <c r="C302" s="1"/>
      <c r="D302" s="1"/>
      <c r="E302" s="1"/>
      <c r="F302" s="109"/>
      <c r="G302" s="1"/>
      <c r="H302" s="1"/>
      <c r="I302" s="1"/>
      <c r="J302" s="1"/>
      <c r="K302" s="1"/>
      <c r="L302" s="1"/>
      <c r="M302" s="1"/>
      <c r="N302" s="1"/>
      <c r="O302" s="1"/>
      <c r="P302" s="1"/>
      <c r="Q302" s="1"/>
      <c r="R302" s="1"/>
      <c r="S302" s="1"/>
      <c r="T302" s="1"/>
      <c r="U302" s="1"/>
      <c r="V302" s="1"/>
      <c r="W302" s="3"/>
      <c r="X302" s="2"/>
      <c r="Y302" s="3"/>
      <c r="Z302" s="2"/>
      <c r="AA302" s="1"/>
      <c r="AB302" s="1"/>
      <c r="AC302" s="1"/>
      <c r="AD302" s="1"/>
      <c r="AE302" s="1"/>
      <c r="AF302" s="1"/>
      <c r="AG302" s="1"/>
      <c r="AH302" s="1"/>
      <c r="AI302" s="1"/>
      <c r="AJ302" s="1"/>
      <c r="AK302" s="1"/>
      <c r="AL302" s="1"/>
      <c r="AM302" s="1"/>
      <c r="AN302" s="1"/>
      <c r="AO302" s="1"/>
      <c r="AP302" s="1"/>
      <c r="AQ302" s="1"/>
      <c r="AR302" s="1"/>
      <c r="AS302" s="1"/>
      <c r="AT302" s="1"/>
      <c r="AU302" s="1"/>
      <c r="AV302" s="1"/>
      <c r="AW302" s="3"/>
      <c r="AX302" s="1"/>
      <c r="AY302" s="1"/>
      <c r="AZ302" s="1"/>
      <c r="BA302" s="1"/>
      <c r="BB302" s="1"/>
      <c r="BC302" s="1"/>
      <c r="BD302" s="1"/>
      <c r="BE302" s="1"/>
      <c r="BF302" s="1"/>
      <c r="BG302" s="1"/>
      <c r="BH302" s="1"/>
      <c r="BI302" s="1"/>
      <c r="BJ302" s="1"/>
      <c r="BK302" s="1"/>
      <c r="BL302" s="1"/>
      <c r="BM302" s="1"/>
      <c r="BN302" s="1"/>
      <c r="BO302" s="1"/>
      <c r="BP302" s="1"/>
      <c r="BQ302" s="1"/>
      <c r="BR302" s="1"/>
      <c r="BS302" s="1"/>
      <c r="BT302" s="2"/>
    </row>
    <row r="303" spans="1:72" ht="15.75" customHeight="1">
      <c r="A303" s="1"/>
      <c r="B303" s="1"/>
      <c r="C303" s="1"/>
      <c r="D303" s="1"/>
      <c r="E303" s="1"/>
      <c r="F303" s="109"/>
      <c r="G303" s="1"/>
      <c r="H303" s="1"/>
      <c r="I303" s="1"/>
      <c r="J303" s="1"/>
      <c r="K303" s="1"/>
      <c r="L303" s="1"/>
      <c r="M303" s="1"/>
      <c r="N303" s="1"/>
      <c r="O303" s="1"/>
      <c r="P303" s="1"/>
      <c r="Q303" s="1"/>
      <c r="R303" s="1"/>
      <c r="S303" s="1"/>
      <c r="T303" s="1"/>
      <c r="U303" s="1"/>
      <c r="V303" s="1"/>
      <c r="W303" s="3"/>
      <c r="X303" s="2"/>
      <c r="Y303" s="3"/>
      <c r="Z303" s="2"/>
      <c r="AA303" s="1"/>
      <c r="AB303" s="1"/>
      <c r="AC303" s="1"/>
      <c r="AD303" s="1"/>
      <c r="AE303" s="1"/>
      <c r="AF303" s="1"/>
      <c r="AG303" s="1"/>
      <c r="AH303" s="1"/>
      <c r="AI303" s="1"/>
      <c r="AJ303" s="1"/>
      <c r="AK303" s="1"/>
      <c r="AL303" s="1"/>
      <c r="AM303" s="1"/>
      <c r="AN303" s="1"/>
      <c r="AO303" s="1"/>
      <c r="AP303" s="1"/>
      <c r="AQ303" s="1"/>
      <c r="AR303" s="1"/>
      <c r="AS303" s="1"/>
      <c r="AT303" s="1"/>
      <c r="AU303" s="1"/>
      <c r="AV303" s="1"/>
      <c r="AW303" s="3"/>
      <c r="AX303" s="1"/>
      <c r="AY303" s="1"/>
      <c r="AZ303" s="1"/>
      <c r="BA303" s="1"/>
      <c r="BB303" s="1"/>
      <c r="BC303" s="1"/>
      <c r="BD303" s="1"/>
      <c r="BE303" s="1"/>
      <c r="BF303" s="1"/>
      <c r="BG303" s="1"/>
      <c r="BH303" s="1"/>
      <c r="BI303" s="1"/>
      <c r="BJ303" s="1"/>
      <c r="BK303" s="1"/>
      <c r="BL303" s="1"/>
      <c r="BM303" s="1"/>
      <c r="BN303" s="1"/>
      <c r="BO303" s="1"/>
      <c r="BP303" s="1"/>
      <c r="BQ303" s="1"/>
      <c r="BR303" s="1"/>
      <c r="BS303" s="1"/>
      <c r="BT303" s="2"/>
    </row>
    <row r="304" spans="1:72" ht="15.75" customHeight="1">
      <c r="A304" s="1"/>
      <c r="B304" s="1"/>
      <c r="C304" s="1"/>
      <c r="D304" s="1"/>
      <c r="E304" s="1"/>
      <c r="F304" s="109"/>
      <c r="G304" s="1"/>
      <c r="H304" s="1"/>
      <c r="I304" s="1"/>
      <c r="J304" s="1"/>
      <c r="K304" s="1"/>
      <c r="L304" s="1"/>
      <c r="M304" s="1"/>
      <c r="N304" s="1"/>
      <c r="O304" s="1"/>
      <c r="P304" s="1"/>
      <c r="Q304" s="1"/>
      <c r="R304" s="1"/>
      <c r="S304" s="1"/>
      <c r="T304" s="1"/>
      <c r="U304" s="1"/>
      <c r="V304" s="1"/>
      <c r="W304" s="3"/>
      <c r="X304" s="2"/>
      <c r="Y304" s="3"/>
      <c r="Z304" s="2"/>
      <c r="AA304" s="1"/>
      <c r="AB304" s="1"/>
      <c r="AC304" s="1"/>
      <c r="AD304" s="1"/>
      <c r="AE304" s="1"/>
      <c r="AF304" s="1"/>
      <c r="AG304" s="1"/>
      <c r="AH304" s="1"/>
      <c r="AI304" s="1"/>
      <c r="AJ304" s="1"/>
      <c r="AK304" s="1"/>
      <c r="AL304" s="1"/>
      <c r="AM304" s="1"/>
      <c r="AN304" s="1"/>
      <c r="AO304" s="1"/>
      <c r="AP304" s="1"/>
      <c r="AQ304" s="1"/>
      <c r="AR304" s="1"/>
      <c r="AS304" s="1"/>
      <c r="AT304" s="1"/>
      <c r="AU304" s="1"/>
      <c r="AV304" s="1"/>
      <c r="AW304" s="3"/>
      <c r="AX304" s="1"/>
      <c r="AY304" s="1"/>
      <c r="AZ304" s="1"/>
      <c r="BA304" s="1"/>
      <c r="BB304" s="1"/>
      <c r="BC304" s="1"/>
      <c r="BD304" s="1"/>
      <c r="BE304" s="1"/>
      <c r="BF304" s="1"/>
      <c r="BG304" s="1"/>
      <c r="BH304" s="1"/>
      <c r="BI304" s="1"/>
      <c r="BJ304" s="1"/>
      <c r="BK304" s="1"/>
      <c r="BL304" s="1"/>
      <c r="BM304" s="1"/>
      <c r="BN304" s="1"/>
      <c r="BO304" s="1"/>
      <c r="BP304" s="1"/>
      <c r="BQ304" s="1"/>
      <c r="BR304" s="1"/>
      <c r="BS304" s="1"/>
      <c r="BT304" s="2"/>
    </row>
    <row r="305" spans="1:72" ht="15.75" customHeight="1">
      <c r="A305" s="1"/>
      <c r="B305" s="1"/>
      <c r="C305" s="1"/>
      <c r="D305" s="1"/>
      <c r="E305" s="1"/>
      <c r="F305" s="109"/>
      <c r="G305" s="1"/>
      <c r="H305" s="1"/>
      <c r="I305" s="1"/>
      <c r="J305" s="1"/>
      <c r="K305" s="1"/>
      <c r="L305" s="1"/>
      <c r="M305" s="1"/>
      <c r="N305" s="1"/>
      <c r="O305" s="1"/>
      <c r="P305" s="1"/>
      <c r="Q305" s="1"/>
      <c r="R305" s="1"/>
      <c r="S305" s="1"/>
      <c r="T305" s="1"/>
      <c r="U305" s="1"/>
      <c r="V305" s="1"/>
      <c r="W305" s="3"/>
      <c r="X305" s="2"/>
      <c r="Y305" s="3"/>
      <c r="Z305" s="2"/>
      <c r="AA305" s="1"/>
      <c r="AB305" s="1"/>
      <c r="AC305" s="1"/>
      <c r="AD305" s="1"/>
      <c r="AE305" s="1"/>
      <c r="AF305" s="1"/>
      <c r="AG305" s="1"/>
      <c r="AH305" s="1"/>
      <c r="AI305" s="1"/>
      <c r="AJ305" s="1"/>
      <c r="AK305" s="1"/>
      <c r="AL305" s="1"/>
      <c r="AM305" s="1"/>
      <c r="AN305" s="1"/>
      <c r="AO305" s="1"/>
      <c r="AP305" s="1"/>
      <c r="AQ305" s="1"/>
      <c r="AR305" s="1"/>
      <c r="AS305" s="1"/>
      <c r="AT305" s="1"/>
      <c r="AU305" s="1"/>
      <c r="AV305" s="1"/>
      <c r="AW305" s="3"/>
      <c r="AX305" s="1"/>
      <c r="AY305" s="1"/>
      <c r="AZ305" s="1"/>
      <c r="BA305" s="1"/>
      <c r="BB305" s="1"/>
      <c r="BC305" s="1"/>
      <c r="BD305" s="1"/>
      <c r="BE305" s="1"/>
      <c r="BF305" s="1"/>
      <c r="BG305" s="1"/>
      <c r="BH305" s="1"/>
      <c r="BI305" s="1"/>
      <c r="BJ305" s="1"/>
      <c r="BK305" s="1"/>
      <c r="BL305" s="1"/>
      <c r="BM305" s="1"/>
      <c r="BN305" s="1"/>
      <c r="BO305" s="1"/>
      <c r="BP305" s="1"/>
      <c r="BQ305" s="1"/>
      <c r="BR305" s="1"/>
      <c r="BS305" s="1"/>
      <c r="BT305" s="2"/>
    </row>
    <row r="306" spans="1:72" ht="15.75" customHeight="1">
      <c r="A306" s="1"/>
      <c r="B306" s="1"/>
      <c r="C306" s="1"/>
      <c r="D306" s="1"/>
      <c r="E306" s="1"/>
      <c r="F306" s="109"/>
      <c r="G306" s="1"/>
      <c r="H306" s="1"/>
      <c r="I306" s="1"/>
      <c r="J306" s="1"/>
      <c r="K306" s="1"/>
      <c r="L306" s="1"/>
      <c r="M306" s="1"/>
      <c r="N306" s="1"/>
      <c r="O306" s="1"/>
      <c r="P306" s="1"/>
      <c r="Q306" s="1"/>
      <c r="R306" s="1"/>
      <c r="S306" s="1"/>
      <c r="T306" s="1"/>
      <c r="U306" s="1"/>
      <c r="V306" s="1"/>
      <c r="W306" s="3"/>
      <c r="X306" s="2"/>
      <c r="Y306" s="3"/>
      <c r="Z306" s="2"/>
      <c r="AA306" s="1"/>
      <c r="AB306" s="1"/>
      <c r="AC306" s="1"/>
      <c r="AD306" s="1"/>
      <c r="AE306" s="1"/>
      <c r="AF306" s="1"/>
      <c r="AG306" s="1"/>
      <c r="AH306" s="1"/>
      <c r="AI306" s="1"/>
      <c r="AJ306" s="1"/>
      <c r="AK306" s="1"/>
      <c r="AL306" s="1"/>
      <c r="AM306" s="1"/>
      <c r="AN306" s="1"/>
      <c r="AO306" s="1"/>
      <c r="AP306" s="1"/>
      <c r="AQ306" s="1"/>
      <c r="AR306" s="1"/>
      <c r="AS306" s="1"/>
      <c r="AT306" s="1"/>
      <c r="AU306" s="1"/>
      <c r="AV306" s="1"/>
      <c r="AW306" s="3"/>
      <c r="AX306" s="1"/>
      <c r="AY306" s="1"/>
      <c r="AZ306" s="1"/>
      <c r="BA306" s="1"/>
      <c r="BB306" s="1"/>
      <c r="BC306" s="1"/>
      <c r="BD306" s="1"/>
      <c r="BE306" s="1"/>
      <c r="BF306" s="1"/>
      <c r="BG306" s="1"/>
      <c r="BH306" s="1"/>
      <c r="BI306" s="1"/>
      <c r="BJ306" s="1"/>
      <c r="BK306" s="1"/>
      <c r="BL306" s="1"/>
      <c r="BM306" s="1"/>
      <c r="BN306" s="1"/>
      <c r="BO306" s="1"/>
      <c r="BP306" s="1"/>
      <c r="BQ306" s="1"/>
      <c r="BR306" s="1"/>
      <c r="BS306" s="1"/>
      <c r="BT306" s="2"/>
    </row>
    <row r="307" spans="1:72" ht="15.75" customHeight="1">
      <c r="A307" s="1"/>
      <c r="B307" s="1"/>
      <c r="C307" s="1"/>
      <c r="D307" s="1"/>
      <c r="E307" s="1"/>
      <c r="F307" s="109"/>
      <c r="G307" s="1"/>
      <c r="H307" s="1"/>
      <c r="I307" s="1"/>
      <c r="J307" s="1"/>
      <c r="K307" s="1"/>
      <c r="L307" s="1"/>
      <c r="M307" s="1"/>
      <c r="N307" s="1"/>
      <c r="O307" s="1"/>
      <c r="P307" s="1"/>
      <c r="Q307" s="1"/>
      <c r="R307" s="1"/>
      <c r="S307" s="1"/>
      <c r="T307" s="1"/>
      <c r="U307" s="1"/>
      <c r="V307" s="1"/>
      <c r="W307" s="3"/>
      <c r="X307" s="2"/>
      <c r="Y307" s="3"/>
      <c r="Z307" s="2"/>
      <c r="AA307" s="1"/>
      <c r="AB307" s="1"/>
      <c r="AC307" s="1"/>
      <c r="AD307" s="1"/>
      <c r="AE307" s="1"/>
      <c r="AF307" s="1"/>
      <c r="AG307" s="1"/>
      <c r="AH307" s="1"/>
      <c r="AI307" s="1"/>
      <c r="AJ307" s="1"/>
      <c r="AK307" s="1"/>
      <c r="AL307" s="1"/>
      <c r="AM307" s="1"/>
      <c r="AN307" s="1"/>
      <c r="AO307" s="1"/>
      <c r="AP307" s="1"/>
      <c r="AQ307" s="1"/>
      <c r="AR307" s="1"/>
      <c r="AS307" s="1"/>
      <c r="AT307" s="1"/>
      <c r="AU307" s="1"/>
      <c r="AV307" s="1"/>
      <c r="AW307" s="3"/>
      <c r="AX307" s="1"/>
      <c r="AY307" s="1"/>
      <c r="AZ307" s="1"/>
      <c r="BA307" s="1"/>
      <c r="BB307" s="1"/>
      <c r="BC307" s="1"/>
      <c r="BD307" s="1"/>
      <c r="BE307" s="1"/>
      <c r="BF307" s="1"/>
      <c r="BG307" s="1"/>
      <c r="BH307" s="1"/>
      <c r="BI307" s="1"/>
      <c r="BJ307" s="1"/>
      <c r="BK307" s="1"/>
      <c r="BL307" s="1"/>
      <c r="BM307" s="1"/>
      <c r="BN307" s="1"/>
      <c r="BO307" s="1"/>
      <c r="BP307" s="1"/>
      <c r="BQ307" s="1"/>
      <c r="BR307" s="1"/>
      <c r="BS307" s="1"/>
      <c r="BT307" s="2"/>
    </row>
    <row r="308" spans="1:72" ht="15.75" customHeight="1">
      <c r="A308" s="1"/>
      <c r="B308" s="1"/>
      <c r="C308" s="1"/>
      <c r="D308" s="1"/>
      <c r="E308" s="1"/>
      <c r="F308" s="109"/>
      <c r="G308" s="1"/>
      <c r="H308" s="1"/>
      <c r="I308" s="1"/>
      <c r="J308" s="1"/>
      <c r="K308" s="1"/>
      <c r="L308" s="1"/>
      <c r="M308" s="1"/>
      <c r="N308" s="1"/>
      <c r="O308" s="1"/>
      <c r="P308" s="1"/>
      <c r="Q308" s="1"/>
      <c r="R308" s="1"/>
      <c r="S308" s="1"/>
      <c r="T308" s="1"/>
      <c r="U308" s="1"/>
      <c r="V308" s="1"/>
      <c r="W308" s="3"/>
      <c r="X308" s="2"/>
      <c r="Y308" s="3"/>
      <c r="Z308" s="2"/>
      <c r="AA308" s="1"/>
      <c r="AB308" s="1"/>
      <c r="AC308" s="1"/>
      <c r="AD308" s="1"/>
      <c r="AE308" s="1"/>
      <c r="AF308" s="1"/>
      <c r="AG308" s="1"/>
      <c r="AH308" s="1"/>
      <c r="AI308" s="1"/>
      <c r="AJ308" s="1"/>
      <c r="AK308" s="1"/>
      <c r="AL308" s="1"/>
      <c r="AM308" s="1"/>
      <c r="AN308" s="1"/>
      <c r="AO308" s="1"/>
      <c r="AP308" s="1"/>
      <c r="AQ308" s="1"/>
      <c r="AR308" s="1"/>
      <c r="AS308" s="1"/>
      <c r="AT308" s="1"/>
      <c r="AU308" s="1"/>
      <c r="AV308" s="1"/>
      <c r="AW308" s="3"/>
      <c r="AX308" s="1"/>
      <c r="AY308" s="1"/>
      <c r="AZ308" s="1"/>
      <c r="BA308" s="1"/>
      <c r="BB308" s="1"/>
      <c r="BC308" s="1"/>
      <c r="BD308" s="1"/>
      <c r="BE308" s="1"/>
      <c r="BF308" s="1"/>
      <c r="BG308" s="1"/>
      <c r="BH308" s="1"/>
      <c r="BI308" s="1"/>
      <c r="BJ308" s="1"/>
      <c r="BK308" s="1"/>
      <c r="BL308" s="1"/>
      <c r="BM308" s="1"/>
      <c r="BN308" s="1"/>
      <c r="BO308" s="1"/>
      <c r="BP308" s="1"/>
      <c r="BQ308" s="1"/>
      <c r="BR308" s="1"/>
      <c r="BS308" s="1"/>
      <c r="BT308" s="2"/>
    </row>
    <row r="309" spans="1:72" ht="15.75" customHeight="1">
      <c r="A309" s="1"/>
      <c r="B309" s="1"/>
      <c r="C309" s="1"/>
      <c r="D309" s="1"/>
      <c r="E309" s="1"/>
      <c r="F309" s="109"/>
      <c r="G309" s="1"/>
      <c r="H309" s="1"/>
      <c r="I309" s="1"/>
      <c r="J309" s="1"/>
      <c r="K309" s="1"/>
      <c r="L309" s="1"/>
      <c r="M309" s="1"/>
      <c r="N309" s="1"/>
      <c r="O309" s="1"/>
      <c r="P309" s="1"/>
      <c r="Q309" s="1"/>
      <c r="R309" s="1"/>
      <c r="S309" s="1"/>
      <c r="T309" s="1"/>
      <c r="U309" s="1"/>
      <c r="V309" s="1"/>
      <c r="W309" s="3"/>
      <c r="X309" s="2"/>
      <c r="Y309" s="3"/>
      <c r="Z309" s="2"/>
      <c r="AA309" s="1"/>
      <c r="AB309" s="1"/>
      <c r="AC309" s="1"/>
      <c r="AD309" s="1"/>
      <c r="AE309" s="1"/>
      <c r="AF309" s="1"/>
      <c r="AG309" s="1"/>
      <c r="AH309" s="1"/>
      <c r="AI309" s="1"/>
      <c r="AJ309" s="1"/>
      <c r="AK309" s="1"/>
      <c r="AL309" s="1"/>
      <c r="AM309" s="1"/>
      <c r="AN309" s="1"/>
      <c r="AO309" s="1"/>
      <c r="AP309" s="1"/>
      <c r="AQ309" s="1"/>
      <c r="AR309" s="1"/>
      <c r="AS309" s="1"/>
      <c r="AT309" s="1"/>
      <c r="AU309" s="1"/>
      <c r="AV309" s="1"/>
      <c r="AW309" s="3"/>
      <c r="AX309" s="1"/>
      <c r="AY309" s="1"/>
      <c r="AZ309" s="1"/>
      <c r="BA309" s="1"/>
      <c r="BB309" s="1"/>
      <c r="BC309" s="1"/>
      <c r="BD309" s="1"/>
      <c r="BE309" s="1"/>
      <c r="BF309" s="1"/>
      <c r="BG309" s="1"/>
      <c r="BH309" s="1"/>
      <c r="BI309" s="1"/>
      <c r="BJ309" s="1"/>
      <c r="BK309" s="1"/>
      <c r="BL309" s="1"/>
      <c r="BM309" s="1"/>
      <c r="BN309" s="1"/>
      <c r="BO309" s="1"/>
      <c r="BP309" s="1"/>
      <c r="BQ309" s="1"/>
      <c r="BR309" s="1"/>
      <c r="BS309" s="1"/>
      <c r="BT309" s="2"/>
    </row>
    <row r="310" spans="1:72" ht="15.75" customHeight="1">
      <c r="A310" s="1"/>
      <c r="B310" s="1"/>
      <c r="C310" s="1"/>
      <c r="D310" s="1"/>
      <c r="E310" s="1"/>
      <c r="F310" s="109"/>
      <c r="G310" s="1"/>
      <c r="H310" s="1"/>
      <c r="I310" s="1"/>
      <c r="J310" s="1"/>
      <c r="K310" s="1"/>
      <c r="L310" s="1"/>
      <c r="M310" s="1"/>
      <c r="N310" s="1"/>
      <c r="O310" s="1"/>
      <c r="P310" s="1"/>
      <c r="Q310" s="1"/>
      <c r="R310" s="1"/>
      <c r="S310" s="1"/>
      <c r="T310" s="1"/>
      <c r="U310" s="1"/>
      <c r="V310" s="1"/>
      <c r="W310" s="3"/>
      <c r="X310" s="2"/>
      <c r="Y310" s="3"/>
      <c r="Z310" s="2"/>
      <c r="AA310" s="1"/>
      <c r="AB310" s="1"/>
      <c r="AC310" s="1"/>
      <c r="AD310" s="1"/>
      <c r="AE310" s="1"/>
      <c r="AF310" s="1"/>
      <c r="AG310" s="1"/>
      <c r="AH310" s="1"/>
      <c r="AI310" s="1"/>
      <c r="AJ310" s="1"/>
      <c r="AK310" s="1"/>
      <c r="AL310" s="1"/>
      <c r="AM310" s="1"/>
      <c r="AN310" s="1"/>
      <c r="AO310" s="1"/>
      <c r="AP310" s="1"/>
      <c r="AQ310" s="1"/>
      <c r="AR310" s="1"/>
      <c r="AS310" s="1"/>
      <c r="AT310" s="1"/>
      <c r="AU310" s="1"/>
      <c r="AV310" s="1"/>
      <c r="AW310" s="3"/>
      <c r="AX310" s="1"/>
      <c r="AY310" s="1"/>
      <c r="AZ310" s="1"/>
      <c r="BA310" s="1"/>
      <c r="BB310" s="1"/>
      <c r="BC310" s="1"/>
      <c r="BD310" s="1"/>
      <c r="BE310" s="1"/>
      <c r="BF310" s="1"/>
      <c r="BG310" s="1"/>
      <c r="BH310" s="1"/>
      <c r="BI310" s="1"/>
      <c r="BJ310" s="1"/>
      <c r="BK310" s="1"/>
      <c r="BL310" s="1"/>
      <c r="BM310" s="1"/>
      <c r="BN310" s="1"/>
      <c r="BO310" s="1"/>
      <c r="BP310" s="1"/>
      <c r="BQ310" s="1"/>
      <c r="BR310" s="1"/>
      <c r="BS310" s="1"/>
      <c r="BT310" s="2"/>
    </row>
    <row r="311" spans="1:72" ht="15.75" customHeight="1">
      <c r="A311" s="1"/>
      <c r="B311" s="1"/>
      <c r="C311" s="1"/>
      <c r="D311" s="1"/>
      <c r="E311" s="1"/>
      <c r="F311" s="109"/>
      <c r="G311" s="1"/>
      <c r="H311" s="1"/>
      <c r="I311" s="1"/>
      <c r="J311" s="1"/>
      <c r="K311" s="1"/>
      <c r="L311" s="1"/>
      <c r="M311" s="1"/>
      <c r="N311" s="1"/>
      <c r="O311" s="1"/>
      <c r="P311" s="1"/>
      <c r="Q311" s="1"/>
      <c r="R311" s="1"/>
      <c r="S311" s="1"/>
      <c r="T311" s="1"/>
      <c r="U311" s="1"/>
      <c r="V311" s="1"/>
      <c r="W311" s="3"/>
      <c r="X311" s="2"/>
      <c r="Y311" s="3"/>
      <c r="Z311" s="2"/>
      <c r="AA311" s="1"/>
      <c r="AB311" s="1"/>
      <c r="AC311" s="1"/>
      <c r="AD311" s="1"/>
      <c r="AE311" s="1"/>
      <c r="AF311" s="1"/>
      <c r="AG311" s="1"/>
      <c r="AH311" s="1"/>
      <c r="AI311" s="1"/>
      <c r="AJ311" s="1"/>
      <c r="AK311" s="1"/>
      <c r="AL311" s="1"/>
      <c r="AM311" s="1"/>
      <c r="AN311" s="1"/>
      <c r="AO311" s="1"/>
      <c r="AP311" s="1"/>
      <c r="AQ311" s="1"/>
      <c r="AR311" s="1"/>
      <c r="AS311" s="1"/>
      <c r="AT311" s="1"/>
      <c r="AU311" s="1"/>
      <c r="AV311" s="1"/>
      <c r="AW311" s="3"/>
      <c r="AX311" s="1"/>
      <c r="AY311" s="1"/>
      <c r="AZ311" s="1"/>
      <c r="BA311" s="1"/>
      <c r="BB311" s="1"/>
      <c r="BC311" s="1"/>
      <c r="BD311" s="1"/>
      <c r="BE311" s="1"/>
      <c r="BF311" s="1"/>
      <c r="BG311" s="1"/>
      <c r="BH311" s="1"/>
      <c r="BI311" s="1"/>
      <c r="BJ311" s="1"/>
      <c r="BK311" s="1"/>
      <c r="BL311" s="1"/>
      <c r="BM311" s="1"/>
      <c r="BN311" s="1"/>
      <c r="BO311" s="1"/>
      <c r="BP311" s="1"/>
      <c r="BQ311" s="1"/>
      <c r="BR311" s="1"/>
      <c r="BS311" s="1"/>
      <c r="BT311" s="2"/>
    </row>
    <row r="312" spans="1:72" ht="15.75" customHeight="1">
      <c r="A312" s="1"/>
      <c r="B312" s="1"/>
      <c r="C312" s="1"/>
      <c r="D312" s="1"/>
      <c r="E312" s="1"/>
      <c r="F312" s="109"/>
      <c r="G312" s="1"/>
      <c r="H312" s="1"/>
      <c r="I312" s="1"/>
      <c r="J312" s="1"/>
      <c r="K312" s="1"/>
      <c r="L312" s="1"/>
      <c r="M312" s="1"/>
      <c r="N312" s="1"/>
      <c r="O312" s="1"/>
      <c r="P312" s="1"/>
      <c r="Q312" s="1"/>
      <c r="R312" s="1"/>
      <c r="S312" s="1"/>
      <c r="T312" s="1"/>
      <c r="U312" s="1"/>
      <c r="V312" s="1"/>
      <c r="W312" s="3"/>
      <c r="X312" s="2"/>
      <c r="Y312" s="3"/>
      <c r="Z312" s="2"/>
      <c r="AA312" s="1"/>
      <c r="AB312" s="1"/>
      <c r="AC312" s="1"/>
      <c r="AD312" s="1"/>
      <c r="AE312" s="1"/>
      <c r="AF312" s="1"/>
      <c r="AG312" s="1"/>
      <c r="AH312" s="1"/>
      <c r="AI312" s="1"/>
      <c r="AJ312" s="1"/>
      <c r="AK312" s="1"/>
      <c r="AL312" s="1"/>
      <c r="AM312" s="1"/>
      <c r="AN312" s="1"/>
      <c r="AO312" s="1"/>
      <c r="AP312" s="1"/>
      <c r="AQ312" s="1"/>
      <c r="AR312" s="1"/>
      <c r="AS312" s="1"/>
      <c r="AT312" s="1"/>
      <c r="AU312" s="1"/>
      <c r="AV312" s="1"/>
      <c r="AW312" s="3"/>
      <c r="AX312" s="1"/>
      <c r="AY312" s="1"/>
      <c r="AZ312" s="1"/>
      <c r="BA312" s="1"/>
      <c r="BB312" s="1"/>
      <c r="BC312" s="1"/>
      <c r="BD312" s="1"/>
      <c r="BE312" s="1"/>
      <c r="BF312" s="1"/>
      <c r="BG312" s="1"/>
      <c r="BH312" s="1"/>
      <c r="BI312" s="1"/>
      <c r="BJ312" s="1"/>
      <c r="BK312" s="1"/>
      <c r="BL312" s="1"/>
      <c r="BM312" s="1"/>
      <c r="BN312" s="1"/>
      <c r="BO312" s="1"/>
      <c r="BP312" s="1"/>
      <c r="BQ312" s="1"/>
      <c r="BR312" s="1"/>
      <c r="BS312" s="1"/>
      <c r="BT312" s="2"/>
    </row>
    <row r="313" spans="1:72" ht="15.75" customHeight="1">
      <c r="A313" s="1"/>
      <c r="B313" s="1"/>
      <c r="C313" s="1"/>
      <c r="D313" s="1"/>
      <c r="E313" s="1"/>
      <c r="F313" s="109"/>
      <c r="G313" s="1"/>
      <c r="H313" s="1"/>
      <c r="I313" s="1"/>
      <c r="J313" s="1"/>
      <c r="K313" s="1"/>
      <c r="L313" s="1"/>
      <c r="M313" s="1"/>
      <c r="N313" s="1"/>
      <c r="O313" s="1"/>
      <c r="P313" s="1"/>
      <c r="Q313" s="1"/>
      <c r="R313" s="1"/>
      <c r="S313" s="1"/>
      <c r="T313" s="1"/>
      <c r="U313" s="1"/>
      <c r="V313" s="1"/>
      <c r="W313" s="3"/>
      <c r="X313" s="2"/>
      <c r="Y313" s="3"/>
      <c r="Z313" s="2"/>
      <c r="AA313" s="1"/>
      <c r="AB313" s="1"/>
      <c r="AC313" s="1"/>
      <c r="AD313" s="1"/>
      <c r="AE313" s="1"/>
      <c r="AF313" s="1"/>
      <c r="AG313" s="1"/>
      <c r="AH313" s="1"/>
      <c r="AI313" s="1"/>
      <c r="AJ313" s="1"/>
      <c r="AK313" s="1"/>
      <c r="AL313" s="1"/>
      <c r="AM313" s="1"/>
      <c r="AN313" s="1"/>
      <c r="AO313" s="1"/>
      <c r="AP313" s="1"/>
      <c r="AQ313" s="1"/>
      <c r="AR313" s="1"/>
      <c r="AS313" s="1"/>
      <c r="AT313" s="1"/>
      <c r="AU313" s="1"/>
      <c r="AV313" s="1"/>
      <c r="AW313" s="3"/>
      <c r="AX313" s="1"/>
      <c r="AY313" s="1"/>
      <c r="AZ313" s="1"/>
      <c r="BA313" s="1"/>
      <c r="BB313" s="1"/>
      <c r="BC313" s="1"/>
      <c r="BD313" s="1"/>
      <c r="BE313" s="1"/>
      <c r="BF313" s="1"/>
      <c r="BG313" s="1"/>
      <c r="BH313" s="1"/>
      <c r="BI313" s="1"/>
      <c r="BJ313" s="1"/>
      <c r="BK313" s="1"/>
      <c r="BL313" s="1"/>
      <c r="BM313" s="1"/>
      <c r="BN313" s="1"/>
      <c r="BO313" s="1"/>
      <c r="BP313" s="1"/>
      <c r="BQ313" s="1"/>
      <c r="BR313" s="1"/>
      <c r="BS313" s="1"/>
      <c r="BT313" s="2"/>
    </row>
    <row r="314" spans="1:72" ht="15.75" customHeight="1">
      <c r="A314" s="1"/>
      <c r="B314" s="1"/>
      <c r="C314" s="1"/>
      <c r="D314" s="1"/>
      <c r="E314" s="1"/>
      <c r="F314" s="109"/>
      <c r="G314" s="1"/>
      <c r="H314" s="1"/>
      <c r="I314" s="1"/>
      <c r="J314" s="1"/>
      <c r="K314" s="1"/>
      <c r="L314" s="1"/>
      <c r="M314" s="1"/>
      <c r="N314" s="1"/>
      <c r="O314" s="1"/>
      <c r="P314" s="1"/>
      <c r="Q314" s="1"/>
      <c r="R314" s="1"/>
      <c r="S314" s="1"/>
      <c r="T314" s="1"/>
      <c r="U314" s="1"/>
      <c r="V314" s="1"/>
      <c r="W314" s="3"/>
      <c r="X314" s="2"/>
      <c r="Y314" s="3"/>
      <c r="Z314" s="2"/>
      <c r="AA314" s="1"/>
      <c r="AB314" s="1"/>
      <c r="AC314" s="1"/>
      <c r="AD314" s="1"/>
      <c r="AE314" s="1"/>
      <c r="AF314" s="1"/>
      <c r="AG314" s="1"/>
      <c r="AH314" s="1"/>
      <c r="AI314" s="1"/>
      <c r="AJ314" s="1"/>
      <c r="AK314" s="1"/>
      <c r="AL314" s="1"/>
      <c r="AM314" s="1"/>
      <c r="AN314" s="1"/>
      <c r="AO314" s="1"/>
      <c r="AP314" s="1"/>
      <c r="AQ314" s="1"/>
      <c r="AR314" s="1"/>
      <c r="AS314" s="1"/>
      <c r="AT314" s="1"/>
      <c r="AU314" s="1"/>
      <c r="AV314" s="1"/>
      <c r="AW314" s="3"/>
      <c r="AX314" s="1"/>
      <c r="AY314" s="1"/>
      <c r="AZ314" s="1"/>
      <c r="BA314" s="1"/>
      <c r="BB314" s="1"/>
      <c r="BC314" s="1"/>
      <c r="BD314" s="1"/>
      <c r="BE314" s="1"/>
      <c r="BF314" s="1"/>
      <c r="BG314" s="1"/>
      <c r="BH314" s="1"/>
      <c r="BI314" s="1"/>
      <c r="BJ314" s="1"/>
      <c r="BK314" s="1"/>
      <c r="BL314" s="1"/>
      <c r="BM314" s="1"/>
      <c r="BN314" s="1"/>
      <c r="BO314" s="1"/>
      <c r="BP314" s="1"/>
      <c r="BQ314" s="1"/>
      <c r="BR314" s="1"/>
      <c r="BS314" s="1"/>
      <c r="BT314" s="2"/>
    </row>
    <row r="315" spans="1:72" ht="15.75" customHeight="1">
      <c r="A315" s="1"/>
      <c r="B315" s="1"/>
      <c r="C315" s="1"/>
      <c r="D315" s="1"/>
      <c r="E315" s="1"/>
      <c r="F315" s="109"/>
      <c r="G315" s="1"/>
      <c r="H315" s="1"/>
      <c r="I315" s="1"/>
      <c r="J315" s="1"/>
      <c r="K315" s="1"/>
      <c r="L315" s="1"/>
      <c r="M315" s="1"/>
      <c r="N315" s="1"/>
      <c r="O315" s="1"/>
      <c r="P315" s="1"/>
      <c r="Q315" s="1"/>
      <c r="R315" s="1"/>
      <c r="S315" s="1"/>
      <c r="T315" s="1"/>
      <c r="U315" s="1"/>
      <c r="V315" s="1"/>
      <c r="W315" s="3"/>
      <c r="X315" s="2"/>
      <c r="Y315" s="3"/>
      <c r="Z315" s="2"/>
      <c r="AA315" s="1"/>
      <c r="AB315" s="1"/>
      <c r="AC315" s="1"/>
      <c r="AD315" s="1"/>
      <c r="AE315" s="1"/>
      <c r="AF315" s="1"/>
      <c r="AG315" s="1"/>
      <c r="AH315" s="1"/>
      <c r="AI315" s="1"/>
      <c r="AJ315" s="1"/>
      <c r="AK315" s="1"/>
      <c r="AL315" s="1"/>
      <c r="AM315" s="1"/>
      <c r="AN315" s="1"/>
      <c r="AO315" s="1"/>
      <c r="AP315" s="1"/>
      <c r="AQ315" s="1"/>
      <c r="AR315" s="1"/>
      <c r="AS315" s="1"/>
      <c r="AT315" s="1"/>
      <c r="AU315" s="1"/>
      <c r="AV315" s="1"/>
      <c r="AW315" s="3"/>
      <c r="AX315" s="1"/>
      <c r="AY315" s="1"/>
      <c r="AZ315" s="1"/>
      <c r="BA315" s="1"/>
      <c r="BB315" s="1"/>
      <c r="BC315" s="1"/>
      <c r="BD315" s="1"/>
      <c r="BE315" s="1"/>
      <c r="BF315" s="1"/>
      <c r="BG315" s="1"/>
      <c r="BH315" s="1"/>
      <c r="BI315" s="1"/>
      <c r="BJ315" s="1"/>
      <c r="BK315" s="1"/>
      <c r="BL315" s="1"/>
      <c r="BM315" s="1"/>
      <c r="BN315" s="1"/>
      <c r="BO315" s="1"/>
      <c r="BP315" s="1"/>
      <c r="BQ315" s="1"/>
      <c r="BR315" s="1"/>
      <c r="BS315" s="1"/>
      <c r="BT315" s="2"/>
    </row>
    <row r="316" spans="1:72" ht="15.75" customHeight="1">
      <c r="A316" s="1"/>
      <c r="B316" s="1"/>
      <c r="C316" s="1"/>
      <c r="D316" s="1"/>
      <c r="E316" s="1"/>
      <c r="F316" s="109"/>
      <c r="G316" s="1"/>
      <c r="H316" s="1"/>
      <c r="I316" s="1"/>
      <c r="J316" s="1"/>
      <c r="K316" s="1"/>
      <c r="L316" s="1"/>
      <c r="M316" s="1"/>
      <c r="N316" s="1"/>
      <c r="O316" s="1"/>
      <c r="P316" s="1"/>
      <c r="Q316" s="1"/>
      <c r="R316" s="1"/>
      <c r="S316" s="1"/>
      <c r="T316" s="1"/>
      <c r="U316" s="1"/>
      <c r="V316" s="1"/>
      <c r="W316" s="3"/>
      <c r="X316" s="2"/>
      <c r="Y316" s="3"/>
      <c r="Z316" s="2"/>
      <c r="AA316" s="1"/>
      <c r="AB316" s="1"/>
      <c r="AC316" s="1"/>
      <c r="AD316" s="1"/>
      <c r="AE316" s="1"/>
      <c r="AF316" s="1"/>
      <c r="AG316" s="1"/>
      <c r="AH316" s="1"/>
      <c r="AI316" s="1"/>
      <c r="AJ316" s="1"/>
      <c r="AK316" s="1"/>
      <c r="AL316" s="1"/>
      <c r="AM316" s="1"/>
      <c r="AN316" s="1"/>
      <c r="AO316" s="1"/>
      <c r="AP316" s="1"/>
      <c r="AQ316" s="1"/>
      <c r="AR316" s="1"/>
      <c r="AS316" s="1"/>
      <c r="AT316" s="1"/>
      <c r="AU316" s="1"/>
      <c r="AV316" s="1"/>
      <c r="AW316" s="3"/>
      <c r="AX316" s="1"/>
      <c r="AY316" s="1"/>
      <c r="AZ316" s="1"/>
      <c r="BA316" s="1"/>
      <c r="BB316" s="1"/>
      <c r="BC316" s="1"/>
      <c r="BD316" s="1"/>
      <c r="BE316" s="1"/>
      <c r="BF316" s="1"/>
      <c r="BG316" s="1"/>
      <c r="BH316" s="1"/>
      <c r="BI316" s="1"/>
      <c r="BJ316" s="1"/>
      <c r="BK316" s="1"/>
      <c r="BL316" s="1"/>
      <c r="BM316" s="1"/>
      <c r="BN316" s="1"/>
      <c r="BO316" s="1"/>
      <c r="BP316" s="1"/>
      <c r="BQ316" s="1"/>
      <c r="BR316" s="1"/>
      <c r="BS316" s="1"/>
      <c r="BT316" s="2"/>
    </row>
    <row r="317" spans="1:72" ht="15.75" customHeight="1">
      <c r="A317" s="1"/>
      <c r="B317" s="1"/>
      <c r="C317" s="1"/>
      <c r="D317" s="1"/>
      <c r="E317" s="1"/>
      <c r="F317" s="109"/>
      <c r="G317" s="1"/>
      <c r="H317" s="1"/>
      <c r="I317" s="1"/>
      <c r="J317" s="1"/>
      <c r="K317" s="1"/>
      <c r="L317" s="1"/>
      <c r="M317" s="1"/>
      <c r="N317" s="1"/>
      <c r="O317" s="1"/>
      <c r="P317" s="1"/>
      <c r="Q317" s="1"/>
      <c r="R317" s="1"/>
      <c r="S317" s="1"/>
      <c r="T317" s="1"/>
      <c r="U317" s="1"/>
      <c r="V317" s="1"/>
      <c r="W317" s="3"/>
      <c r="X317" s="2"/>
      <c r="Y317" s="3"/>
      <c r="Z317" s="2"/>
      <c r="AA317" s="1"/>
      <c r="AB317" s="1"/>
      <c r="AC317" s="1"/>
      <c r="AD317" s="1"/>
      <c r="AE317" s="1"/>
      <c r="AF317" s="1"/>
      <c r="AG317" s="1"/>
      <c r="AH317" s="1"/>
      <c r="AI317" s="1"/>
      <c r="AJ317" s="1"/>
      <c r="AK317" s="1"/>
      <c r="AL317" s="1"/>
      <c r="AM317" s="1"/>
      <c r="AN317" s="1"/>
      <c r="AO317" s="1"/>
      <c r="AP317" s="1"/>
      <c r="AQ317" s="1"/>
      <c r="AR317" s="1"/>
      <c r="AS317" s="1"/>
      <c r="AT317" s="1"/>
      <c r="AU317" s="1"/>
      <c r="AV317" s="1"/>
      <c r="AW317" s="3"/>
      <c r="AX317" s="1"/>
      <c r="AY317" s="1"/>
      <c r="AZ317" s="1"/>
      <c r="BA317" s="1"/>
      <c r="BB317" s="1"/>
      <c r="BC317" s="1"/>
      <c r="BD317" s="1"/>
      <c r="BE317" s="1"/>
      <c r="BF317" s="1"/>
      <c r="BG317" s="1"/>
      <c r="BH317" s="1"/>
      <c r="BI317" s="1"/>
      <c r="BJ317" s="1"/>
      <c r="BK317" s="1"/>
      <c r="BL317" s="1"/>
      <c r="BM317" s="1"/>
      <c r="BN317" s="1"/>
      <c r="BO317" s="1"/>
      <c r="BP317" s="1"/>
      <c r="BQ317" s="1"/>
      <c r="BR317" s="1"/>
      <c r="BS317" s="1"/>
      <c r="BT317" s="2"/>
    </row>
    <row r="318" spans="1:72" ht="15.75" customHeight="1">
      <c r="A318" s="1"/>
      <c r="B318" s="1"/>
      <c r="C318" s="1"/>
      <c r="D318" s="1"/>
      <c r="E318" s="1"/>
      <c r="F318" s="109"/>
      <c r="G318" s="1"/>
      <c r="H318" s="1"/>
      <c r="I318" s="1"/>
      <c r="J318" s="1"/>
      <c r="K318" s="1"/>
      <c r="L318" s="1"/>
      <c r="M318" s="1"/>
      <c r="N318" s="1"/>
      <c r="O318" s="1"/>
      <c r="P318" s="1"/>
      <c r="Q318" s="1"/>
      <c r="R318" s="1"/>
      <c r="S318" s="1"/>
      <c r="T318" s="1"/>
      <c r="U318" s="1"/>
      <c r="V318" s="1"/>
      <c r="W318" s="3"/>
      <c r="X318" s="2"/>
      <c r="Y318" s="3"/>
      <c r="Z318" s="2"/>
      <c r="AA318" s="1"/>
      <c r="AB318" s="1"/>
      <c r="AC318" s="1"/>
      <c r="AD318" s="1"/>
      <c r="AE318" s="1"/>
      <c r="AF318" s="1"/>
      <c r="AG318" s="1"/>
      <c r="AH318" s="1"/>
      <c r="AI318" s="1"/>
      <c r="AJ318" s="1"/>
      <c r="AK318" s="1"/>
      <c r="AL318" s="1"/>
      <c r="AM318" s="1"/>
      <c r="AN318" s="1"/>
      <c r="AO318" s="1"/>
      <c r="AP318" s="1"/>
      <c r="AQ318" s="1"/>
      <c r="AR318" s="1"/>
      <c r="AS318" s="1"/>
      <c r="AT318" s="1"/>
      <c r="AU318" s="1"/>
      <c r="AV318" s="1"/>
      <c r="AW318" s="3"/>
      <c r="AX318" s="1"/>
      <c r="AY318" s="1"/>
      <c r="AZ318" s="1"/>
      <c r="BA318" s="1"/>
      <c r="BB318" s="1"/>
      <c r="BC318" s="1"/>
      <c r="BD318" s="1"/>
      <c r="BE318" s="1"/>
      <c r="BF318" s="1"/>
      <c r="BG318" s="1"/>
      <c r="BH318" s="1"/>
      <c r="BI318" s="1"/>
      <c r="BJ318" s="1"/>
      <c r="BK318" s="1"/>
      <c r="BL318" s="1"/>
      <c r="BM318" s="1"/>
      <c r="BN318" s="1"/>
      <c r="BO318" s="1"/>
      <c r="BP318" s="1"/>
      <c r="BQ318" s="1"/>
      <c r="BR318" s="1"/>
      <c r="BS318" s="1"/>
      <c r="BT318" s="2"/>
    </row>
    <row r="319" spans="1:72" ht="15.75" customHeight="1">
      <c r="A319" s="1"/>
      <c r="B319" s="1"/>
      <c r="C319" s="1"/>
      <c r="D319" s="1"/>
      <c r="E319" s="1"/>
      <c r="F319" s="109"/>
      <c r="G319" s="1"/>
      <c r="H319" s="1"/>
      <c r="I319" s="1"/>
      <c r="J319" s="1"/>
      <c r="K319" s="1"/>
      <c r="L319" s="1"/>
      <c r="M319" s="1"/>
      <c r="N319" s="1"/>
      <c r="O319" s="1"/>
      <c r="P319" s="1"/>
      <c r="Q319" s="1"/>
      <c r="R319" s="1"/>
      <c r="S319" s="1"/>
      <c r="T319" s="1"/>
      <c r="U319" s="1"/>
      <c r="V319" s="1"/>
      <c r="W319" s="3"/>
      <c r="X319" s="2"/>
      <c r="Y319" s="3"/>
      <c r="Z319" s="2"/>
      <c r="AA319" s="1"/>
      <c r="AB319" s="1"/>
      <c r="AC319" s="1"/>
      <c r="AD319" s="1"/>
      <c r="AE319" s="1"/>
      <c r="AF319" s="1"/>
      <c r="AG319" s="1"/>
      <c r="AH319" s="1"/>
      <c r="AI319" s="1"/>
      <c r="AJ319" s="1"/>
      <c r="AK319" s="1"/>
      <c r="AL319" s="1"/>
      <c r="AM319" s="1"/>
      <c r="AN319" s="1"/>
      <c r="AO319" s="1"/>
      <c r="AP319" s="1"/>
      <c r="AQ319" s="1"/>
      <c r="AR319" s="1"/>
      <c r="AS319" s="1"/>
      <c r="AT319" s="1"/>
      <c r="AU319" s="1"/>
      <c r="AV319" s="1"/>
      <c r="AW319" s="3"/>
      <c r="AX319" s="1"/>
      <c r="AY319" s="1"/>
      <c r="AZ319" s="1"/>
      <c r="BA319" s="1"/>
      <c r="BB319" s="1"/>
      <c r="BC319" s="1"/>
      <c r="BD319" s="1"/>
      <c r="BE319" s="1"/>
      <c r="BF319" s="1"/>
      <c r="BG319" s="1"/>
      <c r="BH319" s="1"/>
      <c r="BI319" s="1"/>
      <c r="BJ319" s="1"/>
      <c r="BK319" s="1"/>
      <c r="BL319" s="1"/>
      <c r="BM319" s="1"/>
      <c r="BN319" s="1"/>
      <c r="BO319" s="1"/>
      <c r="BP319" s="1"/>
      <c r="BQ319" s="1"/>
      <c r="BR319" s="1"/>
      <c r="BS319" s="1"/>
      <c r="BT319" s="2"/>
    </row>
    <row r="320" spans="1:72" ht="15.75" customHeight="1">
      <c r="A320" s="1"/>
      <c r="B320" s="1"/>
      <c r="C320" s="1"/>
      <c r="D320" s="1"/>
      <c r="E320" s="1"/>
      <c r="F320" s="109"/>
      <c r="G320" s="1"/>
      <c r="H320" s="1"/>
      <c r="I320" s="1"/>
      <c r="J320" s="1"/>
      <c r="K320" s="1"/>
      <c r="L320" s="1"/>
      <c r="M320" s="1"/>
      <c r="N320" s="1"/>
      <c r="O320" s="1"/>
      <c r="P320" s="1"/>
      <c r="Q320" s="1"/>
      <c r="R320" s="1"/>
      <c r="S320" s="1"/>
      <c r="T320" s="1"/>
      <c r="U320" s="1"/>
      <c r="V320" s="1"/>
      <c r="W320" s="3"/>
      <c r="X320" s="2"/>
      <c r="Y320" s="3"/>
      <c r="Z320" s="2"/>
      <c r="AA320" s="1"/>
      <c r="AB320" s="1"/>
      <c r="AC320" s="1"/>
      <c r="AD320" s="1"/>
      <c r="AE320" s="1"/>
      <c r="AF320" s="1"/>
      <c r="AG320" s="1"/>
      <c r="AH320" s="1"/>
      <c r="AI320" s="1"/>
      <c r="AJ320" s="1"/>
      <c r="AK320" s="1"/>
      <c r="AL320" s="1"/>
      <c r="AM320" s="1"/>
      <c r="AN320" s="1"/>
      <c r="AO320" s="1"/>
      <c r="AP320" s="1"/>
      <c r="AQ320" s="1"/>
      <c r="AR320" s="1"/>
      <c r="AS320" s="1"/>
      <c r="AT320" s="1"/>
      <c r="AU320" s="1"/>
      <c r="AV320" s="1"/>
      <c r="AW320" s="3"/>
      <c r="AX320" s="1"/>
      <c r="AY320" s="1"/>
      <c r="AZ320" s="1"/>
      <c r="BA320" s="1"/>
      <c r="BB320" s="1"/>
      <c r="BC320" s="1"/>
      <c r="BD320" s="1"/>
      <c r="BE320" s="1"/>
      <c r="BF320" s="1"/>
      <c r="BG320" s="1"/>
      <c r="BH320" s="1"/>
      <c r="BI320" s="1"/>
      <c r="BJ320" s="1"/>
      <c r="BK320" s="1"/>
      <c r="BL320" s="1"/>
      <c r="BM320" s="1"/>
      <c r="BN320" s="1"/>
      <c r="BO320" s="1"/>
      <c r="BP320" s="1"/>
      <c r="BQ320" s="1"/>
      <c r="BR320" s="1"/>
      <c r="BS320" s="1"/>
      <c r="BT320" s="2"/>
    </row>
    <row r="321" spans="1:72" ht="15.75" customHeight="1">
      <c r="A321" s="1"/>
      <c r="B321" s="1"/>
      <c r="C321" s="1"/>
      <c r="D321" s="1"/>
      <c r="E321" s="1"/>
      <c r="F321" s="109"/>
      <c r="G321" s="1"/>
      <c r="H321" s="1"/>
      <c r="I321" s="1"/>
      <c r="J321" s="1"/>
      <c r="K321" s="1"/>
      <c r="L321" s="1"/>
      <c r="M321" s="1"/>
      <c r="N321" s="1"/>
      <c r="O321" s="1"/>
      <c r="P321" s="1"/>
      <c r="Q321" s="1"/>
      <c r="R321" s="1"/>
      <c r="S321" s="1"/>
      <c r="T321" s="1"/>
      <c r="U321" s="1"/>
      <c r="V321" s="1"/>
      <c r="W321" s="3"/>
      <c r="X321" s="2"/>
      <c r="Y321" s="3"/>
      <c r="Z321" s="2"/>
      <c r="AA321" s="1"/>
      <c r="AB321" s="1"/>
      <c r="AC321" s="1"/>
      <c r="AD321" s="1"/>
      <c r="AE321" s="1"/>
      <c r="AF321" s="1"/>
      <c r="AG321" s="1"/>
      <c r="AH321" s="1"/>
      <c r="AI321" s="1"/>
      <c r="AJ321" s="1"/>
      <c r="AK321" s="1"/>
      <c r="AL321" s="1"/>
      <c r="AM321" s="1"/>
      <c r="AN321" s="1"/>
      <c r="AO321" s="1"/>
      <c r="AP321" s="1"/>
      <c r="AQ321" s="1"/>
      <c r="AR321" s="1"/>
      <c r="AS321" s="1"/>
      <c r="AT321" s="1"/>
      <c r="AU321" s="1"/>
      <c r="AV321" s="1"/>
      <c r="AW321" s="3"/>
      <c r="AX321" s="1"/>
      <c r="AY321" s="1"/>
      <c r="AZ321" s="1"/>
      <c r="BA321" s="1"/>
      <c r="BB321" s="1"/>
      <c r="BC321" s="1"/>
      <c r="BD321" s="1"/>
      <c r="BE321" s="1"/>
      <c r="BF321" s="1"/>
      <c r="BG321" s="1"/>
      <c r="BH321" s="1"/>
      <c r="BI321" s="1"/>
      <c r="BJ321" s="1"/>
      <c r="BK321" s="1"/>
      <c r="BL321" s="1"/>
      <c r="BM321" s="1"/>
      <c r="BN321" s="1"/>
      <c r="BO321" s="1"/>
      <c r="BP321" s="1"/>
      <c r="BQ321" s="1"/>
      <c r="BR321" s="1"/>
      <c r="BS321" s="1"/>
      <c r="BT321" s="2"/>
    </row>
    <row r="322" spans="1:72" ht="15.75" customHeight="1">
      <c r="A322" s="1"/>
      <c r="B322" s="1"/>
      <c r="C322" s="1"/>
      <c r="D322" s="1"/>
      <c r="E322" s="1"/>
      <c r="F322" s="109"/>
      <c r="G322" s="1"/>
      <c r="H322" s="1"/>
      <c r="I322" s="1"/>
      <c r="J322" s="1"/>
      <c r="K322" s="1"/>
      <c r="L322" s="1"/>
      <c r="M322" s="1"/>
      <c r="N322" s="1"/>
      <c r="O322" s="1"/>
      <c r="P322" s="1"/>
      <c r="Q322" s="1"/>
      <c r="R322" s="1"/>
      <c r="S322" s="1"/>
      <c r="T322" s="1"/>
      <c r="U322" s="1"/>
      <c r="V322" s="1"/>
      <c r="W322" s="3"/>
      <c r="X322" s="2"/>
      <c r="Y322" s="3"/>
      <c r="Z322" s="2"/>
      <c r="AA322" s="1"/>
      <c r="AB322" s="1"/>
      <c r="AC322" s="1"/>
      <c r="AD322" s="1"/>
      <c r="AE322" s="1"/>
      <c r="AF322" s="1"/>
      <c r="AG322" s="1"/>
      <c r="AH322" s="1"/>
      <c r="AI322" s="1"/>
      <c r="AJ322" s="1"/>
      <c r="AK322" s="1"/>
      <c r="AL322" s="1"/>
      <c r="AM322" s="1"/>
      <c r="AN322" s="1"/>
      <c r="AO322" s="1"/>
      <c r="AP322" s="1"/>
      <c r="AQ322" s="1"/>
      <c r="AR322" s="1"/>
      <c r="AS322" s="1"/>
      <c r="AT322" s="1"/>
      <c r="AU322" s="1"/>
      <c r="AV322" s="1"/>
      <c r="AW322" s="3"/>
      <c r="AX322" s="1"/>
      <c r="AY322" s="1"/>
      <c r="AZ322" s="1"/>
      <c r="BA322" s="1"/>
      <c r="BB322" s="1"/>
      <c r="BC322" s="1"/>
      <c r="BD322" s="1"/>
      <c r="BE322" s="1"/>
      <c r="BF322" s="1"/>
      <c r="BG322" s="1"/>
      <c r="BH322" s="1"/>
      <c r="BI322" s="1"/>
      <c r="BJ322" s="1"/>
      <c r="BK322" s="1"/>
      <c r="BL322" s="1"/>
      <c r="BM322" s="1"/>
      <c r="BN322" s="1"/>
      <c r="BO322" s="1"/>
      <c r="BP322" s="1"/>
      <c r="BQ322" s="1"/>
      <c r="BR322" s="1"/>
      <c r="BS322" s="1"/>
      <c r="BT322" s="2"/>
    </row>
    <row r="323" spans="1:72" ht="15.75" customHeight="1">
      <c r="A323" s="1"/>
      <c r="B323" s="1"/>
      <c r="C323" s="1"/>
      <c r="D323" s="1"/>
      <c r="E323" s="1"/>
      <c r="F323" s="109"/>
      <c r="G323" s="1"/>
      <c r="H323" s="1"/>
      <c r="I323" s="1"/>
      <c r="J323" s="1"/>
      <c r="K323" s="1"/>
      <c r="L323" s="1"/>
      <c r="M323" s="1"/>
      <c r="N323" s="1"/>
      <c r="O323" s="1"/>
      <c r="P323" s="1"/>
      <c r="Q323" s="1"/>
      <c r="R323" s="1"/>
      <c r="S323" s="1"/>
      <c r="T323" s="1"/>
      <c r="U323" s="1"/>
      <c r="V323" s="1"/>
      <c r="W323" s="3"/>
      <c r="X323" s="2"/>
      <c r="Y323" s="3"/>
      <c r="Z323" s="2"/>
      <c r="AA323" s="1"/>
      <c r="AB323" s="1"/>
      <c r="AC323" s="1"/>
      <c r="AD323" s="1"/>
      <c r="AE323" s="1"/>
      <c r="AF323" s="1"/>
      <c r="AG323" s="1"/>
      <c r="AH323" s="1"/>
      <c r="AI323" s="1"/>
      <c r="AJ323" s="1"/>
      <c r="AK323" s="1"/>
      <c r="AL323" s="1"/>
      <c r="AM323" s="1"/>
      <c r="AN323" s="1"/>
      <c r="AO323" s="1"/>
      <c r="AP323" s="1"/>
      <c r="AQ323" s="1"/>
      <c r="AR323" s="1"/>
      <c r="AS323" s="1"/>
      <c r="AT323" s="1"/>
      <c r="AU323" s="1"/>
      <c r="AV323" s="1"/>
      <c r="AW323" s="3"/>
      <c r="AX323" s="1"/>
      <c r="AY323" s="1"/>
      <c r="AZ323" s="1"/>
      <c r="BA323" s="1"/>
      <c r="BB323" s="1"/>
      <c r="BC323" s="1"/>
      <c r="BD323" s="1"/>
      <c r="BE323" s="1"/>
      <c r="BF323" s="1"/>
      <c r="BG323" s="1"/>
      <c r="BH323" s="1"/>
      <c r="BI323" s="1"/>
      <c r="BJ323" s="1"/>
      <c r="BK323" s="1"/>
      <c r="BL323" s="1"/>
      <c r="BM323" s="1"/>
      <c r="BN323" s="1"/>
      <c r="BO323" s="1"/>
      <c r="BP323" s="1"/>
      <c r="BQ323" s="1"/>
      <c r="BR323" s="1"/>
      <c r="BS323" s="1"/>
      <c r="BT323" s="2"/>
    </row>
    <row r="324" spans="1:72" ht="15.75" customHeight="1">
      <c r="A324" s="1"/>
      <c r="B324" s="1"/>
      <c r="C324" s="1"/>
      <c r="D324" s="1"/>
      <c r="E324" s="1"/>
      <c r="F324" s="109"/>
      <c r="G324" s="1"/>
      <c r="H324" s="1"/>
      <c r="I324" s="1"/>
      <c r="J324" s="1"/>
      <c r="K324" s="1"/>
      <c r="L324" s="1"/>
      <c r="M324" s="1"/>
      <c r="N324" s="1"/>
      <c r="O324" s="1"/>
      <c r="P324" s="1"/>
      <c r="Q324" s="1"/>
      <c r="R324" s="1"/>
      <c r="S324" s="1"/>
      <c r="T324" s="1"/>
      <c r="U324" s="1"/>
      <c r="V324" s="1"/>
      <c r="W324" s="3"/>
      <c r="X324" s="2"/>
      <c r="Y324" s="3"/>
      <c r="Z324" s="2"/>
      <c r="AA324" s="1"/>
      <c r="AB324" s="1"/>
      <c r="AC324" s="1"/>
      <c r="AD324" s="1"/>
      <c r="AE324" s="1"/>
      <c r="AF324" s="1"/>
      <c r="AG324" s="1"/>
      <c r="AH324" s="1"/>
      <c r="AI324" s="1"/>
      <c r="AJ324" s="1"/>
      <c r="AK324" s="1"/>
      <c r="AL324" s="1"/>
      <c r="AM324" s="1"/>
      <c r="AN324" s="1"/>
      <c r="AO324" s="1"/>
      <c r="AP324" s="1"/>
      <c r="AQ324" s="1"/>
      <c r="AR324" s="1"/>
      <c r="AS324" s="1"/>
      <c r="AT324" s="1"/>
      <c r="AU324" s="1"/>
      <c r="AV324" s="1"/>
      <c r="AW324" s="3"/>
      <c r="AX324" s="1"/>
      <c r="AY324" s="1"/>
      <c r="AZ324" s="1"/>
      <c r="BA324" s="1"/>
      <c r="BB324" s="1"/>
      <c r="BC324" s="1"/>
      <c r="BD324" s="1"/>
      <c r="BE324" s="1"/>
      <c r="BF324" s="1"/>
      <c r="BG324" s="1"/>
      <c r="BH324" s="1"/>
      <c r="BI324" s="1"/>
      <c r="BJ324" s="1"/>
      <c r="BK324" s="1"/>
      <c r="BL324" s="1"/>
      <c r="BM324" s="1"/>
      <c r="BN324" s="1"/>
      <c r="BO324" s="1"/>
      <c r="BP324" s="1"/>
      <c r="BQ324" s="1"/>
      <c r="BR324" s="1"/>
      <c r="BS324" s="1"/>
      <c r="BT324" s="2"/>
    </row>
    <row r="325" spans="1:72" ht="15.75" customHeight="1">
      <c r="A325" s="1"/>
      <c r="B325" s="1"/>
      <c r="C325" s="1"/>
      <c r="D325" s="1"/>
      <c r="E325" s="1"/>
      <c r="F325" s="109"/>
      <c r="G325" s="1"/>
      <c r="H325" s="1"/>
      <c r="I325" s="1"/>
      <c r="J325" s="1"/>
      <c r="K325" s="1"/>
      <c r="L325" s="1"/>
      <c r="M325" s="1"/>
      <c r="N325" s="1"/>
      <c r="O325" s="1"/>
      <c r="P325" s="1"/>
      <c r="Q325" s="1"/>
      <c r="R325" s="1"/>
      <c r="S325" s="1"/>
      <c r="T325" s="1"/>
      <c r="U325" s="1"/>
      <c r="V325" s="1"/>
      <c r="W325" s="3"/>
      <c r="X325" s="2"/>
      <c r="Y325" s="3"/>
      <c r="Z325" s="2"/>
      <c r="AA325" s="1"/>
      <c r="AB325" s="1"/>
      <c r="AC325" s="1"/>
      <c r="AD325" s="1"/>
      <c r="AE325" s="1"/>
      <c r="AF325" s="1"/>
      <c r="AG325" s="1"/>
      <c r="AH325" s="1"/>
      <c r="AI325" s="1"/>
      <c r="AJ325" s="1"/>
      <c r="AK325" s="1"/>
      <c r="AL325" s="1"/>
      <c r="AM325" s="1"/>
      <c r="AN325" s="1"/>
      <c r="AO325" s="1"/>
      <c r="AP325" s="1"/>
      <c r="AQ325" s="1"/>
      <c r="AR325" s="1"/>
      <c r="AS325" s="1"/>
      <c r="AT325" s="1"/>
      <c r="AU325" s="1"/>
      <c r="AV325" s="1"/>
      <c r="AW325" s="3"/>
      <c r="AX325" s="1"/>
      <c r="AY325" s="1"/>
      <c r="AZ325" s="1"/>
      <c r="BA325" s="1"/>
      <c r="BB325" s="1"/>
      <c r="BC325" s="1"/>
      <c r="BD325" s="1"/>
      <c r="BE325" s="1"/>
      <c r="BF325" s="1"/>
      <c r="BG325" s="1"/>
      <c r="BH325" s="1"/>
      <c r="BI325" s="1"/>
      <c r="BJ325" s="1"/>
      <c r="BK325" s="1"/>
      <c r="BL325" s="1"/>
      <c r="BM325" s="1"/>
      <c r="BN325" s="1"/>
      <c r="BO325" s="1"/>
      <c r="BP325" s="1"/>
      <c r="BQ325" s="1"/>
      <c r="BR325" s="1"/>
      <c r="BS325" s="1"/>
      <c r="BT325" s="2"/>
    </row>
    <row r="326" spans="1:72" ht="15.75" customHeight="1">
      <c r="A326" s="1"/>
      <c r="B326" s="1"/>
      <c r="C326" s="1"/>
      <c r="D326" s="1"/>
      <c r="E326" s="1"/>
      <c r="F326" s="109"/>
      <c r="G326" s="1"/>
      <c r="H326" s="1"/>
      <c r="I326" s="1"/>
      <c r="J326" s="1"/>
      <c r="K326" s="1"/>
      <c r="L326" s="1"/>
      <c r="M326" s="1"/>
      <c r="N326" s="1"/>
      <c r="O326" s="1"/>
      <c r="P326" s="1"/>
      <c r="Q326" s="1"/>
      <c r="R326" s="1"/>
      <c r="S326" s="1"/>
      <c r="T326" s="1"/>
      <c r="U326" s="1"/>
      <c r="V326" s="1"/>
      <c r="W326" s="3"/>
      <c r="X326" s="2"/>
      <c r="Y326" s="3"/>
      <c r="Z326" s="2"/>
      <c r="AA326" s="1"/>
      <c r="AB326" s="1"/>
      <c r="AC326" s="1"/>
      <c r="AD326" s="1"/>
      <c r="AE326" s="1"/>
      <c r="AF326" s="1"/>
      <c r="AG326" s="1"/>
      <c r="AH326" s="1"/>
      <c r="AI326" s="1"/>
      <c r="AJ326" s="1"/>
      <c r="AK326" s="1"/>
      <c r="AL326" s="1"/>
      <c r="AM326" s="1"/>
      <c r="AN326" s="1"/>
      <c r="AO326" s="1"/>
      <c r="AP326" s="1"/>
      <c r="AQ326" s="1"/>
      <c r="AR326" s="1"/>
      <c r="AS326" s="1"/>
      <c r="AT326" s="1"/>
      <c r="AU326" s="1"/>
      <c r="AV326" s="1"/>
      <c r="AW326" s="3"/>
      <c r="AX326" s="1"/>
      <c r="AY326" s="1"/>
      <c r="AZ326" s="1"/>
      <c r="BA326" s="1"/>
      <c r="BB326" s="1"/>
      <c r="BC326" s="1"/>
      <c r="BD326" s="1"/>
      <c r="BE326" s="1"/>
      <c r="BF326" s="1"/>
      <c r="BG326" s="1"/>
      <c r="BH326" s="1"/>
      <c r="BI326" s="1"/>
      <c r="BJ326" s="1"/>
      <c r="BK326" s="1"/>
      <c r="BL326" s="1"/>
      <c r="BM326" s="1"/>
      <c r="BN326" s="1"/>
      <c r="BO326" s="1"/>
      <c r="BP326" s="1"/>
      <c r="BQ326" s="1"/>
      <c r="BR326" s="1"/>
      <c r="BS326" s="1"/>
      <c r="BT326" s="2"/>
    </row>
    <row r="327" spans="1:72" ht="15.75" customHeight="1">
      <c r="A327" s="1"/>
      <c r="B327" s="1"/>
      <c r="C327" s="1"/>
      <c r="D327" s="1"/>
      <c r="E327" s="1"/>
      <c r="F327" s="109"/>
      <c r="G327" s="1"/>
      <c r="H327" s="1"/>
      <c r="I327" s="1"/>
      <c r="J327" s="1"/>
      <c r="K327" s="1"/>
      <c r="L327" s="1"/>
      <c r="M327" s="1"/>
      <c r="N327" s="1"/>
      <c r="O327" s="1"/>
      <c r="P327" s="1"/>
      <c r="Q327" s="1"/>
      <c r="R327" s="1"/>
      <c r="S327" s="1"/>
      <c r="T327" s="1"/>
      <c r="U327" s="1"/>
      <c r="V327" s="1"/>
      <c r="W327" s="3"/>
      <c r="X327" s="2"/>
      <c r="Y327" s="3"/>
      <c r="Z327" s="2"/>
      <c r="AA327" s="1"/>
      <c r="AB327" s="1"/>
      <c r="AC327" s="1"/>
      <c r="AD327" s="1"/>
      <c r="AE327" s="1"/>
      <c r="AF327" s="1"/>
      <c r="AG327" s="1"/>
      <c r="AH327" s="1"/>
      <c r="AI327" s="1"/>
      <c r="AJ327" s="1"/>
      <c r="AK327" s="1"/>
      <c r="AL327" s="1"/>
      <c r="AM327" s="1"/>
      <c r="AN327" s="1"/>
      <c r="AO327" s="1"/>
      <c r="AP327" s="1"/>
      <c r="AQ327" s="1"/>
      <c r="AR327" s="1"/>
      <c r="AS327" s="1"/>
      <c r="AT327" s="1"/>
      <c r="AU327" s="1"/>
      <c r="AV327" s="1"/>
      <c r="AW327" s="3"/>
      <c r="AX327" s="1"/>
      <c r="AY327" s="1"/>
      <c r="AZ327" s="1"/>
      <c r="BA327" s="1"/>
      <c r="BB327" s="1"/>
      <c r="BC327" s="1"/>
      <c r="BD327" s="1"/>
      <c r="BE327" s="1"/>
      <c r="BF327" s="1"/>
      <c r="BG327" s="1"/>
      <c r="BH327" s="1"/>
      <c r="BI327" s="1"/>
      <c r="BJ327" s="1"/>
      <c r="BK327" s="1"/>
      <c r="BL327" s="1"/>
      <c r="BM327" s="1"/>
      <c r="BN327" s="1"/>
      <c r="BO327" s="1"/>
      <c r="BP327" s="1"/>
      <c r="BQ327" s="1"/>
      <c r="BR327" s="1"/>
      <c r="BS327" s="1"/>
      <c r="BT327" s="2"/>
    </row>
    <row r="328" spans="1:72" ht="15.75" customHeight="1">
      <c r="A328" s="1"/>
      <c r="B328" s="1"/>
      <c r="C328" s="1"/>
      <c r="D328" s="1"/>
      <c r="E328" s="1"/>
      <c r="F328" s="109"/>
      <c r="G328" s="1"/>
      <c r="H328" s="1"/>
      <c r="I328" s="1"/>
      <c r="J328" s="1"/>
      <c r="K328" s="1"/>
      <c r="L328" s="1"/>
      <c r="M328" s="1"/>
      <c r="N328" s="1"/>
      <c r="O328" s="1"/>
      <c r="P328" s="1"/>
      <c r="Q328" s="1"/>
      <c r="R328" s="1"/>
      <c r="S328" s="1"/>
      <c r="T328" s="1"/>
      <c r="U328" s="1"/>
      <c r="V328" s="1"/>
      <c r="W328" s="3"/>
      <c r="X328" s="2"/>
      <c r="Y328" s="3"/>
      <c r="Z328" s="2"/>
      <c r="AA328" s="1"/>
      <c r="AB328" s="1"/>
      <c r="AC328" s="1"/>
      <c r="AD328" s="1"/>
      <c r="AE328" s="1"/>
      <c r="AF328" s="1"/>
      <c r="AG328" s="1"/>
      <c r="AH328" s="1"/>
      <c r="AI328" s="1"/>
      <c r="AJ328" s="1"/>
      <c r="AK328" s="1"/>
      <c r="AL328" s="1"/>
      <c r="AM328" s="1"/>
      <c r="AN328" s="1"/>
      <c r="AO328" s="1"/>
      <c r="AP328" s="1"/>
      <c r="AQ328" s="1"/>
      <c r="AR328" s="1"/>
      <c r="AS328" s="1"/>
      <c r="AT328" s="1"/>
      <c r="AU328" s="1"/>
      <c r="AV328" s="1"/>
      <c r="AW328" s="3"/>
      <c r="AX328" s="1"/>
      <c r="AY328" s="1"/>
      <c r="AZ328" s="1"/>
      <c r="BA328" s="1"/>
      <c r="BB328" s="1"/>
      <c r="BC328" s="1"/>
      <c r="BD328" s="1"/>
      <c r="BE328" s="1"/>
      <c r="BF328" s="1"/>
      <c r="BG328" s="1"/>
      <c r="BH328" s="1"/>
      <c r="BI328" s="1"/>
      <c r="BJ328" s="1"/>
      <c r="BK328" s="1"/>
      <c r="BL328" s="1"/>
      <c r="BM328" s="1"/>
      <c r="BN328" s="1"/>
      <c r="BO328" s="1"/>
      <c r="BP328" s="1"/>
      <c r="BQ328" s="1"/>
      <c r="BR328" s="1"/>
      <c r="BS328" s="1"/>
      <c r="BT328" s="2"/>
    </row>
    <row r="329" spans="1:72" ht="15.75" customHeight="1">
      <c r="A329" s="1"/>
      <c r="B329" s="1"/>
      <c r="C329" s="1"/>
      <c r="D329" s="1"/>
      <c r="E329" s="1"/>
      <c r="F329" s="109"/>
      <c r="G329" s="1"/>
      <c r="H329" s="1"/>
      <c r="I329" s="1"/>
      <c r="J329" s="1"/>
      <c r="K329" s="1"/>
      <c r="L329" s="1"/>
      <c r="M329" s="1"/>
      <c r="N329" s="1"/>
      <c r="O329" s="1"/>
      <c r="P329" s="1"/>
      <c r="Q329" s="1"/>
      <c r="R329" s="1"/>
      <c r="S329" s="1"/>
      <c r="T329" s="1"/>
      <c r="U329" s="1"/>
      <c r="V329" s="1"/>
      <c r="W329" s="3"/>
      <c r="X329" s="2"/>
      <c r="Y329" s="3"/>
      <c r="Z329" s="2"/>
      <c r="AA329" s="1"/>
      <c r="AB329" s="1"/>
      <c r="AC329" s="1"/>
      <c r="AD329" s="1"/>
      <c r="AE329" s="1"/>
      <c r="AF329" s="1"/>
      <c r="AG329" s="1"/>
      <c r="AH329" s="1"/>
      <c r="AI329" s="1"/>
      <c r="AJ329" s="1"/>
      <c r="AK329" s="1"/>
      <c r="AL329" s="1"/>
      <c r="AM329" s="1"/>
      <c r="AN329" s="1"/>
      <c r="AO329" s="1"/>
      <c r="AP329" s="1"/>
      <c r="AQ329" s="1"/>
      <c r="AR329" s="1"/>
      <c r="AS329" s="1"/>
      <c r="AT329" s="1"/>
      <c r="AU329" s="1"/>
      <c r="AV329" s="1"/>
      <c r="AW329" s="3"/>
      <c r="AX329" s="1"/>
      <c r="AY329" s="1"/>
      <c r="AZ329" s="1"/>
      <c r="BA329" s="1"/>
      <c r="BB329" s="1"/>
      <c r="BC329" s="1"/>
      <c r="BD329" s="1"/>
      <c r="BE329" s="1"/>
      <c r="BF329" s="1"/>
      <c r="BG329" s="1"/>
      <c r="BH329" s="1"/>
      <c r="BI329" s="1"/>
      <c r="BJ329" s="1"/>
      <c r="BK329" s="1"/>
      <c r="BL329" s="1"/>
      <c r="BM329" s="1"/>
      <c r="BN329" s="1"/>
      <c r="BO329" s="1"/>
      <c r="BP329" s="1"/>
      <c r="BQ329" s="1"/>
      <c r="BR329" s="1"/>
      <c r="BS329" s="1"/>
      <c r="BT329" s="2"/>
    </row>
    <row r="330" spans="1:72" ht="15.75" customHeight="1">
      <c r="A330" s="1"/>
      <c r="B330" s="1"/>
      <c r="C330" s="1"/>
      <c r="D330" s="1"/>
      <c r="E330" s="1"/>
      <c r="F330" s="109"/>
      <c r="G330" s="1"/>
      <c r="H330" s="1"/>
      <c r="I330" s="1"/>
      <c r="J330" s="1"/>
      <c r="K330" s="1"/>
      <c r="L330" s="1"/>
      <c r="M330" s="1"/>
      <c r="N330" s="1"/>
      <c r="O330" s="1"/>
      <c r="P330" s="1"/>
      <c r="Q330" s="1"/>
      <c r="R330" s="1"/>
      <c r="S330" s="1"/>
      <c r="T330" s="1"/>
      <c r="U330" s="1"/>
      <c r="V330" s="1"/>
      <c r="W330" s="3"/>
      <c r="X330" s="2"/>
      <c r="Y330" s="3"/>
      <c r="Z330" s="2"/>
      <c r="AA330" s="1"/>
      <c r="AB330" s="1"/>
      <c r="AC330" s="1"/>
      <c r="AD330" s="1"/>
      <c r="AE330" s="1"/>
      <c r="AF330" s="1"/>
      <c r="AG330" s="1"/>
      <c r="AH330" s="1"/>
      <c r="AI330" s="1"/>
      <c r="AJ330" s="1"/>
      <c r="AK330" s="1"/>
      <c r="AL330" s="1"/>
      <c r="AM330" s="1"/>
      <c r="AN330" s="1"/>
      <c r="AO330" s="1"/>
      <c r="AP330" s="1"/>
      <c r="AQ330" s="1"/>
      <c r="AR330" s="1"/>
      <c r="AS330" s="1"/>
      <c r="AT330" s="1"/>
      <c r="AU330" s="1"/>
      <c r="AV330" s="1"/>
      <c r="AW330" s="3"/>
      <c r="AX330" s="1"/>
      <c r="AY330" s="1"/>
      <c r="AZ330" s="1"/>
      <c r="BA330" s="1"/>
      <c r="BB330" s="1"/>
      <c r="BC330" s="1"/>
      <c r="BD330" s="1"/>
      <c r="BE330" s="1"/>
      <c r="BF330" s="1"/>
      <c r="BG330" s="1"/>
      <c r="BH330" s="1"/>
      <c r="BI330" s="1"/>
      <c r="BJ330" s="1"/>
      <c r="BK330" s="1"/>
      <c r="BL330" s="1"/>
      <c r="BM330" s="1"/>
      <c r="BN330" s="1"/>
      <c r="BO330" s="1"/>
      <c r="BP330" s="1"/>
      <c r="BQ330" s="1"/>
      <c r="BR330" s="1"/>
      <c r="BS330" s="1"/>
      <c r="BT330" s="2"/>
    </row>
    <row r="331" spans="1:72" ht="15.75" customHeight="1">
      <c r="A331" s="1"/>
      <c r="B331" s="1"/>
      <c r="C331" s="1"/>
      <c r="D331" s="1"/>
      <c r="E331" s="1"/>
      <c r="F331" s="109"/>
      <c r="G331" s="1"/>
      <c r="H331" s="1"/>
      <c r="I331" s="1"/>
      <c r="J331" s="1"/>
      <c r="K331" s="1"/>
      <c r="L331" s="1"/>
      <c r="M331" s="1"/>
      <c r="N331" s="1"/>
      <c r="O331" s="1"/>
      <c r="P331" s="1"/>
      <c r="Q331" s="1"/>
      <c r="R331" s="1"/>
      <c r="S331" s="1"/>
      <c r="T331" s="1"/>
      <c r="U331" s="1"/>
      <c r="V331" s="1"/>
      <c r="W331" s="3"/>
      <c r="X331" s="2"/>
      <c r="Y331" s="3"/>
      <c r="Z331" s="2"/>
      <c r="AA331" s="1"/>
      <c r="AB331" s="1"/>
      <c r="AC331" s="1"/>
      <c r="AD331" s="1"/>
      <c r="AE331" s="1"/>
      <c r="AF331" s="1"/>
      <c r="AG331" s="1"/>
      <c r="AH331" s="1"/>
      <c r="AI331" s="1"/>
      <c r="AJ331" s="1"/>
      <c r="AK331" s="1"/>
      <c r="AL331" s="1"/>
      <c r="AM331" s="1"/>
      <c r="AN331" s="1"/>
      <c r="AO331" s="1"/>
      <c r="AP331" s="1"/>
      <c r="AQ331" s="1"/>
      <c r="AR331" s="1"/>
      <c r="AS331" s="1"/>
      <c r="AT331" s="1"/>
      <c r="AU331" s="1"/>
      <c r="AV331" s="1"/>
      <c r="AW331" s="3"/>
      <c r="AX331" s="1"/>
      <c r="AY331" s="1"/>
      <c r="AZ331" s="1"/>
      <c r="BA331" s="1"/>
      <c r="BB331" s="1"/>
      <c r="BC331" s="1"/>
      <c r="BD331" s="1"/>
      <c r="BE331" s="1"/>
      <c r="BF331" s="1"/>
      <c r="BG331" s="1"/>
      <c r="BH331" s="1"/>
      <c r="BI331" s="1"/>
      <c r="BJ331" s="1"/>
      <c r="BK331" s="1"/>
      <c r="BL331" s="1"/>
      <c r="BM331" s="1"/>
      <c r="BN331" s="1"/>
      <c r="BO331" s="1"/>
      <c r="BP331" s="1"/>
      <c r="BQ331" s="1"/>
      <c r="BR331" s="1"/>
      <c r="BS331" s="1"/>
      <c r="BT331" s="2"/>
    </row>
    <row r="332" spans="1:72" ht="15.75" customHeight="1">
      <c r="A332" s="1"/>
      <c r="B332" s="1"/>
      <c r="C332" s="1"/>
      <c r="D332" s="1"/>
      <c r="E332" s="1"/>
      <c r="F332" s="109"/>
      <c r="G332" s="1"/>
      <c r="H332" s="1"/>
      <c r="I332" s="1"/>
      <c r="J332" s="1"/>
      <c r="K332" s="1"/>
      <c r="L332" s="1"/>
      <c r="M332" s="1"/>
      <c r="N332" s="1"/>
      <c r="O332" s="1"/>
      <c r="P332" s="1"/>
      <c r="Q332" s="1"/>
      <c r="R332" s="1"/>
      <c r="S332" s="1"/>
      <c r="T332" s="1"/>
      <c r="U332" s="1"/>
      <c r="V332" s="1"/>
      <c r="W332" s="3"/>
      <c r="X332" s="2"/>
      <c r="Y332" s="3"/>
      <c r="Z332" s="2"/>
      <c r="AA332" s="1"/>
      <c r="AB332" s="1"/>
      <c r="AC332" s="1"/>
      <c r="AD332" s="1"/>
      <c r="AE332" s="1"/>
      <c r="AF332" s="1"/>
      <c r="AG332" s="1"/>
      <c r="AH332" s="1"/>
      <c r="AI332" s="1"/>
      <c r="AJ332" s="1"/>
      <c r="AK332" s="1"/>
      <c r="AL332" s="1"/>
      <c r="AM332" s="1"/>
      <c r="AN332" s="1"/>
      <c r="AO332" s="1"/>
      <c r="AP332" s="1"/>
      <c r="AQ332" s="1"/>
      <c r="AR332" s="1"/>
      <c r="AS332" s="1"/>
      <c r="AT332" s="1"/>
      <c r="AU332" s="1"/>
      <c r="AV332" s="1"/>
      <c r="AW332" s="3"/>
      <c r="AX332" s="1"/>
      <c r="AY332" s="1"/>
      <c r="AZ332" s="1"/>
      <c r="BA332" s="1"/>
      <c r="BB332" s="1"/>
      <c r="BC332" s="1"/>
      <c r="BD332" s="1"/>
      <c r="BE332" s="1"/>
      <c r="BF332" s="1"/>
      <c r="BG332" s="1"/>
      <c r="BH332" s="1"/>
      <c r="BI332" s="1"/>
      <c r="BJ332" s="1"/>
      <c r="BK332" s="1"/>
      <c r="BL332" s="1"/>
      <c r="BM332" s="1"/>
      <c r="BN332" s="1"/>
      <c r="BO332" s="1"/>
      <c r="BP332" s="1"/>
      <c r="BQ332" s="1"/>
      <c r="BR332" s="1"/>
      <c r="BS332" s="1"/>
      <c r="BT332" s="2"/>
    </row>
    <row r="333" spans="1:72" ht="15.75" customHeight="1">
      <c r="A333" s="1"/>
      <c r="B333" s="1"/>
      <c r="C333" s="1"/>
      <c r="D333" s="1"/>
      <c r="E333" s="1"/>
      <c r="F333" s="109"/>
      <c r="G333" s="1"/>
      <c r="H333" s="1"/>
      <c r="I333" s="1"/>
      <c r="J333" s="1"/>
      <c r="K333" s="1"/>
      <c r="L333" s="1"/>
      <c r="M333" s="1"/>
      <c r="N333" s="1"/>
      <c r="O333" s="1"/>
      <c r="P333" s="1"/>
      <c r="Q333" s="1"/>
      <c r="R333" s="1"/>
      <c r="S333" s="1"/>
      <c r="T333" s="1"/>
      <c r="U333" s="1"/>
      <c r="V333" s="1"/>
      <c r="W333" s="3"/>
      <c r="X333" s="2"/>
      <c r="Y333" s="3"/>
      <c r="Z333" s="2"/>
      <c r="AA333" s="1"/>
      <c r="AB333" s="1"/>
      <c r="AC333" s="1"/>
      <c r="AD333" s="1"/>
      <c r="AE333" s="1"/>
      <c r="AF333" s="1"/>
      <c r="AG333" s="1"/>
      <c r="AH333" s="1"/>
      <c r="AI333" s="1"/>
      <c r="AJ333" s="1"/>
      <c r="AK333" s="1"/>
      <c r="AL333" s="1"/>
      <c r="AM333" s="1"/>
      <c r="AN333" s="1"/>
      <c r="AO333" s="1"/>
      <c r="AP333" s="1"/>
      <c r="AQ333" s="1"/>
      <c r="AR333" s="1"/>
      <c r="AS333" s="1"/>
      <c r="AT333" s="1"/>
      <c r="AU333" s="1"/>
      <c r="AV333" s="1"/>
      <c r="AW333" s="3"/>
      <c r="AX333" s="1"/>
      <c r="AY333" s="1"/>
      <c r="AZ333" s="1"/>
      <c r="BA333" s="1"/>
      <c r="BB333" s="1"/>
      <c r="BC333" s="1"/>
      <c r="BD333" s="1"/>
      <c r="BE333" s="1"/>
      <c r="BF333" s="1"/>
      <c r="BG333" s="1"/>
      <c r="BH333" s="1"/>
      <c r="BI333" s="1"/>
      <c r="BJ333" s="1"/>
      <c r="BK333" s="1"/>
      <c r="BL333" s="1"/>
      <c r="BM333" s="1"/>
      <c r="BN333" s="1"/>
      <c r="BO333" s="1"/>
      <c r="BP333" s="1"/>
      <c r="BQ333" s="1"/>
      <c r="BR333" s="1"/>
      <c r="BS333" s="1"/>
      <c r="BT333" s="2"/>
    </row>
    <row r="334" spans="1:72" ht="15.75" customHeight="1">
      <c r="A334" s="1"/>
      <c r="B334" s="1"/>
      <c r="C334" s="1"/>
      <c r="D334" s="1"/>
      <c r="E334" s="1"/>
      <c r="F334" s="109"/>
      <c r="G334" s="1"/>
      <c r="H334" s="1"/>
      <c r="I334" s="1"/>
      <c r="J334" s="1"/>
      <c r="K334" s="1"/>
      <c r="L334" s="1"/>
      <c r="M334" s="1"/>
      <c r="N334" s="1"/>
      <c r="O334" s="1"/>
      <c r="P334" s="1"/>
      <c r="Q334" s="1"/>
      <c r="R334" s="1"/>
      <c r="S334" s="1"/>
      <c r="T334" s="1"/>
      <c r="U334" s="1"/>
      <c r="V334" s="1"/>
      <c r="W334" s="3"/>
      <c r="X334" s="2"/>
      <c r="Y334" s="3"/>
      <c r="Z334" s="2"/>
      <c r="AA334" s="1"/>
      <c r="AB334" s="1"/>
      <c r="AC334" s="1"/>
      <c r="AD334" s="1"/>
      <c r="AE334" s="1"/>
      <c r="AF334" s="1"/>
      <c r="AG334" s="1"/>
      <c r="AH334" s="1"/>
      <c r="AI334" s="1"/>
      <c r="AJ334" s="1"/>
      <c r="AK334" s="1"/>
      <c r="AL334" s="1"/>
      <c r="AM334" s="1"/>
      <c r="AN334" s="1"/>
      <c r="AO334" s="1"/>
      <c r="AP334" s="1"/>
      <c r="AQ334" s="1"/>
      <c r="AR334" s="1"/>
      <c r="AS334" s="1"/>
      <c r="AT334" s="1"/>
      <c r="AU334" s="1"/>
      <c r="AV334" s="1"/>
      <c r="AW334" s="3"/>
      <c r="AX334" s="1"/>
      <c r="AY334" s="1"/>
      <c r="AZ334" s="1"/>
      <c r="BA334" s="1"/>
      <c r="BB334" s="1"/>
      <c r="BC334" s="1"/>
      <c r="BD334" s="1"/>
      <c r="BE334" s="1"/>
      <c r="BF334" s="1"/>
      <c r="BG334" s="1"/>
      <c r="BH334" s="1"/>
      <c r="BI334" s="1"/>
      <c r="BJ334" s="1"/>
      <c r="BK334" s="1"/>
      <c r="BL334" s="1"/>
      <c r="BM334" s="1"/>
      <c r="BN334" s="1"/>
      <c r="BO334" s="1"/>
      <c r="BP334" s="1"/>
      <c r="BQ334" s="1"/>
      <c r="BR334" s="1"/>
      <c r="BS334" s="1"/>
      <c r="BT334" s="2"/>
    </row>
    <row r="335" spans="1:72" ht="15.75" customHeight="1">
      <c r="A335" s="1"/>
      <c r="B335" s="1"/>
      <c r="C335" s="1"/>
      <c r="D335" s="1"/>
      <c r="E335" s="1"/>
      <c r="F335" s="109"/>
      <c r="G335" s="1"/>
      <c r="H335" s="1"/>
      <c r="I335" s="1"/>
      <c r="J335" s="1"/>
      <c r="K335" s="1"/>
      <c r="L335" s="1"/>
      <c r="M335" s="1"/>
      <c r="N335" s="1"/>
      <c r="O335" s="1"/>
      <c r="P335" s="1"/>
      <c r="Q335" s="1"/>
      <c r="R335" s="1"/>
      <c r="S335" s="1"/>
      <c r="T335" s="1"/>
      <c r="U335" s="1"/>
      <c r="V335" s="1"/>
      <c r="W335" s="3"/>
      <c r="X335" s="2"/>
      <c r="Y335" s="3"/>
      <c r="Z335" s="2"/>
      <c r="AA335" s="1"/>
      <c r="AB335" s="1"/>
      <c r="AC335" s="1"/>
      <c r="AD335" s="1"/>
      <c r="AE335" s="1"/>
      <c r="AF335" s="1"/>
      <c r="AG335" s="1"/>
      <c r="AH335" s="1"/>
      <c r="AI335" s="1"/>
      <c r="AJ335" s="1"/>
      <c r="AK335" s="1"/>
      <c r="AL335" s="1"/>
      <c r="AM335" s="1"/>
      <c r="AN335" s="1"/>
      <c r="AO335" s="1"/>
      <c r="AP335" s="1"/>
      <c r="AQ335" s="1"/>
      <c r="AR335" s="1"/>
      <c r="AS335" s="1"/>
      <c r="AT335" s="1"/>
      <c r="AU335" s="1"/>
      <c r="AV335" s="1"/>
      <c r="AW335" s="3"/>
      <c r="AX335" s="1"/>
      <c r="AY335" s="1"/>
      <c r="AZ335" s="1"/>
      <c r="BA335" s="1"/>
      <c r="BB335" s="1"/>
      <c r="BC335" s="1"/>
      <c r="BD335" s="1"/>
      <c r="BE335" s="1"/>
      <c r="BF335" s="1"/>
      <c r="BG335" s="1"/>
      <c r="BH335" s="1"/>
      <c r="BI335" s="1"/>
      <c r="BJ335" s="1"/>
      <c r="BK335" s="1"/>
      <c r="BL335" s="1"/>
      <c r="BM335" s="1"/>
      <c r="BN335" s="1"/>
      <c r="BO335" s="1"/>
      <c r="BP335" s="1"/>
      <c r="BQ335" s="1"/>
      <c r="BR335" s="1"/>
      <c r="BS335" s="1"/>
      <c r="BT335" s="2"/>
    </row>
    <row r="336" spans="1:72" ht="15.75" customHeight="1">
      <c r="A336" s="1"/>
      <c r="B336" s="1"/>
      <c r="C336" s="1"/>
      <c r="D336" s="1"/>
      <c r="E336" s="1"/>
      <c r="F336" s="109"/>
      <c r="G336" s="1"/>
      <c r="H336" s="1"/>
      <c r="I336" s="1"/>
      <c r="J336" s="1"/>
      <c r="K336" s="1"/>
      <c r="L336" s="1"/>
      <c r="M336" s="1"/>
      <c r="N336" s="1"/>
      <c r="O336" s="1"/>
      <c r="P336" s="1"/>
      <c r="Q336" s="1"/>
      <c r="R336" s="1"/>
      <c r="S336" s="1"/>
      <c r="T336" s="1"/>
      <c r="U336" s="1"/>
      <c r="V336" s="1"/>
      <c r="W336" s="3"/>
      <c r="X336" s="2"/>
      <c r="Y336" s="3"/>
      <c r="Z336" s="2"/>
      <c r="AA336" s="1"/>
      <c r="AB336" s="1"/>
      <c r="AC336" s="1"/>
      <c r="AD336" s="1"/>
      <c r="AE336" s="1"/>
      <c r="AF336" s="1"/>
      <c r="AG336" s="1"/>
      <c r="AH336" s="1"/>
      <c r="AI336" s="1"/>
      <c r="AJ336" s="1"/>
      <c r="AK336" s="1"/>
      <c r="AL336" s="1"/>
      <c r="AM336" s="1"/>
      <c r="AN336" s="1"/>
      <c r="AO336" s="1"/>
      <c r="AP336" s="1"/>
      <c r="AQ336" s="1"/>
      <c r="AR336" s="1"/>
      <c r="AS336" s="1"/>
      <c r="AT336" s="1"/>
      <c r="AU336" s="1"/>
      <c r="AV336" s="1"/>
      <c r="AW336" s="3"/>
      <c r="AX336" s="1"/>
      <c r="AY336" s="1"/>
      <c r="AZ336" s="1"/>
      <c r="BA336" s="1"/>
      <c r="BB336" s="1"/>
      <c r="BC336" s="1"/>
      <c r="BD336" s="1"/>
      <c r="BE336" s="1"/>
      <c r="BF336" s="1"/>
      <c r="BG336" s="1"/>
      <c r="BH336" s="1"/>
      <c r="BI336" s="1"/>
      <c r="BJ336" s="1"/>
      <c r="BK336" s="1"/>
      <c r="BL336" s="1"/>
      <c r="BM336" s="1"/>
      <c r="BN336" s="1"/>
      <c r="BO336" s="1"/>
      <c r="BP336" s="1"/>
      <c r="BQ336" s="1"/>
      <c r="BR336" s="1"/>
      <c r="BS336" s="1"/>
      <c r="BT336" s="2"/>
    </row>
    <row r="337" spans="1:72" ht="15.75" customHeight="1">
      <c r="A337" s="1"/>
      <c r="B337" s="1"/>
      <c r="C337" s="1"/>
      <c r="D337" s="1"/>
      <c r="E337" s="1"/>
      <c r="F337" s="109"/>
      <c r="G337" s="1"/>
      <c r="H337" s="1"/>
      <c r="I337" s="1"/>
      <c r="J337" s="1"/>
      <c r="K337" s="1"/>
      <c r="L337" s="1"/>
      <c r="M337" s="1"/>
      <c r="N337" s="1"/>
      <c r="O337" s="1"/>
      <c r="P337" s="1"/>
      <c r="Q337" s="1"/>
      <c r="R337" s="1"/>
      <c r="S337" s="1"/>
      <c r="T337" s="1"/>
      <c r="U337" s="1"/>
      <c r="V337" s="1"/>
      <c r="W337" s="3"/>
      <c r="X337" s="2"/>
      <c r="Y337" s="3"/>
      <c r="Z337" s="2"/>
      <c r="AA337" s="1"/>
      <c r="AB337" s="1"/>
      <c r="AC337" s="1"/>
      <c r="AD337" s="1"/>
      <c r="AE337" s="1"/>
      <c r="AF337" s="1"/>
      <c r="AG337" s="1"/>
      <c r="AH337" s="1"/>
      <c r="AI337" s="1"/>
      <c r="AJ337" s="1"/>
      <c r="AK337" s="1"/>
      <c r="AL337" s="1"/>
      <c r="AM337" s="1"/>
      <c r="AN337" s="1"/>
      <c r="AO337" s="1"/>
      <c r="AP337" s="1"/>
      <c r="AQ337" s="1"/>
      <c r="AR337" s="1"/>
      <c r="AS337" s="1"/>
      <c r="AT337" s="1"/>
      <c r="AU337" s="1"/>
      <c r="AV337" s="1"/>
      <c r="AW337" s="3"/>
      <c r="AX337" s="1"/>
      <c r="AY337" s="1"/>
      <c r="AZ337" s="1"/>
      <c r="BA337" s="1"/>
      <c r="BB337" s="1"/>
      <c r="BC337" s="1"/>
      <c r="BD337" s="1"/>
      <c r="BE337" s="1"/>
      <c r="BF337" s="1"/>
      <c r="BG337" s="1"/>
      <c r="BH337" s="1"/>
      <c r="BI337" s="1"/>
      <c r="BJ337" s="1"/>
      <c r="BK337" s="1"/>
      <c r="BL337" s="1"/>
      <c r="BM337" s="1"/>
      <c r="BN337" s="1"/>
      <c r="BO337" s="1"/>
      <c r="BP337" s="1"/>
      <c r="BQ337" s="1"/>
      <c r="BR337" s="1"/>
      <c r="BS337" s="1"/>
      <c r="BT337" s="2"/>
    </row>
    <row r="338" spans="1:72" ht="15.75" customHeight="1">
      <c r="A338" s="1"/>
      <c r="B338" s="1"/>
      <c r="C338" s="1"/>
      <c r="D338" s="1"/>
      <c r="E338" s="1"/>
      <c r="F338" s="109"/>
      <c r="G338" s="1"/>
      <c r="H338" s="1"/>
      <c r="I338" s="1"/>
      <c r="J338" s="1"/>
      <c r="K338" s="1"/>
      <c r="L338" s="1"/>
      <c r="M338" s="1"/>
      <c r="N338" s="1"/>
      <c r="O338" s="1"/>
      <c r="P338" s="1"/>
      <c r="Q338" s="1"/>
      <c r="R338" s="1"/>
      <c r="S338" s="1"/>
      <c r="T338" s="1"/>
      <c r="U338" s="1"/>
      <c r="V338" s="1"/>
      <c r="W338" s="3"/>
      <c r="X338" s="2"/>
      <c r="Y338" s="3"/>
      <c r="Z338" s="2"/>
      <c r="AA338" s="1"/>
      <c r="AB338" s="1"/>
      <c r="AC338" s="1"/>
      <c r="AD338" s="1"/>
      <c r="AE338" s="1"/>
      <c r="AF338" s="1"/>
      <c r="AG338" s="1"/>
      <c r="AH338" s="1"/>
      <c r="AI338" s="1"/>
      <c r="AJ338" s="1"/>
      <c r="AK338" s="1"/>
      <c r="AL338" s="1"/>
      <c r="AM338" s="1"/>
      <c r="AN338" s="1"/>
      <c r="AO338" s="1"/>
      <c r="AP338" s="1"/>
      <c r="AQ338" s="1"/>
      <c r="AR338" s="1"/>
      <c r="AS338" s="1"/>
      <c r="AT338" s="1"/>
      <c r="AU338" s="1"/>
      <c r="AV338" s="1"/>
      <c r="AW338" s="3"/>
      <c r="AX338" s="1"/>
      <c r="AY338" s="1"/>
      <c r="AZ338" s="1"/>
      <c r="BA338" s="1"/>
      <c r="BB338" s="1"/>
      <c r="BC338" s="1"/>
      <c r="BD338" s="1"/>
      <c r="BE338" s="1"/>
      <c r="BF338" s="1"/>
      <c r="BG338" s="1"/>
      <c r="BH338" s="1"/>
      <c r="BI338" s="1"/>
      <c r="BJ338" s="1"/>
      <c r="BK338" s="1"/>
      <c r="BL338" s="1"/>
      <c r="BM338" s="1"/>
      <c r="BN338" s="1"/>
      <c r="BO338" s="1"/>
      <c r="BP338" s="1"/>
      <c r="BQ338" s="1"/>
      <c r="BR338" s="1"/>
      <c r="BS338" s="1"/>
      <c r="BT338" s="2"/>
    </row>
    <row r="339" spans="1:72" ht="15.75" customHeight="1">
      <c r="A339" s="1"/>
      <c r="B339" s="1"/>
      <c r="C339" s="1"/>
      <c r="D339" s="1"/>
      <c r="E339" s="1"/>
      <c r="F339" s="109"/>
      <c r="G339" s="1"/>
      <c r="H339" s="1"/>
      <c r="I339" s="1"/>
      <c r="J339" s="1"/>
      <c r="K339" s="1"/>
      <c r="L339" s="1"/>
      <c r="M339" s="1"/>
      <c r="N339" s="1"/>
      <c r="O339" s="1"/>
      <c r="P339" s="1"/>
      <c r="Q339" s="1"/>
      <c r="R339" s="1"/>
      <c r="S339" s="1"/>
      <c r="T339" s="1"/>
      <c r="U339" s="1"/>
      <c r="V339" s="1"/>
      <c r="W339" s="3"/>
      <c r="X339" s="2"/>
      <c r="Y339" s="3"/>
      <c r="Z339" s="2"/>
      <c r="AA339" s="1"/>
      <c r="AB339" s="1"/>
      <c r="AC339" s="1"/>
      <c r="AD339" s="1"/>
      <c r="AE339" s="1"/>
      <c r="AF339" s="1"/>
      <c r="AG339" s="1"/>
      <c r="AH339" s="1"/>
      <c r="AI339" s="1"/>
      <c r="AJ339" s="1"/>
      <c r="AK339" s="1"/>
      <c r="AL339" s="1"/>
      <c r="AM339" s="1"/>
      <c r="AN339" s="1"/>
      <c r="AO339" s="1"/>
      <c r="AP339" s="1"/>
      <c r="AQ339" s="1"/>
      <c r="AR339" s="1"/>
      <c r="AS339" s="1"/>
      <c r="AT339" s="1"/>
      <c r="AU339" s="1"/>
      <c r="AV339" s="1"/>
      <c r="AW339" s="3"/>
      <c r="AX339" s="1"/>
      <c r="AY339" s="1"/>
      <c r="AZ339" s="1"/>
      <c r="BA339" s="1"/>
      <c r="BB339" s="1"/>
      <c r="BC339" s="1"/>
      <c r="BD339" s="1"/>
      <c r="BE339" s="1"/>
      <c r="BF339" s="1"/>
      <c r="BG339" s="1"/>
      <c r="BH339" s="1"/>
      <c r="BI339" s="1"/>
      <c r="BJ339" s="1"/>
      <c r="BK339" s="1"/>
      <c r="BL339" s="1"/>
      <c r="BM339" s="1"/>
      <c r="BN339" s="1"/>
      <c r="BO339" s="1"/>
      <c r="BP339" s="1"/>
      <c r="BQ339" s="1"/>
      <c r="BR339" s="1"/>
      <c r="BS339" s="1"/>
      <c r="BT339" s="2"/>
    </row>
    <row r="340" spans="1:72" ht="15.75" customHeight="1">
      <c r="A340" s="1"/>
      <c r="B340" s="1"/>
      <c r="C340" s="1"/>
      <c r="D340" s="1"/>
      <c r="E340" s="1"/>
      <c r="F340" s="109"/>
      <c r="G340" s="1"/>
      <c r="H340" s="1"/>
      <c r="I340" s="1"/>
      <c r="J340" s="1"/>
      <c r="K340" s="1"/>
      <c r="L340" s="1"/>
      <c r="M340" s="1"/>
      <c r="N340" s="1"/>
      <c r="O340" s="1"/>
      <c r="P340" s="1"/>
      <c r="Q340" s="1"/>
      <c r="R340" s="1"/>
      <c r="S340" s="1"/>
      <c r="T340" s="1"/>
      <c r="U340" s="1"/>
      <c r="V340" s="1"/>
      <c r="W340" s="3"/>
      <c r="X340" s="2"/>
      <c r="Y340" s="3"/>
      <c r="Z340" s="2"/>
      <c r="AA340" s="1"/>
      <c r="AB340" s="1"/>
      <c r="AC340" s="1"/>
      <c r="AD340" s="1"/>
      <c r="AE340" s="1"/>
      <c r="AF340" s="1"/>
      <c r="AG340" s="1"/>
      <c r="AH340" s="1"/>
      <c r="AI340" s="1"/>
      <c r="AJ340" s="1"/>
      <c r="AK340" s="1"/>
      <c r="AL340" s="1"/>
      <c r="AM340" s="1"/>
      <c r="AN340" s="1"/>
      <c r="AO340" s="1"/>
      <c r="AP340" s="1"/>
      <c r="AQ340" s="1"/>
      <c r="AR340" s="1"/>
      <c r="AS340" s="1"/>
      <c r="AT340" s="1"/>
      <c r="AU340" s="1"/>
      <c r="AV340" s="1"/>
      <c r="AW340" s="3"/>
      <c r="AX340" s="1"/>
      <c r="AY340" s="1"/>
      <c r="AZ340" s="1"/>
      <c r="BA340" s="1"/>
      <c r="BB340" s="1"/>
      <c r="BC340" s="1"/>
      <c r="BD340" s="1"/>
      <c r="BE340" s="1"/>
      <c r="BF340" s="1"/>
      <c r="BG340" s="1"/>
      <c r="BH340" s="1"/>
      <c r="BI340" s="1"/>
      <c r="BJ340" s="1"/>
      <c r="BK340" s="1"/>
      <c r="BL340" s="1"/>
      <c r="BM340" s="1"/>
      <c r="BN340" s="1"/>
      <c r="BO340" s="1"/>
      <c r="BP340" s="1"/>
      <c r="BQ340" s="1"/>
      <c r="BR340" s="1"/>
      <c r="BS340" s="1"/>
      <c r="BT340" s="2"/>
    </row>
    <row r="341" spans="1:72" ht="15.75" customHeight="1">
      <c r="A341" s="1"/>
      <c r="B341" s="1"/>
      <c r="C341" s="1"/>
      <c r="D341" s="1"/>
      <c r="E341" s="1"/>
      <c r="F341" s="109"/>
      <c r="G341" s="1"/>
      <c r="H341" s="1"/>
      <c r="I341" s="1"/>
      <c r="J341" s="1"/>
      <c r="K341" s="1"/>
      <c r="L341" s="1"/>
      <c r="M341" s="1"/>
      <c r="N341" s="1"/>
      <c r="O341" s="1"/>
      <c r="P341" s="1"/>
      <c r="Q341" s="1"/>
      <c r="R341" s="1"/>
      <c r="S341" s="1"/>
      <c r="T341" s="1"/>
      <c r="U341" s="1"/>
      <c r="V341" s="1"/>
      <c r="W341" s="3"/>
      <c r="X341" s="2"/>
      <c r="Y341" s="3"/>
      <c r="Z341" s="2"/>
      <c r="AA341" s="1"/>
      <c r="AB341" s="1"/>
      <c r="AC341" s="1"/>
      <c r="AD341" s="1"/>
      <c r="AE341" s="1"/>
      <c r="AF341" s="1"/>
      <c r="AG341" s="1"/>
      <c r="AH341" s="1"/>
      <c r="AI341" s="1"/>
      <c r="AJ341" s="1"/>
      <c r="AK341" s="1"/>
      <c r="AL341" s="1"/>
      <c r="AM341" s="1"/>
      <c r="AN341" s="1"/>
      <c r="AO341" s="1"/>
      <c r="AP341" s="1"/>
      <c r="AQ341" s="1"/>
      <c r="AR341" s="1"/>
      <c r="AS341" s="1"/>
      <c r="AT341" s="1"/>
      <c r="AU341" s="1"/>
      <c r="AV341" s="1"/>
      <c r="AW341" s="3"/>
      <c r="AX341" s="1"/>
      <c r="AY341" s="1"/>
      <c r="AZ341" s="1"/>
      <c r="BA341" s="1"/>
      <c r="BB341" s="1"/>
      <c r="BC341" s="1"/>
      <c r="BD341" s="1"/>
      <c r="BE341" s="1"/>
      <c r="BF341" s="1"/>
      <c r="BG341" s="1"/>
      <c r="BH341" s="1"/>
      <c r="BI341" s="1"/>
      <c r="BJ341" s="1"/>
      <c r="BK341" s="1"/>
      <c r="BL341" s="1"/>
      <c r="BM341" s="1"/>
      <c r="BN341" s="1"/>
      <c r="BO341" s="1"/>
      <c r="BP341" s="1"/>
      <c r="BQ341" s="1"/>
      <c r="BR341" s="1"/>
      <c r="BS341" s="1"/>
      <c r="BT341" s="2"/>
    </row>
    <row r="342" spans="1:72" ht="15.75" customHeight="1">
      <c r="A342" s="1"/>
      <c r="B342" s="1"/>
      <c r="C342" s="1"/>
      <c r="D342" s="1"/>
      <c r="E342" s="1"/>
      <c r="F342" s="109"/>
      <c r="G342" s="1"/>
      <c r="H342" s="1"/>
      <c r="I342" s="1"/>
      <c r="J342" s="1"/>
      <c r="K342" s="1"/>
      <c r="L342" s="1"/>
      <c r="M342" s="1"/>
      <c r="N342" s="1"/>
      <c r="O342" s="1"/>
      <c r="P342" s="1"/>
      <c r="Q342" s="1"/>
      <c r="R342" s="1"/>
      <c r="S342" s="1"/>
      <c r="T342" s="1"/>
      <c r="U342" s="1"/>
      <c r="V342" s="1"/>
      <c r="W342" s="3"/>
      <c r="X342" s="2"/>
      <c r="Y342" s="3"/>
      <c r="Z342" s="2"/>
      <c r="AA342" s="1"/>
      <c r="AB342" s="1"/>
      <c r="AC342" s="1"/>
      <c r="AD342" s="1"/>
      <c r="AE342" s="1"/>
      <c r="AF342" s="1"/>
      <c r="AG342" s="1"/>
      <c r="AH342" s="1"/>
      <c r="AI342" s="1"/>
      <c r="AJ342" s="1"/>
      <c r="AK342" s="1"/>
      <c r="AL342" s="1"/>
      <c r="AM342" s="1"/>
      <c r="AN342" s="1"/>
      <c r="AO342" s="1"/>
      <c r="AP342" s="1"/>
      <c r="AQ342" s="1"/>
      <c r="AR342" s="1"/>
      <c r="AS342" s="1"/>
      <c r="AT342" s="1"/>
      <c r="AU342" s="1"/>
      <c r="AV342" s="1"/>
      <c r="AW342" s="3"/>
      <c r="AX342" s="1"/>
      <c r="AY342" s="1"/>
      <c r="AZ342" s="1"/>
      <c r="BA342" s="1"/>
      <c r="BB342" s="1"/>
      <c r="BC342" s="1"/>
      <c r="BD342" s="1"/>
      <c r="BE342" s="1"/>
      <c r="BF342" s="1"/>
      <c r="BG342" s="1"/>
      <c r="BH342" s="1"/>
      <c r="BI342" s="1"/>
      <c r="BJ342" s="1"/>
      <c r="BK342" s="1"/>
      <c r="BL342" s="1"/>
      <c r="BM342" s="1"/>
      <c r="BN342" s="1"/>
      <c r="BO342" s="1"/>
      <c r="BP342" s="1"/>
      <c r="BQ342" s="1"/>
      <c r="BR342" s="1"/>
      <c r="BS342" s="1"/>
      <c r="BT342" s="2"/>
    </row>
    <row r="343" spans="1:72" ht="15.75" customHeight="1">
      <c r="A343" s="1"/>
      <c r="B343" s="1"/>
      <c r="C343" s="1"/>
      <c r="D343" s="1"/>
      <c r="E343" s="1"/>
      <c r="F343" s="109"/>
      <c r="G343" s="1"/>
      <c r="H343" s="1"/>
      <c r="I343" s="1"/>
      <c r="J343" s="1"/>
      <c r="K343" s="1"/>
      <c r="L343" s="1"/>
      <c r="M343" s="1"/>
      <c r="N343" s="1"/>
      <c r="O343" s="1"/>
      <c r="P343" s="1"/>
      <c r="Q343" s="1"/>
      <c r="R343" s="1"/>
      <c r="S343" s="1"/>
      <c r="T343" s="1"/>
      <c r="U343" s="1"/>
      <c r="V343" s="1"/>
      <c r="W343" s="3"/>
      <c r="X343" s="2"/>
      <c r="Y343" s="3"/>
      <c r="Z343" s="2"/>
      <c r="AA343" s="1"/>
      <c r="AB343" s="1"/>
      <c r="AC343" s="1"/>
      <c r="AD343" s="1"/>
      <c r="AE343" s="1"/>
      <c r="AF343" s="1"/>
      <c r="AG343" s="1"/>
      <c r="AH343" s="1"/>
      <c r="AI343" s="1"/>
      <c r="AJ343" s="1"/>
      <c r="AK343" s="1"/>
      <c r="AL343" s="1"/>
      <c r="AM343" s="1"/>
      <c r="AN343" s="1"/>
      <c r="AO343" s="1"/>
      <c r="AP343" s="1"/>
      <c r="AQ343" s="1"/>
      <c r="AR343" s="1"/>
      <c r="AS343" s="1"/>
      <c r="AT343" s="1"/>
      <c r="AU343" s="1"/>
      <c r="AV343" s="1"/>
      <c r="AW343" s="3"/>
      <c r="AX343" s="1"/>
      <c r="AY343" s="1"/>
      <c r="AZ343" s="1"/>
      <c r="BA343" s="1"/>
      <c r="BB343" s="1"/>
      <c r="BC343" s="1"/>
      <c r="BD343" s="1"/>
      <c r="BE343" s="1"/>
      <c r="BF343" s="1"/>
      <c r="BG343" s="1"/>
      <c r="BH343" s="1"/>
      <c r="BI343" s="1"/>
      <c r="BJ343" s="1"/>
      <c r="BK343" s="1"/>
      <c r="BL343" s="1"/>
      <c r="BM343" s="1"/>
      <c r="BN343" s="1"/>
      <c r="BO343" s="1"/>
      <c r="BP343" s="1"/>
      <c r="BQ343" s="1"/>
      <c r="BR343" s="1"/>
      <c r="BS343" s="1"/>
      <c r="BT343" s="2"/>
    </row>
    <row r="344" spans="1:72" ht="15.75" customHeight="1">
      <c r="A344" s="1"/>
      <c r="B344" s="1"/>
      <c r="C344" s="1"/>
      <c r="D344" s="1"/>
      <c r="E344" s="1"/>
      <c r="F344" s="109"/>
      <c r="G344" s="1"/>
      <c r="H344" s="1"/>
      <c r="I344" s="1"/>
      <c r="J344" s="1"/>
      <c r="K344" s="1"/>
      <c r="L344" s="1"/>
      <c r="M344" s="1"/>
      <c r="N344" s="1"/>
      <c r="O344" s="1"/>
      <c r="P344" s="1"/>
      <c r="Q344" s="1"/>
      <c r="R344" s="1"/>
      <c r="S344" s="1"/>
      <c r="T344" s="1"/>
      <c r="U344" s="1"/>
      <c r="V344" s="1"/>
      <c r="W344" s="3"/>
      <c r="X344" s="2"/>
      <c r="Y344" s="3"/>
      <c r="Z344" s="2"/>
      <c r="AA344" s="1"/>
      <c r="AB344" s="1"/>
      <c r="AC344" s="1"/>
      <c r="AD344" s="1"/>
      <c r="AE344" s="1"/>
      <c r="AF344" s="1"/>
      <c r="AG344" s="1"/>
      <c r="AH344" s="1"/>
      <c r="AI344" s="1"/>
      <c r="AJ344" s="1"/>
      <c r="AK344" s="1"/>
      <c r="AL344" s="1"/>
      <c r="AM344" s="1"/>
      <c r="AN344" s="1"/>
      <c r="AO344" s="1"/>
      <c r="AP344" s="1"/>
      <c r="AQ344" s="1"/>
      <c r="AR344" s="1"/>
      <c r="AS344" s="1"/>
      <c r="AT344" s="1"/>
      <c r="AU344" s="1"/>
      <c r="AV344" s="1"/>
      <c r="AW344" s="3"/>
      <c r="AX344" s="1"/>
      <c r="AY344" s="1"/>
      <c r="AZ344" s="1"/>
      <c r="BA344" s="1"/>
      <c r="BB344" s="1"/>
      <c r="BC344" s="1"/>
      <c r="BD344" s="1"/>
      <c r="BE344" s="1"/>
      <c r="BF344" s="1"/>
      <c r="BG344" s="1"/>
      <c r="BH344" s="1"/>
      <c r="BI344" s="1"/>
      <c r="BJ344" s="1"/>
      <c r="BK344" s="1"/>
      <c r="BL344" s="1"/>
      <c r="BM344" s="1"/>
      <c r="BN344" s="1"/>
      <c r="BO344" s="1"/>
      <c r="BP344" s="1"/>
      <c r="BQ344" s="1"/>
      <c r="BR344" s="1"/>
      <c r="BS344" s="1"/>
      <c r="BT344" s="2"/>
    </row>
    <row r="345" spans="1:72" ht="15.75" customHeight="1">
      <c r="A345" s="1"/>
      <c r="B345" s="1"/>
      <c r="C345" s="1"/>
      <c r="D345" s="1"/>
      <c r="E345" s="1"/>
      <c r="F345" s="109"/>
      <c r="G345" s="1"/>
      <c r="H345" s="1"/>
      <c r="I345" s="1"/>
      <c r="J345" s="1"/>
      <c r="K345" s="1"/>
      <c r="L345" s="1"/>
      <c r="M345" s="1"/>
      <c r="N345" s="1"/>
      <c r="O345" s="1"/>
      <c r="P345" s="1"/>
      <c r="Q345" s="1"/>
      <c r="R345" s="1"/>
      <c r="S345" s="1"/>
      <c r="T345" s="1"/>
      <c r="U345" s="1"/>
      <c r="V345" s="1"/>
      <c r="W345" s="3"/>
      <c r="X345" s="2"/>
      <c r="Y345" s="3"/>
      <c r="Z345" s="2"/>
      <c r="AA345" s="1"/>
      <c r="AB345" s="1"/>
      <c r="AC345" s="1"/>
      <c r="AD345" s="1"/>
      <c r="AE345" s="1"/>
      <c r="AF345" s="1"/>
      <c r="AG345" s="1"/>
      <c r="AH345" s="1"/>
      <c r="AI345" s="1"/>
      <c r="AJ345" s="1"/>
      <c r="AK345" s="1"/>
      <c r="AL345" s="1"/>
      <c r="AM345" s="1"/>
      <c r="AN345" s="1"/>
      <c r="AO345" s="1"/>
      <c r="AP345" s="1"/>
      <c r="AQ345" s="1"/>
      <c r="AR345" s="1"/>
      <c r="AS345" s="1"/>
      <c r="AT345" s="1"/>
      <c r="AU345" s="1"/>
      <c r="AV345" s="1"/>
      <c r="AW345" s="3"/>
      <c r="AX345" s="1"/>
      <c r="AY345" s="1"/>
      <c r="AZ345" s="1"/>
      <c r="BA345" s="1"/>
      <c r="BB345" s="1"/>
      <c r="BC345" s="1"/>
      <c r="BD345" s="1"/>
      <c r="BE345" s="1"/>
      <c r="BF345" s="1"/>
      <c r="BG345" s="1"/>
      <c r="BH345" s="1"/>
      <c r="BI345" s="1"/>
      <c r="BJ345" s="1"/>
      <c r="BK345" s="1"/>
      <c r="BL345" s="1"/>
      <c r="BM345" s="1"/>
      <c r="BN345" s="1"/>
      <c r="BO345" s="1"/>
      <c r="BP345" s="1"/>
      <c r="BQ345" s="1"/>
      <c r="BR345" s="1"/>
      <c r="BS345" s="1"/>
      <c r="BT345" s="2"/>
    </row>
    <row r="346" spans="1:72" ht="15.75" customHeight="1">
      <c r="A346" s="1"/>
      <c r="B346" s="1"/>
      <c r="C346" s="1"/>
      <c r="D346" s="1"/>
      <c r="E346" s="1"/>
      <c r="F346" s="109"/>
      <c r="G346" s="1"/>
      <c r="H346" s="1"/>
      <c r="I346" s="1"/>
      <c r="J346" s="1"/>
      <c r="K346" s="1"/>
      <c r="L346" s="1"/>
      <c r="M346" s="1"/>
      <c r="N346" s="1"/>
      <c r="O346" s="1"/>
      <c r="P346" s="1"/>
      <c r="Q346" s="1"/>
      <c r="R346" s="1"/>
      <c r="S346" s="1"/>
      <c r="T346" s="1"/>
      <c r="U346" s="1"/>
      <c r="V346" s="1"/>
      <c r="W346" s="3"/>
      <c r="X346" s="2"/>
      <c r="Y346" s="3"/>
      <c r="Z346" s="2"/>
      <c r="AA346" s="1"/>
      <c r="AB346" s="1"/>
      <c r="AC346" s="1"/>
      <c r="AD346" s="1"/>
      <c r="AE346" s="1"/>
      <c r="AF346" s="1"/>
      <c r="AG346" s="1"/>
      <c r="AH346" s="1"/>
      <c r="AI346" s="1"/>
      <c r="AJ346" s="1"/>
      <c r="AK346" s="1"/>
      <c r="AL346" s="1"/>
      <c r="AM346" s="1"/>
      <c r="AN346" s="1"/>
      <c r="AO346" s="1"/>
      <c r="AP346" s="1"/>
      <c r="AQ346" s="1"/>
      <c r="AR346" s="1"/>
      <c r="AS346" s="1"/>
      <c r="AT346" s="1"/>
      <c r="AU346" s="1"/>
      <c r="AV346" s="1"/>
      <c r="AW346" s="3"/>
      <c r="AX346" s="1"/>
      <c r="AY346" s="1"/>
      <c r="AZ346" s="1"/>
      <c r="BA346" s="1"/>
      <c r="BB346" s="1"/>
      <c r="BC346" s="1"/>
      <c r="BD346" s="1"/>
      <c r="BE346" s="1"/>
      <c r="BF346" s="1"/>
      <c r="BG346" s="1"/>
      <c r="BH346" s="1"/>
      <c r="BI346" s="1"/>
      <c r="BJ346" s="1"/>
      <c r="BK346" s="1"/>
      <c r="BL346" s="1"/>
      <c r="BM346" s="1"/>
      <c r="BN346" s="1"/>
      <c r="BO346" s="1"/>
      <c r="BP346" s="1"/>
      <c r="BQ346" s="1"/>
      <c r="BR346" s="1"/>
      <c r="BS346" s="1"/>
      <c r="BT346" s="2"/>
    </row>
    <row r="347" spans="1:72" ht="15.75" customHeight="1">
      <c r="A347" s="1"/>
      <c r="B347" s="1"/>
      <c r="C347" s="1"/>
      <c r="D347" s="1"/>
      <c r="E347" s="1"/>
      <c r="F347" s="109"/>
      <c r="G347" s="1"/>
      <c r="H347" s="1"/>
      <c r="I347" s="1"/>
      <c r="J347" s="1"/>
      <c r="K347" s="1"/>
      <c r="L347" s="1"/>
      <c r="M347" s="1"/>
      <c r="N347" s="1"/>
      <c r="O347" s="1"/>
      <c r="P347" s="1"/>
      <c r="Q347" s="1"/>
      <c r="R347" s="1"/>
      <c r="S347" s="1"/>
      <c r="T347" s="1"/>
      <c r="U347" s="1"/>
      <c r="V347" s="1"/>
      <c r="W347" s="3"/>
      <c r="X347" s="2"/>
      <c r="Y347" s="3"/>
      <c r="Z347" s="2"/>
      <c r="AA347" s="1"/>
      <c r="AB347" s="1"/>
      <c r="AC347" s="1"/>
      <c r="AD347" s="1"/>
      <c r="AE347" s="1"/>
      <c r="AF347" s="1"/>
      <c r="AG347" s="1"/>
      <c r="AH347" s="1"/>
      <c r="AI347" s="1"/>
      <c r="AJ347" s="1"/>
      <c r="AK347" s="1"/>
      <c r="AL347" s="1"/>
      <c r="AM347" s="1"/>
      <c r="AN347" s="1"/>
      <c r="AO347" s="1"/>
      <c r="AP347" s="1"/>
      <c r="AQ347" s="1"/>
      <c r="AR347" s="1"/>
      <c r="AS347" s="1"/>
      <c r="AT347" s="1"/>
      <c r="AU347" s="1"/>
      <c r="AV347" s="1"/>
      <c r="AW347" s="3"/>
      <c r="AX347" s="1"/>
      <c r="AY347" s="1"/>
      <c r="AZ347" s="1"/>
      <c r="BA347" s="1"/>
      <c r="BB347" s="1"/>
      <c r="BC347" s="1"/>
      <c r="BD347" s="1"/>
      <c r="BE347" s="1"/>
      <c r="BF347" s="1"/>
      <c r="BG347" s="1"/>
      <c r="BH347" s="1"/>
      <c r="BI347" s="1"/>
      <c r="BJ347" s="1"/>
      <c r="BK347" s="1"/>
      <c r="BL347" s="1"/>
      <c r="BM347" s="1"/>
      <c r="BN347" s="1"/>
      <c r="BO347" s="1"/>
      <c r="BP347" s="1"/>
      <c r="BQ347" s="1"/>
      <c r="BR347" s="1"/>
      <c r="BS347" s="1"/>
      <c r="BT347" s="2"/>
    </row>
    <row r="348" spans="1:72" ht="15.75" customHeight="1">
      <c r="A348" s="1"/>
      <c r="B348" s="1"/>
      <c r="C348" s="1"/>
      <c r="D348" s="1"/>
      <c r="E348" s="1"/>
      <c r="F348" s="109"/>
      <c r="G348" s="1"/>
      <c r="H348" s="1"/>
      <c r="I348" s="1"/>
      <c r="J348" s="1"/>
      <c r="K348" s="1"/>
      <c r="L348" s="1"/>
      <c r="M348" s="1"/>
      <c r="N348" s="1"/>
      <c r="O348" s="1"/>
      <c r="P348" s="1"/>
      <c r="Q348" s="1"/>
      <c r="R348" s="1"/>
      <c r="S348" s="1"/>
      <c r="T348" s="1"/>
      <c r="U348" s="1"/>
      <c r="V348" s="1"/>
      <c r="W348" s="3"/>
      <c r="X348" s="2"/>
      <c r="Y348" s="3"/>
      <c r="Z348" s="2"/>
      <c r="AA348" s="1"/>
      <c r="AB348" s="1"/>
      <c r="AC348" s="1"/>
      <c r="AD348" s="1"/>
      <c r="AE348" s="1"/>
      <c r="AF348" s="1"/>
      <c r="AG348" s="1"/>
      <c r="AH348" s="1"/>
      <c r="AI348" s="1"/>
      <c r="AJ348" s="1"/>
      <c r="AK348" s="1"/>
      <c r="AL348" s="1"/>
      <c r="AM348" s="1"/>
      <c r="AN348" s="1"/>
      <c r="AO348" s="1"/>
      <c r="AP348" s="1"/>
      <c r="AQ348" s="1"/>
      <c r="AR348" s="1"/>
      <c r="AS348" s="1"/>
      <c r="AT348" s="1"/>
      <c r="AU348" s="1"/>
      <c r="AV348" s="1"/>
      <c r="AW348" s="3"/>
      <c r="AX348" s="1"/>
      <c r="AY348" s="1"/>
      <c r="AZ348" s="1"/>
      <c r="BA348" s="1"/>
      <c r="BB348" s="1"/>
      <c r="BC348" s="1"/>
      <c r="BD348" s="1"/>
      <c r="BE348" s="1"/>
      <c r="BF348" s="1"/>
      <c r="BG348" s="1"/>
      <c r="BH348" s="1"/>
      <c r="BI348" s="1"/>
      <c r="BJ348" s="1"/>
      <c r="BK348" s="1"/>
      <c r="BL348" s="1"/>
      <c r="BM348" s="1"/>
      <c r="BN348" s="1"/>
      <c r="BO348" s="1"/>
      <c r="BP348" s="1"/>
      <c r="BQ348" s="1"/>
      <c r="BR348" s="1"/>
      <c r="BS348" s="1"/>
      <c r="BT348" s="2"/>
    </row>
    <row r="349" spans="1:72" ht="15.75" customHeight="1">
      <c r="A349" s="1"/>
      <c r="B349" s="1"/>
      <c r="C349" s="1"/>
      <c r="D349" s="1"/>
      <c r="E349" s="1"/>
      <c r="F349" s="109"/>
      <c r="G349" s="1"/>
      <c r="H349" s="1"/>
      <c r="I349" s="1"/>
      <c r="J349" s="1"/>
      <c r="K349" s="1"/>
      <c r="L349" s="1"/>
      <c r="M349" s="1"/>
      <c r="N349" s="1"/>
      <c r="O349" s="1"/>
      <c r="P349" s="1"/>
      <c r="Q349" s="1"/>
      <c r="R349" s="1"/>
      <c r="S349" s="1"/>
      <c r="T349" s="1"/>
      <c r="U349" s="1"/>
      <c r="V349" s="1"/>
      <c r="W349" s="3"/>
      <c r="X349" s="2"/>
      <c r="Y349" s="3"/>
      <c r="Z349" s="2"/>
      <c r="AA349" s="1"/>
      <c r="AB349" s="1"/>
      <c r="AC349" s="1"/>
      <c r="AD349" s="1"/>
      <c r="AE349" s="1"/>
      <c r="AF349" s="1"/>
      <c r="AG349" s="1"/>
      <c r="AH349" s="1"/>
      <c r="AI349" s="1"/>
      <c r="AJ349" s="1"/>
      <c r="AK349" s="1"/>
      <c r="AL349" s="1"/>
      <c r="AM349" s="1"/>
      <c r="AN349" s="1"/>
      <c r="AO349" s="1"/>
      <c r="AP349" s="1"/>
      <c r="AQ349" s="1"/>
      <c r="AR349" s="1"/>
      <c r="AS349" s="1"/>
      <c r="AT349" s="1"/>
      <c r="AU349" s="1"/>
      <c r="AV349" s="1"/>
      <c r="AW349" s="3"/>
      <c r="AX349" s="1"/>
      <c r="AY349" s="1"/>
      <c r="AZ349" s="1"/>
      <c r="BA349" s="1"/>
      <c r="BB349" s="1"/>
      <c r="BC349" s="1"/>
      <c r="BD349" s="1"/>
      <c r="BE349" s="1"/>
      <c r="BF349" s="1"/>
      <c r="BG349" s="1"/>
      <c r="BH349" s="1"/>
      <c r="BI349" s="1"/>
      <c r="BJ349" s="1"/>
      <c r="BK349" s="1"/>
      <c r="BL349" s="1"/>
      <c r="BM349" s="1"/>
      <c r="BN349" s="1"/>
      <c r="BO349" s="1"/>
      <c r="BP349" s="1"/>
      <c r="BQ349" s="1"/>
      <c r="BR349" s="1"/>
      <c r="BS349" s="1"/>
      <c r="BT349" s="2"/>
    </row>
    <row r="350" spans="1:72" ht="15.75" customHeight="1">
      <c r="A350" s="1"/>
      <c r="B350" s="1"/>
      <c r="C350" s="1"/>
      <c r="D350" s="1"/>
      <c r="E350" s="1"/>
      <c r="F350" s="109"/>
      <c r="G350" s="1"/>
      <c r="H350" s="1"/>
      <c r="I350" s="1"/>
      <c r="J350" s="1"/>
      <c r="K350" s="1"/>
      <c r="L350" s="1"/>
      <c r="M350" s="1"/>
      <c r="N350" s="1"/>
      <c r="O350" s="1"/>
      <c r="P350" s="1"/>
      <c r="Q350" s="1"/>
      <c r="R350" s="1"/>
      <c r="S350" s="1"/>
      <c r="T350" s="1"/>
      <c r="U350" s="1"/>
      <c r="V350" s="1"/>
      <c r="W350" s="3"/>
      <c r="X350" s="2"/>
      <c r="Y350" s="3"/>
      <c r="Z350" s="2"/>
      <c r="AA350" s="1"/>
      <c r="AB350" s="1"/>
      <c r="AC350" s="1"/>
      <c r="AD350" s="1"/>
      <c r="AE350" s="1"/>
      <c r="AF350" s="1"/>
      <c r="AG350" s="1"/>
      <c r="AH350" s="1"/>
      <c r="AI350" s="1"/>
      <c r="AJ350" s="1"/>
      <c r="AK350" s="1"/>
      <c r="AL350" s="1"/>
      <c r="AM350" s="1"/>
      <c r="AN350" s="1"/>
      <c r="AO350" s="1"/>
      <c r="AP350" s="1"/>
      <c r="AQ350" s="1"/>
      <c r="AR350" s="1"/>
      <c r="AS350" s="1"/>
      <c r="AT350" s="1"/>
      <c r="AU350" s="1"/>
      <c r="AV350" s="1"/>
      <c r="AW350" s="3"/>
      <c r="AX350" s="1"/>
      <c r="AY350" s="1"/>
      <c r="AZ350" s="1"/>
      <c r="BA350" s="1"/>
      <c r="BB350" s="1"/>
      <c r="BC350" s="1"/>
      <c r="BD350" s="1"/>
      <c r="BE350" s="1"/>
      <c r="BF350" s="1"/>
      <c r="BG350" s="1"/>
      <c r="BH350" s="1"/>
      <c r="BI350" s="1"/>
      <c r="BJ350" s="1"/>
      <c r="BK350" s="1"/>
      <c r="BL350" s="1"/>
      <c r="BM350" s="1"/>
      <c r="BN350" s="1"/>
      <c r="BO350" s="1"/>
      <c r="BP350" s="1"/>
      <c r="BQ350" s="1"/>
      <c r="BR350" s="1"/>
      <c r="BS350" s="1"/>
      <c r="BT350" s="2"/>
    </row>
    <row r="351" spans="1:72" ht="15.75" customHeight="1">
      <c r="A351" s="1"/>
      <c r="B351" s="1"/>
      <c r="C351" s="1"/>
      <c r="D351" s="1"/>
      <c r="E351" s="1"/>
      <c r="F351" s="109"/>
      <c r="G351" s="1"/>
      <c r="H351" s="1"/>
      <c r="I351" s="1"/>
      <c r="J351" s="1"/>
      <c r="K351" s="1"/>
      <c r="L351" s="1"/>
      <c r="M351" s="1"/>
      <c r="N351" s="1"/>
      <c r="O351" s="1"/>
      <c r="P351" s="1"/>
      <c r="Q351" s="1"/>
      <c r="R351" s="1"/>
      <c r="S351" s="1"/>
      <c r="T351" s="1"/>
      <c r="U351" s="1"/>
      <c r="V351" s="1"/>
      <c r="W351" s="3"/>
      <c r="X351" s="2"/>
      <c r="Y351" s="3"/>
      <c r="Z351" s="2"/>
      <c r="AA351" s="1"/>
      <c r="AB351" s="1"/>
      <c r="AC351" s="1"/>
      <c r="AD351" s="1"/>
      <c r="AE351" s="1"/>
      <c r="AF351" s="1"/>
      <c r="AG351" s="1"/>
      <c r="AH351" s="1"/>
      <c r="AI351" s="1"/>
      <c r="AJ351" s="1"/>
      <c r="AK351" s="1"/>
      <c r="AL351" s="1"/>
      <c r="AM351" s="1"/>
      <c r="AN351" s="1"/>
      <c r="AO351" s="1"/>
      <c r="AP351" s="1"/>
      <c r="AQ351" s="1"/>
      <c r="AR351" s="1"/>
      <c r="AS351" s="1"/>
      <c r="AT351" s="1"/>
      <c r="AU351" s="1"/>
      <c r="AV351" s="1"/>
      <c r="AW351" s="3"/>
      <c r="AX351" s="1"/>
      <c r="AY351" s="1"/>
      <c r="AZ351" s="1"/>
      <c r="BA351" s="1"/>
      <c r="BB351" s="1"/>
      <c r="BC351" s="1"/>
      <c r="BD351" s="1"/>
      <c r="BE351" s="1"/>
      <c r="BF351" s="1"/>
      <c r="BG351" s="1"/>
      <c r="BH351" s="1"/>
      <c r="BI351" s="1"/>
      <c r="BJ351" s="1"/>
      <c r="BK351" s="1"/>
      <c r="BL351" s="1"/>
      <c r="BM351" s="1"/>
      <c r="BN351" s="1"/>
      <c r="BO351" s="1"/>
      <c r="BP351" s="1"/>
      <c r="BQ351" s="1"/>
      <c r="BR351" s="1"/>
      <c r="BS351" s="1"/>
      <c r="BT351" s="2"/>
    </row>
    <row r="352" spans="1:72" ht="15.75" customHeight="1">
      <c r="A352" s="1"/>
      <c r="B352" s="1"/>
      <c r="C352" s="1"/>
      <c r="D352" s="1"/>
      <c r="E352" s="1"/>
      <c r="F352" s="109"/>
      <c r="G352" s="1"/>
      <c r="H352" s="1"/>
      <c r="I352" s="1"/>
      <c r="J352" s="1"/>
      <c r="K352" s="1"/>
      <c r="L352" s="1"/>
      <c r="M352" s="1"/>
      <c r="N352" s="1"/>
      <c r="O352" s="1"/>
      <c r="P352" s="1"/>
      <c r="Q352" s="1"/>
      <c r="R352" s="1"/>
      <c r="S352" s="1"/>
      <c r="T352" s="1"/>
      <c r="U352" s="1"/>
      <c r="V352" s="1"/>
      <c r="W352" s="3"/>
      <c r="X352" s="2"/>
      <c r="Y352" s="3"/>
      <c r="Z352" s="2"/>
      <c r="AA352" s="1"/>
      <c r="AB352" s="1"/>
      <c r="AC352" s="1"/>
      <c r="AD352" s="1"/>
      <c r="AE352" s="1"/>
      <c r="AF352" s="1"/>
      <c r="AG352" s="1"/>
      <c r="AH352" s="1"/>
      <c r="AI352" s="1"/>
      <c r="AJ352" s="1"/>
      <c r="AK352" s="1"/>
      <c r="AL352" s="1"/>
      <c r="AM352" s="1"/>
      <c r="AN352" s="1"/>
      <c r="AO352" s="1"/>
      <c r="AP352" s="1"/>
      <c r="AQ352" s="1"/>
      <c r="AR352" s="1"/>
      <c r="AS352" s="1"/>
      <c r="AT352" s="1"/>
      <c r="AU352" s="1"/>
      <c r="AV352" s="1"/>
      <c r="AW352" s="3"/>
      <c r="AX352" s="1"/>
      <c r="AY352" s="1"/>
      <c r="AZ352" s="1"/>
      <c r="BA352" s="1"/>
      <c r="BB352" s="1"/>
      <c r="BC352" s="1"/>
      <c r="BD352" s="1"/>
      <c r="BE352" s="1"/>
      <c r="BF352" s="1"/>
      <c r="BG352" s="1"/>
      <c r="BH352" s="1"/>
      <c r="BI352" s="1"/>
      <c r="BJ352" s="1"/>
      <c r="BK352" s="1"/>
      <c r="BL352" s="1"/>
      <c r="BM352" s="1"/>
      <c r="BN352" s="1"/>
      <c r="BO352" s="1"/>
      <c r="BP352" s="1"/>
      <c r="BQ352" s="1"/>
      <c r="BR352" s="1"/>
      <c r="BS352" s="1"/>
      <c r="BT352" s="2"/>
    </row>
    <row r="353" spans="1:72" ht="15.75" customHeight="1">
      <c r="A353" s="1"/>
      <c r="B353" s="1"/>
      <c r="C353" s="1"/>
      <c r="D353" s="1"/>
      <c r="E353" s="1"/>
      <c r="F353" s="109"/>
      <c r="G353" s="1"/>
      <c r="H353" s="1"/>
      <c r="I353" s="1"/>
      <c r="J353" s="1"/>
      <c r="K353" s="1"/>
      <c r="L353" s="1"/>
      <c r="M353" s="1"/>
      <c r="N353" s="1"/>
      <c r="O353" s="1"/>
      <c r="P353" s="1"/>
      <c r="Q353" s="1"/>
      <c r="R353" s="1"/>
      <c r="S353" s="1"/>
      <c r="T353" s="1"/>
      <c r="U353" s="1"/>
      <c r="V353" s="1"/>
      <c r="W353" s="3"/>
      <c r="X353" s="2"/>
      <c r="Y353" s="3"/>
      <c r="Z353" s="2"/>
      <c r="AA353" s="1"/>
      <c r="AB353" s="1"/>
      <c r="AC353" s="1"/>
      <c r="AD353" s="1"/>
      <c r="AE353" s="1"/>
      <c r="AF353" s="1"/>
      <c r="AG353" s="1"/>
      <c r="AH353" s="1"/>
      <c r="AI353" s="1"/>
      <c r="AJ353" s="1"/>
      <c r="AK353" s="1"/>
      <c r="AL353" s="1"/>
      <c r="AM353" s="1"/>
      <c r="AN353" s="1"/>
      <c r="AO353" s="1"/>
      <c r="AP353" s="1"/>
      <c r="AQ353" s="1"/>
      <c r="AR353" s="1"/>
      <c r="AS353" s="1"/>
      <c r="AT353" s="1"/>
      <c r="AU353" s="1"/>
      <c r="AV353" s="1"/>
      <c r="AW353" s="3"/>
      <c r="AX353" s="1"/>
      <c r="AY353" s="1"/>
      <c r="AZ353" s="1"/>
      <c r="BA353" s="1"/>
      <c r="BB353" s="1"/>
      <c r="BC353" s="1"/>
      <c r="BD353" s="1"/>
      <c r="BE353" s="1"/>
      <c r="BF353" s="1"/>
      <c r="BG353" s="1"/>
      <c r="BH353" s="1"/>
      <c r="BI353" s="1"/>
      <c r="BJ353" s="1"/>
      <c r="BK353" s="1"/>
      <c r="BL353" s="1"/>
      <c r="BM353" s="1"/>
      <c r="BN353" s="1"/>
      <c r="BO353" s="1"/>
      <c r="BP353" s="1"/>
      <c r="BQ353" s="1"/>
      <c r="BR353" s="1"/>
      <c r="BS353" s="1"/>
      <c r="BT353" s="2"/>
    </row>
    <row r="354" spans="1:72" ht="15.75" customHeight="1">
      <c r="A354" s="1"/>
      <c r="B354" s="1"/>
      <c r="C354" s="1"/>
      <c r="D354" s="1"/>
      <c r="E354" s="1"/>
      <c r="F354" s="109"/>
      <c r="G354" s="1"/>
      <c r="H354" s="1"/>
      <c r="I354" s="1"/>
      <c r="J354" s="1"/>
      <c r="K354" s="1"/>
      <c r="L354" s="1"/>
      <c r="M354" s="1"/>
      <c r="N354" s="1"/>
      <c r="O354" s="1"/>
      <c r="P354" s="1"/>
      <c r="Q354" s="1"/>
      <c r="R354" s="1"/>
      <c r="S354" s="1"/>
      <c r="T354" s="1"/>
      <c r="U354" s="1"/>
      <c r="V354" s="1"/>
      <c r="W354" s="3"/>
      <c r="X354" s="2"/>
      <c r="Y354" s="3"/>
      <c r="Z354" s="2"/>
      <c r="AA354" s="1"/>
      <c r="AB354" s="1"/>
      <c r="AC354" s="1"/>
      <c r="AD354" s="1"/>
      <c r="AE354" s="1"/>
      <c r="AF354" s="1"/>
      <c r="AG354" s="1"/>
      <c r="AH354" s="1"/>
      <c r="AI354" s="1"/>
      <c r="AJ354" s="1"/>
      <c r="AK354" s="1"/>
      <c r="AL354" s="1"/>
      <c r="AM354" s="1"/>
      <c r="AN354" s="1"/>
      <c r="AO354" s="1"/>
      <c r="AP354" s="1"/>
      <c r="AQ354" s="1"/>
      <c r="AR354" s="1"/>
      <c r="AS354" s="1"/>
      <c r="AT354" s="1"/>
      <c r="AU354" s="1"/>
      <c r="AV354" s="1"/>
      <c r="AW354" s="3"/>
      <c r="AX354" s="1"/>
      <c r="AY354" s="1"/>
      <c r="AZ354" s="1"/>
      <c r="BA354" s="1"/>
      <c r="BB354" s="1"/>
      <c r="BC354" s="1"/>
      <c r="BD354" s="1"/>
      <c r="BE354" s="1"/>
      <c r="BF354" s="1"/>
      <c r="BG354" s="1"/>
      <c r="BH354" s="1"/>
      <c r="BI354" s="1"/>
      <c r="BJ354" s="1"/>
      <c r="BK354" s="1"/>
      <c r="BL354" s="1"/>
      <c r="BM354" s="1"/>
      <c r="BN354" s="1"/>
      <c r="BO354" s="1"/>
      <c r="BP354" s="1"/>
      <c r="BQ354" s="1"/>
      <c r="BR354" s="1"/>
      <c r="BS354" s="1"/>
      <c r="BT354" s="2"/>
    </row>
    <row r="355" spans="1:72" ht="15.75" customHeight="1">
      <c r="A355" s="1"/>
      <c r="B355" s="1"/>
      <c r="C355" s="1"/>
      <c r="D355" s="1"/>
      <c r="E355" s="1"/>
      <c r="F355" s="109"/>
      <c r="G355" s="1"/>
      <c r="H355" s="1"/>
      <c r="I355" s="1"/>
      <c r="J355" s="1"/>
      <c r="K355" s="1"/>
      <c r="L355" s="1"/>
      <c r="M355" s="1"/>
      <c r="N355" s="1"/>
      <c r="O355" s="1"/>
      <c r="P355" s="1"/>
      <c r="Q355" s="1"/>
      <c r="R355" s="1"/>
      <c r="S355" s="1"/>
      <c r="T355" s="1"/>
      <c r="U355" s="1"/>
      <c r="V355" s="1"/>
      <c r="W355" s="3"/>
      <c r="X355" s="2"/>
      <c r="Y355" s="3"/>
      <c r="Z355" s="2"/>
      <c r="AA355" s="1"/>
      <c r="AB355" s="1"/>
      <c r="AC355" s="1"/>
      <c r="AD355" s="1"/>
      <c r="AE355" s="1"/>
      <c r="AF355" s="1"/>
      <c r="AG355" s="1"/>
      <c r="AH355" s="1"/>
      <c r="AI355" s="1"/>
      <c r="AJ355" s="1"/>
      <c r="AK355" s="1"/>
      <c r="AL355" s="1"/>
      <c r="AM355" s="1"/>
      <c r="AN355" s="1"/>
      <c r="AO355" s="1"/>
      <c r="AP355" s="1"/>
      <c r="AQ355" s="1"/>
      <c r="AR355" s="1"/>
      <c r="AS355" s="1"/>
      <c r="AT355" s="1"/>
      <c r="AU355" s="1"/>
      <c r="AV355" s="1"/>
      <c r="AW355" s="3"/>
      <c r="AX355" s="1"/>
      <c r="AY355" s="1"/>
      <c r="AZ355" s="1"/>
      <c r="BA355" s="1"/>
      <c r="BB355" s="1"/>
      <c r="BC355" s="1"/>
      <c r="BD355" s="1"/>
      <c r="BE355" s="1"/>
      <c r="BF355" s="1"/>
      <c r="BG355" s="1"/>
      <c r="BH355" s="1"/>
      <c r="BI355" s="1"/>
      <c r="BJ355" s="1"/>
      <c r="BK355" s="1"/>
      <c r="BL355" s="1"/>
      <c r="BM355" s="1"/>
      <c r="BN355" s="1"/>
      <c r="BO355" s="1"/>
      <c r="BP355" s="1"/>
      <c r="BQ355" s="1"/>
      <c r="BR355" s="1"/>
      <c r="BS355" s="1"/>
      <c r="BT355" s="2"/>
    </row>
    <row r="356" spans="1:72" ht="15.75" customHeight="1">
      <c r="A356" s="1"/>
      <c r="B356" s="1"/>
      <c r="C356" s="1"/>
      <c r="D356" s="1"/>
      <c r="E356" s="1"/>
      <c r="F356" s="109"/>
      <c r="G356" s="1"/>
      <c r="H356" s="1"/>
      <c r="I356" s="1"/>
      <c r="J356" s="1"/>
      <c r="K356" s="1"/>
      <c r="L356" s="1"/>
      <c r="M356" s="1"/>
      <c r="N356" s="1"/>
      <c r="O356" s="1"/>
      <c r="P356" s="1"/>
      <c r="Q356" s="1"/>
      <c r="R356" s="1"/>
      <c r="S356" s="1"/>
      <c r="T356" s="1"/>
      <c r="U356" s="1"/>
      <c r="V356" s="1"/>
      <c r="W356" s="3"/>
      <c r="X356" s="2"/>
      <c r="Y356" s="3"/>
      <c r="Z356" s="2"/>
      <c r="AA356" s="1"/>
      <c r="AB356" s="1"/>
      <c r="AC356" s="1"/>
      <c r="AD356" s="1"/>
      <c r="AE356" s="1"/>
      <c r="AF356" s="1"/>
      <c r="AG356" s="1"/>
      <c r="AH356" s="1"/>
      <c r="AI356" s="1"/>
      <c r="AJ356" s="1"/>
      <c r="AK356" s="1"/>
      <c r="AL356" s="1"/>
      <c r="AM356" s="1"/>
      <c r="AN356" s="1"/>
      <c r="AO356" s="1"/>
      <c r="AP356" s="1"/>
      <c r="AQ356" s="1"/>
      <c r="AR356" s="1"/>
      <c r="AS356" s="1"/>
      <c r="AT356" s="1"/>
      <c r="AU356" s="1"/>
      <c r="AV356" s="1"/>
      <c r="AW356" s="3"/>
      <c r="AX356" s="1"/>
      <c r="AY356" s="1"/>
      <c r="AZ356" s="1"/>
      <c r="BA356" s="1"/>
      <c r="BB356" s="1"/>
      <c r="BC356" s="1"/>
      <c r="BD356" s="1"/>
      <c r="BE356" s="1"/>
      <c r="BF356" s="1"/>
      <c r="BG356" s="1"/>
      <c r="BH356" s="1"/>
      <c r="BI356" s="1"/>
      <c r="BJ356" s="1"/>
      <c r="BK356" s="1"/>
      <c r="BL356" s="1"/>
      <c r="BM356" s="1"/>
      <c r="BN356" s="1"/>
      <c r="BO356" s="1"/>
      <c r="BP356" s="1"/>
      <c r="BQ356" s="1"/>
      <c r="BR356" s="1"/>
      <c r="BS356" s="1"/>
      <c r="BT356" s="2"/>
    </row>
    <row r="357" spans="1:72" ht="15.75" customHeight="1">
      <c r="A357" s="1"/>
      <c r="B357" s="1"/>
      <c r="C357" s="1"/>
      <c r="D357" s="1"/>
      <c r="E357" s="1"/>
      <c r="F357" s="109"/>
      <c r="G357" s="1"/>
      <c r="H357" s="1"/>
      <c r="I357" s="1"/>
      <c r="J357" s="1"/>
      <c r="K357" s="1"/>
      <c r="L357" s="1"/>
      <c r="M357" s="1"/>
      <c r="N357" s="1"/>
      <c r="O357" s="1"/>
      <c r="P357" s="1"/>
      <c r="Q357" s="1"/>
      <c r="R357" s="1"/>
      <c r="S357" s="1"/>
      <c r="T357" s="1"/>
      <c r="U357" s="1"/>
      <c r="V357" s="1"/>
      <c r="W357" s="3"/>
      <c r="X357" s="2"/>
      <c r="Y357" s="3"/>
      <c r="Z357" s="2"/>
      <c r="AA357" s="1"/>
      <c r="AB357" s="1"/>
      <c r="AC357" s="1"/>
      <c r="AD357" s="1"/>
      <c r="AE357" s="1"/>
      <c r="AF357" s="1"/>
      <c r="AG357" s="1"/>
      <c r="AH357" s="1"/>
      <c r="AI357" s="1"/>
      <c r="AJ357" s="1"/>
      <c r="AK357" s="1"/>
      <c r="AL357" s="1"/>
      <c r="AM357" s="1"/>
      <c r="AN357" s="1"/>
      <c r="AO357" s="1"/>
      <c r="AP357" s="1"/>
      <c r="AQ357" s="1"/>
      <c r="AR357" s="1"/>
      <c r="AS357" s="1"/>
      <c r="AT357" s="1"/>
      <c r="AU357" s="1"/>
      <c r="AV357" s="1"/>
      <c r="AW357" s="3"/>
      <c r="AX357" s="1"/>
      <c r="AY357" s="1"/>
      <c r="AZ357" s="1"/>
      <c r="BA357" s="1"/>
      <c r="BB357" s="1"/>
      <c r="BC357" s="1"/>
      <c r="BD357" s="1"/>
      <c r="BE357" s="1"/>
      <c r="BF357" s="1"/>
      <c r="BG357" s="1"/>
      <c r="BH357" s="1"/>
      <c r="BI357" s="1"/>
      <c r="BJ357" s="1"/>
      <c r="BK357" s="1"/>
      <c r="BL357" s="1"/>
      <c r="BM357" s="1"/>
      <c r="BN357" s="1"/>
      <c r="BO357" s="1"/>
      <c r="BP357" s="1"/>
      <c r="BQ357" s="1"/>
      <c r="BR357" s="1"/>
      <c r="BS357" s="1"/>
      <c r="BT357" s="2"/>
    </row>
    <row r="358" spans="1:72" ht="15.75" customHeight="1">
      <c r="A358" s="1"/>
      <c r="B358" s="1"/>
      <c r="C358" s="1"/>
      <c r="D358" s="1"/>
      <c r="E358" s="1"/>
      <c r="F358" s="109"/>
      <c r="G358" s="1"/>
      <c r="H358" s="1"/>
      <c r="I358" s="1"/>
      <c r="J358" s="1"/>
      <c r="K358" s="1"/>
      <c r="L358" s="1"/>
      <c r="M358" s="1"/>
      <c r="N358" s="1"/>
      <c r="O358" s="1"/>
      <c r="P358" s="1"/>
      <c r="Q358" s="1"/>
      <c r="R358" s="1"/>
      <c r="S358" s="1"/>
      <c r="T358" s="1"/>
      <c r="U358" s="1"/>
      <c r="V358" s="1"/>
      <c r="W358" s="3"/>
      <c r="X358" s="2"/>
      <c r="Y358" s="3"/>
      <c r="Z358" s="2"/>
      <c r="AA358" s="1"/>
      <c r="AB358" s="1"/>
      <c r="AC358" s="1"/>
      <c r="AD358" s="1"/>
      <c r="AE358" s="1"/>
      <c r="AF358" s="1"/>
      <c r="AG358" s="1"/>
      <c r="AH358" s="1"/>
      <c r="AI358" s="1"/>
      <c r="AJ358" s="1"/>
      <c r="AK358" s="1"/>
      <c r="AL358" s="1"/>
      <c r="AM358" s="1"/>
      <c r="AN358" s="1"/>
      <c r="AO358" s="1"/>
      <c r="AP358" s="1"/>
      <c r="AQ358" s="1"/>
      <c r="AR358" s="1"/>
      <c r="AS358" s="1"/>
      <c r="AT358" s="1"/>
      <c r="AU358" s="1"/>
      <c r="AV358" s="1"/>
      <c r="AW358" s="3"/>
      <c r="AX358" s="1"/>
      <c r="AY358" s="1"/>
      <c r="AZ358" s="1"/>
      <c r="BA358" s="1"/>
      <c r="BB358" s="1"/>
      <c r="BC358" s="1"/>
      <c r="BD358" s="1"/>
      <c r="BE358" s="1"/>
      <c r="BF358" s="1"/>
      <c r="BG358" s="1"/>
      <c r="BH358" s="1"/>
      <c r="BI358" s="1"/>
      <c r="BJ358" s="1"/>
      <c r="BK358" s="1"/>
      <c r="BL358" s="1"/>
      <c r="BM358" s="1"/>
      <c r="BN358" s="1"/>
      <c r="BO358" s="1"/>
      <c r="BP358" s="1"/>
      <c r="BQ358" s="1"/>
      <c r="BR358" s="1"/>
      <c r="BS358" s="1"/>
      <c r="BT358" s="2"/>
    </row>
    <row r="359" spans="1:72" ht="15.75" customHeight="1">
      <c r="A359" s="1"/>
      <c r="B359" s="1"/>
      <c r="C359" s="1"/>
      <c r="D359" s="1"/>
      <c r="E359" s="1"/>
      <c r="F359" s="109"/>
      <c r="G359" s="1"/>
      <c r="H359" s="1"/>
      <c r="I359" s="1"/>
      <c r="J359" s="1"/>
      <c r="K359" s="1"/>
      <c r="L359" s="1"/>
      <c r="M359" s="1"/>
      <c r="N359" s="1"/>
      <c r="O359" s="1"/>
      <c r="P359" s="1"/>
      <c r="Q359" s="1"/>
      <c r="R359" s="1"/>
      <c r="S359" s="1"/>
      <c r="T359" s="1"/>
      <c r="U359" s="1"/>
      <c r="V359" s="1"/>
      <c r="W359" s="3"/>
      <c r="X359" s="2"/>
      <c r="Y359" s="3"/>
      <c r="Z359" s="2"/>
      <c r="AA359" s="1"/>
      <c r="AB359" s="1"/>
      <c r="AC359" s="1"/>
      <c r="AD359" s="1"/>
      <c r="AE359" s="1"/>
      <c r="AF359" s="1"/>
      <c r="AG359" s="1"/>
      <c r="AH359" s="1"/>
      <c r="AI359" s="1"/>
      <c r="AJ359" s="1"/>
      <c r="AK359" s="1"/>
      <c r="AL359" s="1"/>
      <c r="AM359" s="1"/>
      <c r="AN359" s="1"/>
      <c r="AO359" s="1"/>
      <c r="AP359" s="1"/>
      <c r="AQ359" s="1"/>
      <c r="AR359" s="1"/>
      <c r="AS359" s="1"/>
      <c r="AT359" s="1"/>
      <c r="AU359" s="1"/>
      <c r="AV359" s="1"/>
      <c r="AW359" s="3"/>
      <c r="AX359" s="1"/>
      <c r="AY359" s="1"/>
      <c r="AZ359" s="1"/>
      <c r="BA359" s="1"/>
      <c r="BB359" s="1"/>
      <c r="BC359" s="1"/>
      <c r="BD359" s="1"/>
      <c r="BE359" s="1"/>
      <c r="BF359" s="1"/>
      <c r="BG359" s="1"/>
      <c r="BH359" s="1"/>
      <c r="BI359" s="1"/>
      <c r="BJ359" s="1"/>
      <c r="BK359" s="1"/>
      <c r="BL359" s="1"/>
      <c r="BM359" s="1"/>
      <c r="BN359" s="1"/>
      <c r="BO359" s="1"/>
      <c r="BP359" s="1"/>
      <c r="BQ359" s="1"/>
      <c r="BR359" s="1"/>
      <c r="BS359" s="1"/>
      <c r="BT359" s="2"/>
    </row>
    <row r="360" spans="1:72" ht="15.75" customHeight="1">
      <c r="A360" s="1"/>
      <c r="B360" s="1"/>
      <c r="C360" s="1"/>
      <c r="D360" s="1"/>
      <c r="E360" s="1"/>
      <c r="F360" s="109"/>
      <c r="G360" s="1"/>
      <c r="H360" s="1"/>
      <c r="I360" s="1"/>
      <c r="J360" s="1"/>
      <c r="K360" s="1"/>
      <c r="L360" s="1"/>
      <c r="M360" s="1"/>
      <c r="N360" s="1"/>
      <c r="O360" s="1"/>
      <c r="P360" s="1"/>
      <c r="Q360" s="1"/>
      <c r="R360" s="1"/>
      <c r="S360" s="1"/>
      <c r="T360" s="1"/>
      <c r="U360" s="1"/>
      <c r="V360" s="1"/>
      <c r="W360" s="3"/>
      <c r="X360" s="2"/>
      <c r="Y360" s="3"/>
      <c r="Z360" s="2"/>
      <c r="AA360" s="1"/>
      <c r="AB360" s="1"/>
      <c r="AC360" s="1"/>
      <c r="AD360" s="1"/>
      <c r="AE360" s="1"/>
      <c r="AF360" s="1"/>
      <c r="AG360" s="1"/>
      <c r="AH360" s="1"/>
      <c r="AI360" s="1"/>
      <c r="AJ360" s="1"/>
      <c r="AK360" s="1"/>
      <c r="AL360" s="1"/>
      <c r="AM360" s="1"/>
      <c r="AN360" s="1"/>
      <c r="AO360" s="1"/>
      <c r="AP360" s="1"/>
      <c r="AQ360" s="1"/>
      <c r="AR360" s="1"/>
      <c r="AS360" s="1"/>
      <c r="AT360" s="1"/>
      <c r="AU360" s="1"/>
      <c r="AV360" s="1"/>
      <c r="AW360" s="3"/>
      <c r="AX360" s="1"/>
      <c r="AY360" s="1"/>
      <c r="AZ360" s="1"/>
      <c r="BA360" s="1"/>
      <c r="BB360" s="1"/>
      <c r="BC360" s="1"/>
      <c r="BD360" s="1"/>
      <c r="BE360" s="1"/>
      <c r="BF360" s="1"/>
      <c r="BG360" s="1"/>
      <c r="BH360" s="1"/>
      <c r="BI360" s="1"/>
      <c r="BJ360" s="1"/>
      <c r="BK360" s="1"/>
      <c r="BL360" s="1"/>
      <c r="BM360" s="1"/>
      <c r="BN360" s="1"/>
      <c r="BO360" s="1"/>
      <c r="BP360" s="1"/>
      <c r="BQ360" s="1"/>
      <c r="BR360" s="1"/>
      <c r="BS360" s="1"/>
      <c r="BT360" s="2"/>
    </row>
    <row r="361" spans="1:72" ht="15.75" customHeight="1">
      <c r="A361" s="1"/>
      <c r="B361" s="1"/>
      <c r="C361" s="1"/>
      <c r="D361" s="1"/>
      <c r="E361" s="1"/>
      <c r="F361" s="109"/>
      <c r="G361" s="1"/>
      <c r="H361" s="1"/>
      <c r="I361" s="1"/>
      <c r="J361" s="1"/>
      <c r="K361" s="1"/>
      <c r="L361" s="1"/>
      <c r="M361" s="1"/>
      <c r="N361" s="1"/>
      <c r="O361" s="1"/>
      <c r="P361" s="1"/>
      <c r="Q361" s="1"/>
      <c r="R361" s="1"/>
      <c r="S361" s="1"/>
      <c r="T361" s="1"/>
      <c r="U361" s="1"/>
      <c r="V361" s="1"/>
      <c r="W361" s="3"/>
      <c r="X361" s="2"/>
      <c r="Y361" s="3"/>
      <c r="Z361" s="2"/>
      <c r="AA361" s="1"/>
      <c r="AB361" s="1"/>
      <c r="AC361" s="1"/>
      <c r="AD361" s="1"/>
      <c r="AE361" s="1"/>
      <c r="AF361" s="1"/>
      <c r="AG361" s="1"/>
      <c r="AH361" s="1"/>
      <c r="AI361" s="1"/>
      <c r="AJ361" s="1"/>
      <c r="AK361" s="1"/>
      <c r="AL361" s="1"/>
      <c r="AM361" s="1"/>
      <c r="AN361" s="1"/>
      <c r="AO361" s="1"/>
      <c r="AP361" s="1"/>
      <c r="AQ361" s="1"/>
      <c r="AR361" s="1"/>
      <c r="AS361" s="1"/>
      <c r="AT361" s="1"/>
      <c r="AU361" s="1"/>
      <c r="AV361" s="1"/>
      <c r="AW361" s="3"/>
      <c r="AX361" s="1"/>
      <c r="AY361" s="1"/>
      <c r="AZ361" s="1"/>
      <c r="BA361" s="1"/>
      <c r="BB361" s="1"/>
      <c r="BC361" s="1"/>
      <c r="BD361" s="1"/>
      <c r="BE361" s="1"/>
      <c r="BF361" s="1"/>
      <c r="BG361" s="1"/>
      <c r="BH361" s="1"/>
      <c r="BI361" s="1"/>
      <c r="BJ361" s="1"/>
      <c r="BK361" s="1"/>
      <c r="BL361" s="1"/>
      <c r="BM361" s="1"/>
      <c r="BN361" s="1"/>
      <c r="BO361" s="1"/>
      <c r="BP361" s="1"/>
      <c r="BQ361" s="1"/>
      <c r="BR361" s="1"/>
      <c r="BS361" s="1"/>
      <c r="BT361" s="2"/>
    </row>
    <row r="362" spans="1:72" ht="15.75" customHeight="1">
      <c r="A362" s="1"/>
      <c r="B362" s="1"/>
      <c r="C362" s="1"/>
      <c r="D362" s="1"/>
      <c r="E362" s="1"/>
      <c r="F362" s="109"/>
      <c r="G362" s="1"/>
      <c r="H362" s="1"/>
      <c r="I362" s="1"/>
      <c r="J362" s="1"/>
      <c r="K362" s="1"/>
      <c r="L362" s="1"/>
      <c r="M362" s="1"/>
      <c r="N362" s="1"/>
      <c r="O362" s="1"/>
      <c r="P362" s="1"/>
      <c r="Q362" s="1"/>
      <c r="R362" s="1"/>
      <c r="S362" s="1"/>
      <c r="T362" s="1"/>
      <c r="U362" s="1"/>
      <c r="V362" s="1"/>
      <c r="W362" s="3"/>
      <c r="X362" s="2"/>
      <c r="Y362" s="3"/>
      <c r="Z362" s="2"/>
      <c r="AA362" s="1"/>
      <c r="AB362" s="1"/>
      <c r="AC362" s="1"/>
      <c r="AD362" s="1"/>
      <c r="AE362" s="1"/>
      <c r="AF362" s="1"/>
      <c r="AG362" s="1"/>
      <c r="AH362" s="1"/>
      <c r="AI362" s="1"/>
      <c r="AJ362" s="1"/>
      <c r="AK362" s="1"/>
      <c r="AL362" s="1"/>
      <c r="AM362" s="1"/>
      <c r="AN362" s="1"/>
      <c r="AO362" s="1"/>
      <c r="AP362" s="1"/>
      <c r="AQ362" s="1"/>
      <c r="AR362" s="1"/>
      <c r="AS362" s="1"/>
      <c r="AT362" s="1"/>
      <c r="AU362" s="1"/>
      <c r="AV362" s="1"/>
      <c r="AW362" s="3"/>
      <c r="AX362" s="1"/>
      <c r="AY362" s="1"/>
      <c r="AZ362" s="1"/>
      <c r="BA362" s="1"/>
      <c r="BB362" s="1"/>
      <c r="BC362" s="1"/>
      <c r="BD362" s="1"/>
      <c r="BE362" s="1"/>
      <c r="BF362" s="1"/>
      <c r="BG362" s="1"/>
      <c r="BH362" s="1"/>
      <c r="BI362" s="1"/>
      <c r="BJ362" s="1"/>
      <c r="BK362" s="1"/>
      <c r="BL362" s="1"/>
      <c r="BM362" s="1"/>
      <c r="BN362" s="1"/>
      <c r="BO362" s="1"/>
      <c r="BP362" s="1"/>
      <c r="BQ362" s="1"/>
      <c r="BR362" s="1"/>
      <c r="BS362" s="1"/>
      <c r="BT362" s="2"/>
    </row>
    <row r="363" spans="1:72" ht="15.75" customHeight="1">
      <c r="A363" s="1"/>
      <c r="B363" s="1"/>
      <c r="C363" s="1"/>
      <c r="D363" s="1"/>
      <c r="E363" s="1"/>
      <c r="F363" s="109"/>
      <c r="G363" s="1"/>
      <c r="H363" s="1"/>
      <c r="I363" s="1"/>
      <c r="J363" s="1"/>
      <c r="K363" s="1"/>
      <c r="L363" s="1"/>
      <c r="M363" s="1"/>
      <c r="N363" s="1"/>
      <c r="O363" s="1"/>
      <c r="P363" s="1"/>
      <c r="Q363" s="1"/>
      <c r="R363" s="1"/>
      <c r="S363" s="1"/>
      <c r="T363" s="1"/>
      <c r="U363" s="1"/>
      <c r="V363" s="1"/>
      <c r="W363" s="3"/>
      <c r="X363" s="2"/>
      <c r="Y363" s="3"/>
      <c r="Z363" s="2"/>
      <c r="AA363" s="1"/>
      <c r="AB363" s="1"/>
      <c r="AC363" s="1"/>
      <c r="AD363" s="1"/>
      <c r="AE363" s="1"/>
      <c r="AF363" s="1"/>
      <c r="AG363" s="1"/>
      <c r="AH363" s="1"/>
      <c r="AI363" s="1"/>
      <c r="AJ363" s="1"/>
      <c r="AK363" s="1"/>
      <c r="AL363" s="1"/>
      <c r="AM363" s="1"/>
      <c r="AN363" s="1"/>
      <c r="AO363" s="1"/>
      <c r="AP363" s="1"/>
      <c r="AQ363" s="1"/>
      <c r="AR363" s="1"/>
      <c r="AS363" s="1"/>
      <c r="AT363" s="1"/>
      <c r="AU363" s="1"/>
      <c r="AV363" s="1"/>
      <c r="AW363" s="3"/>
      <c r="AX363" s="1"/>
      <c r="AY363" s="1"/>
      <c r="AZ363" s="1"/>
      <c r="BA363" s="1"/>
      <c r="BB363" s="1"/>
      <c r="BC363" s="1"/>
      <c r="BD363" s="1"/>
      <c r="BE363" s="1"/>
      <c r="BF363" s="1"/>
      <c r="BG363" s="1"/>
      <c r="BH363" s="1"/>
      <c r="BI363" s="1"/>
      <c r="BJ363" s="1"/>
      <c r="BK363" s="1"/>
      <c r="BL363" s="1"/>
      <c r="BM363" s="1"/>
      <c r="BN363" s="1"/>
      <c r="BO363" s="1"/>
      <c r="BP363" s="1"/>
      <c r="BQ363" s="1"/>
      <c r="BR363" s="1"/>
      <c r="BS363" s="1"/>
      <c r="BT363" s="2"/>
    </row>
    <row r="364" spans="1:72" ht="15.75" customHeight="1">
      <c r="A364" s="1"/>
      <c r="B364" s="1"/>
      <c r="C364" s="1"/>
      <c r="D364" s="1"/>
      <c r="E364" s="1"/>
      <c r="F364" s="109"/>
      <c r="G364" s="1"/>
      <c r="H364" s="1"/>
      <c r="I364" s="1"/>
      <c r="J364" s="1"/>
      <c r="K364" s="1"/>
      <c r="L364" s="1"/>
      <c r="M364" s="1"/>
      <c r="N364" s="1"/>
      <c r="O364" s="1"/>
      <c r="P364" s="1"/>
      <c r="Q364" s="1"/>
      <c r="R364" s="1"/>
      <c r="S364" s="1"/>
      <c r="T364" s="1"/>
      <c r="U364" s="1"/>
      <c r="V364" s="1"/>
      <c r="W364" s="3"/>
      <c r="X364" s="2"/>
      <c r="Y364" s="3"/>
      <c r="Z364" s="2"/>
      <c r="AA364" s="1"/>
      <c r="AB364" s="1"/>
      <c r="AC364" s="1"/>
      <c r="AD364" s="1"/>
      <c r="AE364" s="1"/>
      <c r="AF364" s="1"/>
      <c r="AG364" s="1"/>
      <c r="AH364" s="1"/>
      <c r="AI364" s="1"/>
      <c r="AJ364" s="1"/>
      <c r="AK364" s="1"/>
      <c r="AL364" s="1"/>
      <c r="AM364" s="1"/>
      <c r="AN364" s="1"/>
      <c r="AO364" s="1"/>
      <c r="AP364" s="1"/>
      <c r="AQ364" s="1"/>
      <c r="AR364" s="1"/>
      <c r="AS364" s="1"/>
      <c r="AT364" s="1"/>
      <c r="AU364" s="1"/>
      <c r="AV364" s="1"/>
      <c r="AW364" s="3"/>
      <c r="AX364" s="1"/>
      <c r="AY364" s="1"/>
      <c r="AZ364" s="1"/>
      <c r="BA364" s="1"/>
      <c r="BB364" s="1"/>
      <c r="BC364" s="1"/>
      <c r="BD364" s="1"/>
      <c r="BE364" s="1"/>
      <c r="BF364" s="1"/>
      <c r="BG364" s="1"/>
      <c r="BH364" s="1"/>
      <c r="BI364" s="1"/>
      <c r="BJ364" s="1"/>
      <c r="BK364" s="1"/>
      <c r="BL364" s="1"/>
      <c r="BM364" s="1"/>
      <c r="BN364" s="1"/>
      <c r="BO364" s="1"/>
      <c r="BP364" s="1"/>
      <c r="BQ364" s="1"/>
      <c r="BR364" s="1"/>
      <c r="BS364" s="1"/>
      <c r="BT364" s="2"/>
    </row>
    <row r="365" spans="1:72" ht="15.75" customHeight="1">
      <c r="A365" s="1"/>
      <c r="B365" s="1"/>
      <c r="C365" s="1"/>
      <c r="D365" s="1"/>
      <c r="E365" s="1"/>
      <c r="F365" s="109"/>
      <c r="G365" s="1"/>
      <c r="H365" s="1"/>
      <c r="I365" s="1"/>
      <c r="J365" s="1"/>
      <c r="K365" s="1"/>
      <c r="L365" s="1"/>
      <c r="M365" s="1"/>
      <c r="N365" s="1"/>
      <c r="O365" s="1"/>
      <c r="P365" s="1"/>
      <c r="Q365" s="1"/>
      <c r="R365" s="1"/>
      <c r="S365" s="1"/>
      <c r="T365" s="1"/>
      <c r="U365" s="1"/>
      <c r="V365" s="1"/>
      <c r="W365" s="3"/>
      <c r="X365" s="2"/>
      <c r="Y365" s="3"/>
      <c r="Z365" s="2"/>
      <c r="AA365" s="1"/>
      <c r="AB365" s="1"/>
      <c r="AC365" s="1"/>
      <c r="AD365" s="1"/>
      <c r="AE365" s="1"/>
      <c r="AF365" s="1"/>
      <c r="AG365" s="1"/>
      <c r="AH365" s="1"/>
      <c r="AI365" s="1"/>
      <c r="AJ365" s="1"/>
      <c r="AK365" s="1"/>
      <c r="AL365" s="1"/>
      <c r="AM365" s="1"/>
      <c r="AN365" s="1"/>
      <c r="AO365" s="1"/>
      <c r="AP365" s="1"/>
      <c r="AQ365" s="1"/>
      <c r="AR365" s="1"/>
      <c r="AS365" s="1"/>
      <c r="AT365" s="1"/>
      <c r="AU365" s="1"/>
      <c r="AV365" s="1"/>
      <c r="AW365" s="3"/>
      <c r="AX365" s="1"/>
      <c r="AY365" s="1"/>
      <c r="AZ365" s="1"/>
      <c r="BA365" s="1"/>
      <c r="BB365" s="1"/>
      <c r="BC365" s="1"/>
      <c r="BD365" s="1"/>
      <c r="BE365" s="1"/>
      <c r="BF365" s="1"/>
      <c r="BG365" s="1"/>
      <c r="BH365" s="1"/>
      <c r="BI365" s="1"/>
      <c r="BJ365" s="1"/>
      <c r="BK365" s="1"/>
      <c r="BL365" s="1"/>
      <c r="BM365" s="1"/>
      <c r="BN365" s="1"/>
      <c r="BO365" s="1"/>
      <c r="BP365" s="1"/>
      <c r="BQ365" s="1"/>
      <c r="BR365" s="1"/>
      <c r="BS365" s="1"/>
      <c r="BT365" s="2"/>
    </row>
    <row r="366" spans="1:72" ht="15.75" customHeight="1">
      <c r="A366" s="1"/>
      <c r="B366" s="1"/>
      <c r="C366" s="1"/>
      <c r="D366" s="1"/>
      <c r="E366" s="1"/>
      <c r="F366" s="109"/>
      <c r="G366" s="1"/>
      <c r="H366" s="1"/>
      <c r="I366" s="1"/>
      <c r="J366" s="1"/>
      <c r="K366" s="1"/>
      <c r="L366" s="1"/>
      <c r="M366" s="1"/>
      <c r="N366" s="1"/>
      <c r="O366" s="1"/>
      <c r="P366" s="1"/>
      <c r="Q366" s="1"/>
      <c r="R366" s="1"/>
      <c r="S366" s="1"/>
      <c r="T366" s="1"/>
      <c r="U366" s="1"/>
      <c r="V366" s="1"/>
      <c r="W366" s="3"/>
      <c r="X366" s="2"/>
      <c r="Y366" s="3"/>
      <c r="Z366" s="2"/>
      <c r="AA366" s="1"/>
      <c r="AB366" s="1"/>
      <c r="AC366" s="1"/>
      <c r="AD366" s="1"/>
      <c r="AE366" s="1"/>
      <c r="AF366" s="1"/>
      <c r="AG366" s="1"/>
      <c r="AH366" s="1"/>
      <c r="AI366" s="1"/>
      <c r="AJ366" s="1"/>
      <c r="AK366" s="1"/>
      <c r="AL366" s="1"/>
      <c r="AM366" s="1"/>
      <c r="AN366" s="1"/>
      <c r="AO366" s="1"/>
      <c r="AP366" s="1"/>
      <c r="AQ366" s="1"/>
      <c r="AR366" s="1"/>
      <c r="AS366" s="1"/>
      <c r="AT366" s="1"/>
      <c r="AU366" s="1"/>
      <c r="AV366" s="1"/>
      <c r="AW366" s="3"/>
      <c r="AX366" s="1"/>
      <c r="AY366" s="1"/>
      <c r="AZ366" s="1"/>
      <c r="BA366" s="1"/>
      <c r="BB366" s="1"/>
      <c r="BC366" s="1"/>
      <c r="BD366" s="1"/>
      <c r="BE366" s="1"/>
      <c r="BF366" s="1"/>
      <c r="BG366" s="1"/>
      <c r="BH366" s="1"/>
      <c r="BI366" s="1"/>
      <c r="BJ366" s="1"/>
      <c r="BK366" s="1"/>
      <c r="BL366" s="1"/>
      <c r="BM366" s="1"/>
      <c r="BN366" s="1"/>
      <c r="BO366" s="1"/>
      <c r="BP366" s="1"/>
      <c r="BQ366" s="1"/>
      <c r="BR366" s="1"/>
      <c r="BS366" s="1"/>
      <c r="BT366" s="2"/>
    </row>
    <row r="367" spans="1:72" ht="15.75" customHeight="1">
      <c r="A367" s="1"/>
      <c r="B367" s="1"/>
      <c r="C367" s="1"/>
      <c r="D367" s="1"/>
      <c r="E367" s="1"/>
      <c r="F367" s="109"/>
      <c r="G367" s="1"/>
      <c r="H367" s="1"/>
      <c r="I367" s="1"/>
      <c r="J367" s="1"/>
      <c r="K367" s="1"/>
      <c r="L367" s="1"/>
      <c r="M367" s="1"/>
      <c r="N367" s="1"/>
      <c r="O367" s="1"/>
      <c r="P367" s="1"/>
      <c r="Q367" s="1"/>
      <c r="R367" s="1"/>
      <c r="S367" s="1"/>
      <c r="T367" s="1"/>
      <c r="U367" s="1"/>
      <c r="V367" s="1"/>
      <c r="W367" s="3"/>
      <c r="X367" s="2"/>
      <c r="Y367" s="3"/>
      <c r="Z367" s="2"/>
      <c r="AA367" s="1"/>
      <c r="AB367" s="1"/>
      <c r="AC367" s="1"/>
      <c r="AD367" s="1"/>
      <c r="AE367" s="1"/>
      <c r="AF367" s="1"/>
      <c r="AG367" s="1"/>
      <c r="AH367" s="1"/>
      <c r="AI367" s="1"/>
      <c r="AJ367" s="1"/>
      <c r="AK367" s="1"/>
      <c r="AL367" s="1"/>
      <c r="AM367" s="1"/>
      <c r="AN367" s="1"/>
      <c r="AO367" s="1"/>
      <c r="AP367" s="1"/>
      <c r="AQ367" s="1"/>
      <c r="AR367" s="1"/>
      <c r="AS367" s="1"/>
      <c r="AT367" s="1"/>
      <c r="AU367" s="1"/>
      <c r="AV367" s="1"/>
      <c r="AW367" s="3"/>
      <c r="AX367" s="1"/>
      <c r="AY367" s="1"/>
      <c r="AZ367" s="1"/>
      <c r="BA367" s="1"/>
      <c r="BB367" s="1"/>
      <c r="BC367" s="1"/>
      <c r="BD367" s="1"/>
      <c r="BE367" s="1"/>
      <c r="BF367" s="1"/>
      <c r="BG367" s="1"/>
      <c r="BH367" s="1"/>
      <c r="BI367" s="1"/>
      <c r="BJ367" s="1"/>
      <c r="BK367" s="1"/>
      <c r="BL367" s="1"/>
      <c r="BM367" s="1"/>
      <c r="BN367" s="1"/>
      <c r="BO367" s="1"/>
      <c r="BP367" s="1"/>
      <c r="BQ367" s="1"/>
      <c r="BR367" s="1"/>
      <c r="BS367" s="1"/>
      <c r="BT367" s="2"/>
    </row>
    <row r="368" spans="1:72" ht="15.75" customHeight="1">
      <c r="A368" s="1"/>
      <c r="B368" s="1"/>
      <c r="C368" s="1"/>
      <c r="D368" s="1"/>
      <c r="E368" s="1"/>
      <c r="F368" s="109"/>
      <c r="G368" s="1"/>
      <c r="H368" s="1"/>
      <c r="I368" s="1"/>
      <c r="J368" s="1"/>
      <c r="K368" s="1"/>
      <c r="L368" s="1"/>
      <c r="M368" s="1"/>
      <c r="N368" s="1"/>
      <c r="O368" s="1"/>
      <c r="P368" s="1"/>
      <c r="Q368" s="1"/>
      <c r="R368" s="1"/>
      <c r="S368" s="1"/>
      <c r="T368" s="1"/>
      <c r="U368" s="1"/>
      <c r="V368" s="1"/>
      <c r="W368" s="3"/>
      <c r="X368" s="2"/>
      <c r="Y368" s="3"/>
      <c r="Z368" s="2"/>
      <c r="AA368" s="1"/>
      <c r="AB368" s="1"/>
      <c r="AC368" s="1"/>
      <c r="AD368" s="1"/>
      <c r="AE368" s="1"/>
      <c r="AF368" s="1"/>
      <c r="AG368" s="1"/>
      <c r="AH368" s="1"/>
      <c r="AI368" s="1"/>
      <c r="AJ368" s="1"/>
      <c r="AK368" s="1"/>
      <c r="AL368" s="1"/>
      <c r="AM368" s="1"/>
      <c r="AN368" s="1"/>
      <c r="AO368" s="1"/>
      <c r="AP368" s="1"/>
      <c r="AQ368" s="1"/>
      <c r="AR368" s="1"/>
      <c r="AS368" s="1"/>
      <c r="AT368" s="1"/>
      <c r="AU368" s="1"/>
      <c r="AV368" s="1"/>
      <c r="AW368" s="3"/>
      <c r="AX368" s="1"/>
      <c r="AY368" s="1"/>
      <c r="AZ368" s="1"/>
      <c r="BA368" s="1"/>
      <c r="BB368" s="1"/>
      <c r="BC368" s="1"/>
      <c r="BD368" s="1"/>
      <c r="BE368" s="1"/>
      <c r="BF368" s="1"/>
      <c r="BG368" s="1"/>
      <c r="BH368" s="1"/>
      <c r="BI368" s="1"/>
      <c r="BJ368" s="1"/>
      <c r="BK368" s="1"/>
      <c r="BL368" s="1"/>
      <c r="BM368" s="1"/>
      <c r="BN368" s="1"/>
      <c r="BO368" s="1"/>
      <c r="BP368" s="1"/>
      <c r="BQ368" s="1"/>
      <c r="BR368" s="1"/>
      <c r="BS368" s="1"/>
      <c r="BT368" s="2"/>
    </row>
    <row r="369" spans="1:72" ht="15.75" customHeight="1">
      <c r="A369" s="1"/>
      <c r="B369" s="1"/>
      <c r="C369" s="1"/>
      <c r="D369" s="1"/>
      <c r="E369" s="1"/>
      <c r="F369" s="109"/>
      <c r="G369" s="1"/>
      <c r="H369" s="1"/>
      <c r="I369" s="1"/>
      <c r="J369" s="1"/>
      <c r="K369" s="1"/>
      <c r="L369" s="1"/>
      <c r="M369" s="1"/>
      <c r="N369" s="1"/>
      <c r="O369" s="1"/>
      <c r="P369" s="1"/>
      <c r="Q369" s="1"/>
      <c r="R369" s="1"/>
      <c r="S369" s="1"/>
      <c r="T369" s="1"/>
      <c r="U369" s="1"/>
      <c r="V369" s="1"/>
      <c r="W369" s="3"/>
      <c r="X369" s="2"/>
      <c r="Y369" s="3"/>
      <c r="Z369" s="2"/>
      <c r="AA369" s="1"/>
      <c r="AB369" s="1"/>
      <c r="AC369" s="1"/>
      <c r="AD369" s="1"/>
      <c r="AE369" s="1"/>
      <c r="AF369" s="1"/>
      <c r="AG369" s="1"/>
      <c r="AH369" s="1"/>
      <c r="AI369" s="1"/>
      <c r="AJ369" s="1"/>
      <c r="AK369" s="1"/>
      <c r="AL369" s="1"/>
      <c r="AM369" s="1"/>
      <c r="AN369" s="1"/>
      <c r="AO369" s="1"/>
      <c r="AP369" s="1"/>
      <c r="AQ369" s="1"/>
      <c r="AR369" s="1"/>
      <c r="AS369" s="1"/>
      <c r="AT369" s="1"/>
      <c r="AU369" s="1"/>
      <c r="AV369" s="1"/>
      <c r="AW369" s="3"/>
      <c r="AX369" s="1"/>
      <c r="AY369" s="1"/>
      <c r="AZ369" s="1"/>
      <c r="BA369" s="1"/>
      <c r="BB369" s="1"/>
      <c r="BC369" s="1"/>
      <c r="BD369" s="1"/>
      <c r="BE369" s="1"/>
      <c r="BF369" s="1"/>
      <c r="BG369" s="1"/>
      <c r="BH369" s="1"/>
      <c r="BI369" s="1"/>
      <c r="BJ369" s="1"/>
      <c r="BK369" s="1"/>
      <c r="BL369" s="1"/>
      <c r="BM369" s="1"/>
      <c r="BN369" s="1"/>
      <c r="BO369" s="1"/>
      <c r="BP369" s="1"/>
      <c r="BQ369" s="1"/>
      <c r="BR369" s="1"/>
      <c r="BS369" s="1"/>
      <c r="BT369" s="2"/>
    </row>
    <row r="370" spans="1:72" ht="15.75" customHeight="1">
      <c r="A370" s="1"/>
      <c r="B370" s="1"/>
      <c r="C370" s="1"/>
      <c r="D370" s="1"/>
      <c r="E370" s="1"/>
      <c r="F370" s="109"/>
      <c r="G370" s="1"/>
      <c r="H370" s="1"/>
      <c r="I370" s="1"/>
      <c r="J370" s="1"/>
      <c r="K370" s="1"/>
      <c r="L370" s="1"/>
      <c r="M370" s="1"/>
      <c r="N370" s="1"/>
      <c r="O370" s="1"/>
      <c r="P370" s="1"/>
      <c r="Q370" s="1"/>
      <c r="R370" s="1"/>
      <c r="S370" s="1"/>
      <c r="T370" s="1"/>
      <c r="U370" s="1"/>
      <c r="V370" s="1"/>
      <c r="W370" s="3"/>
      <c r="X370" s="2"/>
      <c r="Y370" s="3"/>
      <c r="Z370" s="2"/>
      <c r="AA370" s="1"/>
      <c r="AB370" s="1"/>
      <c r="AC370" s="1"/>
      <c r="AD370" s="1"/>
      <c r="AE370" s="1"/>
      <c r="AF370" s="1"/>
      <c r="AG370" s="1"/>
      <c r="AH370" s="1"/>
      <c r="AI370" s="1"/>
      <c r="AJ370" s="1"/>
      <c r="AK370" s="1"/>
      <c r="AL370" s="1"/>
      <c r="AM370" s="1"/>
      <c r="AN370" s="1"/>
      <c r="AO370" s="1"/>
      <c r="AP370" s="1"/>
      <c r="AQ370" s="1"/>
      <c r="AR370" s="1"/>
      <c r="AS370" s="1"/>
      <c r="AT370" s="1"/>
      <c r="AU370" s="1"/>
      <c r="AV370" s="1"/>
      <c r="AW370" s="3"/>
      <c r="AX370" s="1"/>
      <c r="AY370" s="1"/>
      <c r="AZ370" s="1"/>
      <c r="BA370" s="1"/>
      <c r="BB370" s="1"/>
      <c r="BC370" s="1"/>
      <c r="BD370" s="1"/>
      <c r="BE370" s="1"/>
      <c r="BF370" s="1"/>
      <c r="BG370" s="1"/>
      <c r="BH370" s="1"/>
      <c r="BI370" s="1"/>
      <c r="BJ370" s="1"/>
      <c r="BK370" s="1"/>
      <c r="BL370" s="1"/>
      <c r="BM370" s="1"/>
      <c r="BN370" s="1"/>
      <c r="BO370" s="1"/>
      <c r="BP370" s="1"/>
      <c r="BQ370" s="1"/>
      <c r="BR370" s="1"/>
      <c r="BS370" s="1"/>
      <c r="BT370" s="2"/>
    </row>
    <row r="371" spans="1:72" ht="15.75" customHeight="1">
      <c r="A371" s="1"/>
      <c r="B371" s="1"/>
      <c r="C371" s="1"/>
      <c r="D371" s="1"/>
      <c r="E371" s="1"/>
      <c r="F371" s="109"/>
      <c r="G371" s="1"/>
      <c r="H371" s="1"/>
      <c r="I371" s="1"/>
      <c r="J371" s="1"/>
      <c r="K371" s="1"/>
      <c r="L371" s="1"/>
      <c r="M371" s="1"/>
      <c r="N371" s="1"/>
      <c r="O371" s="1"/>
      <c r="P371" s="1"/>
      <c r="Q371" s="1"/>
      <c r="R371" s="1"/>
      <c r="S371" s="1"/>
      <c r="T371" s="1"/>
      <c r="U371" s="1"/>
      <c r="V371" s="1"/>
      <c r="W371" s="3"/>
      <c r="X371" s="2"/>
      <c r="Y371" s="3"/>
      <c r="Z371" s="2"/>
      <c r="AA371" s="1"/>
      <c r="AB371" s="1"/>
      <c r="AC371" s="1"/>
      <c r="AD371" s="1"/>
      <c r="AE371" s="1"/>
      <c r="AF371" s="1"/>
      <c r="AG371" s="1"/>
      <c r="AH371" s="1"/>
      <c r="AI371" s="1"/>
      <c r="AJ371" s="1"/>
      <c r="AK371" s="1"/>
      <c r="AL371" s="1"/>
      <c r="AM371" s="1"/>
      <c r="AN371" s="1"/>
      <c r="AO371" s="1"/>
      <c r="AP371" s="1"/>
      <c r="AQ371" s="1"/>
      <c r="AR371" s="1"/>
      <c r="AS371" s="1"/>
      <c r="AT371" s="1"/>
      <c r="AU371" s="1"/>
      <c r="AV371" s="1"/>
      <c r="AW371" s="3"/>
      <c r="AX371" s="1"/>
      <c r="AY371" s="1"/>
      <c r="AZ371" s="1"/>
      <c r="BA371" s="1"/>
      <c r="BB371" s="1"/>
      <c r="BC371" s="1"/>
      <c r="BD371" s="1"/>
      <c r="BE371" s="1"/>
      <c r="BF371" s="1"/>
      <c r="BG371" s="1"/>
      <c r="BH371" s="1"/>
      <c r="BI371" s="1"/>
      <c r="BJ371" s="1"/>
      <c r="BK371" s="1"/>
      <c r="BL371" s="1"/>
      <c r="BM371" s="1"/>
      <c r="BN371" s="1"/>
      <c r="BO371" s="1"/>
      <c r="BP371" s="1"/>
      <c r="BQ371" s="1"/>
      <c r="BR371" s="1"/>
      <c r="BS371" s="1"/>
      <c r="BT371" s="2"/>
    </row>
    <row r="372" spans="1:72" ht="15.75" customHeight="1">
      <c r="A372" s="1"/>
      <c r="B372" s="1"/>
      <c r="C372" s="1"/>
      <c r="D372" s="1"/>
      <c r="E372" s="1"/>
      <c r="F372" s="109"/>
      <c r="G372" s="1"/>
      <c r="H372" s="1"/>
      <c r="I372" s="1"/>
      <c r="J372" s="1"/>
      <c r="K372" s="1"/>
      <c r="L372" s="1"/>
      <c r="M372" s="1"/>
      <c r="N372" s="1"/>
      <c r="O372" s="1"/>
      <c r="P372" s="1"/>
      <c r="Q372" s="1"/>
      <c r="R372" s="1"/>
      <c r="S372" s="1"/>
      <c r="T372" s="1"/>
      <c r="U372" s="1"/>
      <c r="V372" s="1"/>
      <c r="W372" s="3"/>
      <c r="X372" s="2"/>
      <c r="Y372" s="3"/>
      <c r="Z372" s="2"/>
      <c r="AA372" s="1"/>
      <c r="AB372" s="1"/>
      <c r="AC372" s="1"/>
      <c r="AD372" s="1"/>
      <c r="AE372" s="1"/>
      <c r="AF372" s="1"/>
      <c r="AG372" s="1"/>
      <c r="AH372" s="1"/>
      <c r="AI372" s="1"/>
      <c r="AJ372" s="1"/>
      <c r="AK372" s="1"/>
      <c r="AL372" s="1"/>
      <c r="AM372" s="1"/>
      <c r="AN372" s="1"/>
      <c r="AO372" s="1"/>
      <c r="AP372" s="1"/>
      <c r="AQ372" s="1"/>
      <c r="AR372" s="1"/>
      <c r="AS372" s="1"/>
      <c r="AT372" s="1"/>
      <c r="AU372" s="1"/>
      <c r="AV372" s="1"/>
      <c r="AW372" s="3"/>
      <c r="AX372" s="1"/>
      <c r="AY372" s="1"/>
      <c r="AZ372" s="1"/>
      <c r="BA372" s="1"/>
      <c r="BB372" s="1"/>
      <c r="BC372" s="1"/>
      <c r="BD372" s="1"/>
      <c r="BE372" s="1"/>
      <c r="BF372" s="1"/>
      <c r="BG372" s="1"/>
      <c r="BH372" s="1"/>
      <c r="BI372" s="1"/>
      <c r="BJ372" s="1"/>
      <c r="BK372" s="1"/>
      <c r="BL372" s="1"/>
      <c r="BM372" s="1"/>
      <c r="BN372" s="1"/>
      <c r="BO372" s="1"/>
      <c r="BP372" s="1"/>
      <c r="BQ372" s="1"/>
      <c r="BR372" s="1"/>
      <c r="BS372" s="1"/>
      <c r="BT372" s="2"/>
    </row>
    <row r="373" spans="1:72" ht="15.75" customHeight="1">
      <c r="A373" s="1"/>
      <c r="B373" s="1"/>
      <c r="C373" s="1"/>
      <c r="D373" s="1"/>
      <c r="E373" s="1"/>
      <c r="F373" s="109"/>
      <c r="G373" s="1"/>
      <c r="H373" s="1"/>
      <c r="I373" s="1"/>
      <c r="J373" s="1"/>
      <c r="K373" s="1"/>
      <c r="L373" s="1"/>
      <c r="M373" s="1"/>
      <c r="N373" s="1"/>
      <c r="O373" s="1"/>
      <c r="P373" s="1"/>
      <c r="Q373" s="1"/>
      <c r="R373" s="1"/>
      <c r="S373" s="1"/>
      <c r="T373" s="1"/>
      <c r="U373" s="1"/>
      <c r="V373" s="1"/>
      <c r="W373" s="3"/>
      <c r="X373" s="2"/>
      <c r="Y373" s="3"/>
      <c r="Z373" s="2"/>
      <c r="AA373" s="1"/>
      <c r="AB373" s="1"/>
      <c r="AC373" s="1"/>
      <c r="AD373" s="1"/>
      <c r="AE373" s="1"/>
      <c r="AF373" s="1"/>
      <c r="AG373" s="1"/>
      <c r="AH373" s="1"/>
      <c r="AI373" s="1"/>
      <c r="AJ373" s="1"/>
      <c r="AK373" s="1"/>
      <c r="AL373" s="1"/>
      <c r="AM373" s="1"/>
      <c r="AN373" s="1"/>
      <c r="AO373" s="1"/>
      <c r="AP373" s="1"/>
      <c r="AQ373" s="1"/>
      <c r="AR373" s="1"/>
      <c r="AS373" s="1"/>
      <c r="AT373" s="1"/>
      <c r="AU373" s="1"/>
      <c r="AV373" s="1"/>
      <c r="AW373" s="3"/>
      <c r="AX373" s="1"/>
      <c r="AY373" s="1"/>
      <c r="AZ373" s="1"/>
      <c r="BA373" s="1"/>
      <c r="BB373" s="1"/>
      <c r="BC373" s="1"/>
      <c r="BD373" s="1"/>
      <c r="BE373" s="1"/>
      <c r="BF373" s="1"/>
      <c r="BG373" s="1"/>
      <c r="BH373" s="1"/>
      <c r="BI373" s="1"/>
      <c r="BJ373" s="1"/>
      <c r="BK373" s="1"/>
      <c r="BL373" s="1"/>
      <c r="BM373" s="1"/>
      <c r="BN373" s="1"/>
      <c r="BO373" s="1"/>
      <c r="BP373" s="1"/>
      <c r="BQ373" s="1"/>
      <c r="BR373" s="1"/>
      <c r="BS373" s="1"/>
      <c r="BT373" s="2"/>
    </row>
    <row r="374" spans="1:72" ht="15.75" customHeight="1">
      <c r="A374" s="1"/>
      <c r="B374" s="1"/>
      <c r="C374" s="1"/>
      <c r="D374" s="1"/>
      <c r="E374" s="1"/>
      <c r="F374" s="109"/>
      <c r="G374" s="1"/>
      <c r="H374" s="1"/>
      <c r="I374" s="1"/>
      <c r="J374" s="1"/>
      <c r="K374" s="1"/>
      <c r="L374" s="1"/>
      <c r="M374" s="1"/>
      <c r="N374" s="1"/>
      <c r="O374" s="1"/>
      <c r="P374" s="1"/>
      <c r="Q374" s="1"/>
      <c r="R374" s="1"/>
      <c r="S374" s="1"/>
      <c r="T374" s="1"/>
      <c r="U374" s="1"/>
      <c r="V374" s="1"/>
      <c r="W374" s="3"/>
      <c r="X374" s="2"/>
      <c r="Y374" s="3"/>
      <c r="Z374" s="2"/>
      <c r="AA374" s="1"/>
      <c r="AB374" s="1"/>
      <c r="AC374" s="1"/>
      <c r="AD374" s="1"/>
      <c r="AE374" s="1"/>
      <c r="AF374" s="1"/>
      <c r="AG374" s="1"/>
      <c r="AH374" s="1"/>
      <c r="AI374" s="1"/>
      <c r="AJ374" s="1"/>
      <c r="AK374" s="1"/>
      <c r="AL374" s="1"/>
      <c r="AM374" s="1"/>
      <c r="AN374" s="1"/>
      <c r="AO374" s="1"/>
      <c r="AP374" s="1"/>
      <c r="AQ374" s="1"/>
      <c r="AR374" s="1"/>
      <c r="AS374" s="1"/>
      <c r="AT374" s="1"/>
      <c r="AU374" s="1"/>
      <c r="AV374" s="1"/>
      <c r="AW374" s="3"/>
      <c r="AX374" s="1"/>
      <c r="AY374" s="1"/>
      <c r="AZ374" s="1"/>
      <c r="BA374" s="1"/>
      <c r="BB374" s="1"/>
      <c r="BC374" s="1"/>
      <c r="BD374" s="1"/>
      <c r="BE374" s="1"/>
      <c r="BF374" s="1"/>
      <c r="BG374" s="1"/>
      <c r="BH374" s="1"/>
      <c r="BI374" s="1"/>
      <c r="BJ374" s="1"/>
      <c r="BK374" s="1"/>
      <c r="BL374" s="1"/>
      <c r="BM374" s="1"/>
      <c r="BN374" s="1"/>
      <c r="BO374" s="1"/>
      <c r="BP374" s="1"/>
      <c r="BQ374" s="1"/>
      <c r="BR374" s="1"/>
      <c r="BS374" s="1"/>
      <c r="BT374" s="2"/>
    </row>
    <row r="375" spans="1:72" ht="15.75" customHeight="1">
      <c r="A375" s="1"/>
      <c r="B375" s="1"/>
      <c r="C375" s="1"/>
      <c r="D375" s="1"/>
      <c r="E375" s="1"/>
      <c r="F375" s="109"/>
      <c r="G375" s="1"/>
      <c r="H375" s="1"/>
      <c r="I375" s="1"/>
      <c r="J375" s="1"/>
      <c r="K375" s="1"/>
      <c r="L375" s="1"/>
      <c r="M375" s="1"/>
      <c r="N375" s="1"/>
      <c r="O375" s="1"/>
      <c r="P375" s="1"/>
      <c r="Q375" s="1"/>
      <c r="R375" s="1"/>
      <c r="S375" s="1"/>
      <c r="T375" s="1"/>
      <c r="U375" s="1"/>
      <c r="V375" s="1"/>
      <c r="W375" s="3"/>
      <c r="X375" s="2"/>
      <c r="Y375" s="3"/>
      <c r="Z375" s="2"/>
      <c r="AA375" s="1"/>
      <c r="AB375" s="1"/>
      <c r="AC375" s="1"/>
      <c r="AD375" s="1"/>
      <c r="AE375" s="1"/>
      <c r="AF375" s="1"/>
      <c r="AG375" s="1"/>
      <c r="AH375" s="1"/>
      <c r="AI375" s="1"/>
      <c r="AJ375" s="1"/>
      <c r="AK375" s="1"/>
      <c r="AL375" s="1"/>
      <c r="AM375" s="1"/>
      <c r="AN375" s="1"/>
      <c r="AO375" s="1"/>
      <c r="AP375" s="1"/>
      <c r="AQ375" s="1"/>
      <c r="AR375" s="1"/>
      <c r="AS375" s="1"/>
      <c r="AT375" s="1"/>
      <c r="AU375" s="1"/>
      <c r="AV375" s="1"/>
      <c r="AW375" s="3"/>
      <c r="AX375" s="1"/>
      <c r="AY375" s="1"/>
      <c r="AZ375" s="1"/>
      <c r="BA375" s="1"/>
      <c r="BB375" s="1"/>
      <c r="BC375" s="1"/>
      <c r="BD375" s="1"/>
      <c r="BE375" s="1"/>
      <c r="BF375" s="1"/>
      <c r="BG375" s="1"/>
      <c r="BH375" s="1"/>
      <c r="BI375" s="1"/>
      <c r="BJ375" s="1"/>
      <c r="BK375" s="1"/>
      <c r="BL375" s="1"/>
      <c r="BM375" s="1"/>
      <c r="BN375" s="1"/>
      <c r="BO375" s="1"/>
      <c r="BP375" s="1"/>
      <c r="BQ375" s="1"/>
      <c r="BR375" s="1"/>
      <c r="BS375" s="1"/>
      <c r="BT375" s="2"/>
    </row>
    <row r="376" spans="1:72" ht="15.75" customHeight="1">
      <c r="A376" s="1"/>
      <c r="B376" s="1"/>
      <c r="C376" s="1"/>
      <c r="D376" s="1"/>
      <c r="E376" s="1"/>
      <c r="F376" s="109"/>
      <c r="G376" s="1"/>
      <c r="H376" s="1"/>
      <c r="I376" s="1"/>
      <c r="J376" s="1"/>
      <c r="K376" s="1"/>
      <c r="L376" s="1"/>
      <c r="M376" s="1"/>
      <c r="N376" s="1"/>
      <c r="O376" s="1"/>
      <c r="P376" s="1"/>
      <c r="Q376" s="1"/>
      <c r="R376" s="1"/>
      <c r="S376" s="1"/>
      <c r="T376" s="1"/>
      <c r="U376" s="1"/>
      <c r="V376" s="1"/>
      <c r="W376" s="3"/>
      <c r="X376" s="2"/>
      <c r="Y376" s="3"/>
      <c r="Z376" s="2"/>
      <c r="AA376" s="1"/>
      <c r="AB376" s="1"/>
      <c r="AC376" s="1"/>
      <c r="AD376" s="1"/>
      <c r="AE376" s="1"/>
      <c r="AF376" s="1"/>
      <c r="AG376" s="1"/>
      <c r="AH376" s="1"/>
      <c r="AI376" s="1"/>
      <c r="AJ376" s="1"/>
      <c r="AK376" s="1"/>
      <c r="AL376" s="1"/>
      <c r="AM376" s="1"/>
      <c r="AN376" s="1"/>
      <c r="AO376" s="1"/>
      <c r="AP376" s="1"/>
      <c r="AQ376" s="1"/>
      <c r="AR376" s="1"/>
      <c r="AS376" s="1"/>
      <c r="AT376" s="1"/>
      <c r="AU376" s="1"/>
      <c r="AV376" s="1"/>
      <c r="AW376" s="3"/>
      <c r="AX376" s="1"/>
      <c r="AY376" s="1"/>
      <c r="AZ376" s="1"/>
      <c r="BA376" s="1"/>
      <c r="BB376" s="1"/>
      <c r="BC376" s="1"/>
      <c r="BD376" s="1"/>
      <c r="BE376" s="1"/>
      <c r="BF376" s="1"/>
      <c r="BG376" s="1"/>
      <c r="BH376" s="1"/>
      <c r="BI376" s="1"/>
      <c r="BJ376" s="1"/>
      <c r="BK376" s="1"/>
      <c r="BL376" s="1"/>
      <c r="BM376" s="1"/>
      <c r="BN376" s="1"/>
      <c r="BO376" s="1"/>
      <c r="BP376" s="1"/>
      <c r="BQ376" s="1"/>
      <c r="BR376" s="1"/>
      <c r="BS376" s="1"/>
      <c r="BT376" s="2"/>
    </row>
    <row r="377" spans="1:72" ht="15.75" customHeight="1">
      <c r="A377" s="1"/>
      <c r="B377" s="1"/>
      <c r="C377" s="1"/>
      <c r="D377" s="1"/>
      <c r="E377" s="1"/>
      <c r="F377" s="109"/>
      <c r="G377" s="1"/>
      <c r="H377" s="1"/>
      <c r="I377" s="1"/>
      <c r="J377" s="1"/>
      <c r="K377" s="1"/>
      <c r="L377" s="1"/>
      <c r="M377" s="1"/>
      <c r="N377" s="1"/>
      <c r="O377" s="1"/>
      <c r="P377" s="1"/>
      <c r="Q377" s="1"/>
      <c r="R377" s="1"/>
      <c r="S377" s="1"/>
      <c r="T377" s="1"/>
      <c r="U377" s="1"/>
      <c r="V377" s="1"/>
      <c r="W377" s="3"/>
      <c r="X377" s="2"/>
      <c r="Y377" s="3"/>
      <c r="Z377" s="2"/>
      <c r="AA377" s="1"/>
      <c r="AB377" s="1"/>
      <c r="AC377" s="1"/>
      <c r="AD377" s="1"/>
      <c r="AE377" s="1"/>
      <c r="AF377" s="1"/>
      <c r="AG377" s="1"/>
      <c r="AH377" s="1"/>
      <c r="AI377" s="1"/>
      <c r="AJ377" s="1"/>
      <c r="AK377" s="1"/>
      <c r="AL377" s="1"/>
      <c r="AM377" s="1"/>
      <c r="AN377" s="1"/>
      <c r="AO377" s="1"/>
      <c r="AP377" s="1"/>
      <c r="AQ377" s="1"/>
      <c r="AR377" s="1"/>
      <c r="AS377" s="1"/>
      <c r="AT377" s="1"/>
      <c r="AU377" s="1"/>
      <c r="AV377" s="1"/>
      <c r="AW377" s="3"/>
      <c r="AX377" s="1"/>
      <c r="AY377" s="1"/>
      <c r="AZ377" s="1"/>
      <c r="BA377" s="1"/>
      <c r="BB377" s="1"/>
      <c r="BC377" s="1"/>
      <c r="BD377" s="1"/>
      <c r="BE377" s="1"/>
      <c r="BF377" s="1"/>
      <c r="BG377" s="1"/>
      <c r="BH377" s="1"/>
      <c r="BI377" s="1"/>
      <c r="BJ377" s="1"/>
      <c r="BK377" s="1"/>
      <c r="BL377" s="1"/>
      <c r="BM377" s="1"/>
      <c r="BN377" s="1"/>
      <c r="BO377" s="1"/>
      <c r="BP377" s="1"/>
      <c r="BQ377" s="1"/>
      <c r="BR377" s="1"/>
      <c r="BS377" s="1"/>
      <c r="BT377" s="2"/>
    </row>
    <row r="378" spans="1:72" ht="15.75" customHeight="1">
      <c r="A378" s="1"/>
      <c r="B378" s="1"/>
      <c r="C378" s="1"/>
      <c r="D378" s="1"/>
      <c r="E378" s="1"/>
      <c r="F378" s="109"/>
      <c r="G378" s="1"/>
      <c r="H378" s="1"/>
      <c r="I378" s="1"/>
      <c r="J378" s="1"/>
      <c r="K378" s="1"/>
      <c r="L378" s="1"/>
      <c r="M378" s="1"/>
      <c r="N378" s="1"/>
      <c r="O378" s="1"/>
      <c r="P378" s="1"/>
      <c r="Q378" s="1"/>
      <c r="R378" s="1"/>
      <c r="S378" s="1"/>
      <c r="T378" s="1"/>
      <c r="U378" s="1"/>
      <c r="V378" s="1"/>
      <c r="W378" s="3"/>
      <c r="X378" s="2"/>
      <c r="Y378" s="3"/>
      <c r="Z378" s="2"/>
      <c r="AA378" s="1"/>
      <c r="AB378" s="1"/>
      <c r="AC378" s="1"/>
      <c r="AD378" s="1"/>
      <c r="AE378" s="1"/>
      <c r="AF378" s="1"/>
      <c r="AG378" s="1"/>
      <c r="AH378" s="1"/>
      <c r="AI378" s="1"/>
      <c r="AJ378" s="1"/>
      <c r="AK378" s="1"/>
      <c r="AL378" s="1"/>
      <c r="AM378" s="1"/>
      <c r="AN378" s="1"/>
      <c r="AO378" s="1"/>
      <c r="AP378" s="1"/>
      <c r="AQ378" s="1"/>
      <c r="AR378" s="1"/>
      <c r="AS378" s="1"/>
      <c r="AT378" s="1"/>
      <c r="AU378" s="1"/>
      <c r="AV378" s="1"/>
      <c r="AW378" s="3"/>
      <c r="AX378" s="1"/>
      <c r="AY378" s="1"/>
      <c r="AZ378" s="1"/>
      <c r="BA378" s="1"/>
      <c r="BB378" s="1"/>
      <c r="BC378" s="1"/>
      <c r="BD378" s="1"/>
      <c r="BE378" s="1"/>
      <c r="BF378" s="1"/>
      <c r="BG378" s="1"/>
      <c r="BH378" s="1"/>
      <c r="BI378" s="1"/>
      <c r="BJ378" s="1"/>
      <c r="BK378" s="1"/>
      <c r="BL378" s="1"/>
      <c r="BM378" s="1"/>
      <c r="BN378" s="1"/>
      <c r="BO378" s="1"/>
      <c r="BP378" s="1"/>
      <c r="BQ378" s="1"/>
      <c r="BR378" s="1"/>
      <c r="BS378" s="1"/>
      <c r="BT378" s="2"/>
    </row>
    <row r="379" spans="1:72" ht="15.75" customHeight="1">
      <c r="A379" s="1"/>
      <c r="B379" s="1"/>
      <c r="C379" s="1"/>
      <c r="D379" s="1"/>
      <c r="E379" s="1"/>
      <c r="F379" s="109"/>
      <c r="G379" s="1"/>
      <c r="H379" s="1"/>
      <c r="I379" s="1"/>
      <c r="J379" s="1"/>
      <c r="K379" s="1"/>
      <c r="L379" s="1"/>
      <c r="M379" s="1"/>
      <c r="N379" s="1"/>
      <c r="O379" s="1"/>
      <c r="P379" s="1"/>
      <c r="Q379" s="1"/>
      <c r="R379" s="1"/>
      <c r="S379" s="1"/>
      <c r="T379" s="1"/>
      <c r="U379" s="1"/>
      <c r="V379" s="1"/>
      <c r="W379" s="3"/>
      <c r="X379" s="2"/>
      <c r="Y379" s="3"/>
      <c r="Z379" s="2"/>
      <c r="AA379" s="1"/>
      <c r="AB379" s="1"/>
      <c r="AC379" s="1"/>
      <c r="AD379" s="1"/>
      <c r="AE379" s="1"/>
      <c r="AF379" s="1"/>
      <c r="AG379" s="1"/>
      <c r="AH379" s="1"/>
      <c r="AI379" s="1"/>
      <c r="AJ379" s="1"/>
      <c r="AK379" s="1"/>
      <c r="AL379" s="1"/>
      <c r="AM379" s="1"/>
      <c r="AN379" s="1"/>
      <c r="AO379" s="1"/>
      <c r="AP379" s="1"/>
      <c r="AQ379" s="1"/>
      <c r="AR379" s="1"/>
      <c r="AS379" s="1"/>
      <c r="AT379" s="1"/>
      <c r="AU379" s="1"/>
      <c r="AV379" s="1"/>
      <c r="AW379" s="3"/>
      <c r="AX379" s="1"/>
      <c r="AY379" s="1"/>
      <c r="AZ379" s="1"/>
      <c r="BA379" s="1"/>
      <c r="BB379" s="1"/>
      <c r="BC379" s="1"/>
      <c r="BD379" s="1"/>
      <c r="BE379" s="1"/>
      <c r="BF379" s="1"/>
      <c r="BG379" s="1"/>
      <c r="BH379" s="1"/>
      <c r="BI379" s="1"/>
      <c r="BJ379" s="1"/>
      <c r="BK379" s="1"/>
      <c r="BL379" s="1"/>
      <c r="BM379" s="1"/>
      <c r="BN379" s="1"/>
      <c r="BO379" s="1"/>
      <c r="BP379" s="1"/>
      <c r="BQ379" s="1"/>
      <c r="BR379" s="1"/>
      <c r="BS379" s="1"/>
      <c r="BT379" s="2"/>
    </row>
    <row r="380" spans="1:72" ht="15.75" customHeight="1">
      <c r="A380" s="1"/>
      <c r="B380" s="1"/>
      <c r="C380" s="1"/>
      <c r="D380" s="1"/>
      <c r="E380" s="1"/>
      <c r="F380" s="109"/>
      <c r="G380" s="1"/>
      <c r="H380" s="1"/>
      <c r="I380" s="1"/>
      <c r="J380" s="1"/>
      <c r="K380" s="1"/>
      <c r="L380" s="1"/>
      <c r="M380" s="1"/>
      <c r="N380" s="1"/>
      <c r="O380" s="1"/>
      <c r="P380" s="1"/>
      <c r="Q380" s="1"/>
      <c r="R380" s="1"/>
      <c r="S380" s="1"/>
      <c r="T380" s="1"/>
      <c r="U380" s="1"/>
      <c r="V380" s="1"/>
      <c r="W380" s="3"/>
      <c r="X380" s="2"/>
      <c r="Y380" s="3"/>
      <c r="Z380" s="2"/>
      <c r="AA380" s="1"/>
      <c r="AB380" s="1"/>
      <c r="AC380" s="1"/>
      <c r="AD380" s="1"/>
      <c r="AE380" s="1"/>
      <c r="AF380" s="1"/>
      <c r="AG380" s="1"/>
      <c r="AH380" s="1"/>
      <c r="AI380" s="1"/>
      <c r="AJ380" s="1"/>
      <c r="AK380" s="1"/>
      <c r="AL380" s="1"/>
      <c r="AM380" s="1"/>
      <c r="AN380" s="1"/>
      <c r="AO380" s="1"/>
      <c r="AP380" s="1"/>
      <c r="AQ380" s="1"/>
      <c r="AR380" s="1"/>
      <c r="AS380" s="1"/>
      <c r="AT380" s="1"/>
      <c r="AU380" s="1"/>
      <c r="AV380" s="1"/>
      <c r="AW380" s="3"/>
      <c r="AX380" s="1"/>
      <c r="AY380" s="1"/>
      <c r="AZ380" s="1"/>
      <c r="BA380" s="1"/>
      <c r="BB380" s="1"/>
      <c r="BC380" s="1"/>
      <c r="BD380" s="1"/>
      <c r="BE380" s="1"/>
      <c r="BF380" s="1"/>
      <c r="BG380" s="1"/>
      <c r="BH380" s="1"/>
      <c r="BI380" s="1"/>
      <c r="BJ380" s="1"/>
      <c r="BK380" s="1"/>
      <c r="BL380" s="1"/>
      <c r="BM380" s="1"/>
      <c r="BN380" s="1"/>
      <c r="BO380" s="1"/>
      <c r="BP380" s="1"/>
      <c r="BQ380" s="1"/>
      <c r="BR380" s="1"/>
      <c r="BS380" s="1"/>
      <c r="BT380" s="2"/>
    </row>
    <row r="381" spans="1:72" ht="15.75" customHeight="1">
      <c r="A381" s="1"/>
      <c r="B381" s="1"/>
      <c r="C381" s="1"/>
      <c r="D381" s="1"/>
      <c r="E381" s="1"/>
      <c r="F381" s="109"/>
      <c r="G381" s="1"/>
      <c r="H381" s="1"/>
      <c r="I381" s="1"/>
      <c r="J381" s="1"/>
      <c r="K381" s="1"/>
      <c r="L381" s="1"/>
      <c r="M381" s="1"/>
      <c r="N381" s="1"/>
      <c r="O381" s="1"/>
      <c r="P381" s="1"/>
      <c r="Q381" s="1"/>
      <c r="R381" s="1"/>
      <c r="S381" s="1"/>
      <c r="T381" s="1"/>
      <c r="U381" s="1"/>
      <c r="V381" s="1"/>
      <c r="W381" s="3"/>
      <c r="X381" s="2"/>
      <c r="Y381" s="3"/>
      <c r="Z381" s="2"/>
      <c r="AA381" s="1"/>
      <c r="AB381" s="1"/>
      <c r="AC381" s="1"/>
      <c r="AD381" s="1"/>
      <c r="AE381" s="1"/>
      <c r="AF381" s="1"/>
      <c r="AG381" s="1"/>
      <c r="AH381" s="1"/>
      <c r="AI381" s="1"/>
      <c r="AJ381" s="1"/>
      <c r="AK381" s="1"/>
      <c r="AL381" s="1"/>
      <c r="AM381" s="1"/>
      <c r="AN381" s="1"/>
      <c r="AO381" s="1"/>
      <c r="AP381" s="1"/>
      <c r="AQ381" s="1"/>
      <c r="AR381" s="1"/>
      <c r="AS381" s="1"/>
      <c r="AT381" s="1"/>
      <c r="AU381" s="1"/>
      <c r="AV381" s="1"/>
      <c r="AW381" s="3"/>
      <c r="AX381" s="1"/>
      <c r="AY381" s="1"/>
      <c r="AZ381" s="1"/>
      <c r="BA381" s="1"/>
      <c r="BB381" s="1"/>
      <c r="BC381" s="1"/>
      <c r="BD381" s="1"/>
      <c r="BE381" s="1"/>
      <c r="BF381" s="1"/>
      <c r="BG381" s="1"/>
      <c r="BH381" s="1"/>
      <c r="BI381" s="1"/>
      <c r="BJ381" s="1"/>
      <c r="BK381" s="1"/>
      <c r="BL381" s="1"/>
      <c r="BM381" s="1"/>
      <c r="BN381" s="1"/>
      <c r="BO381" s="1"/>
      <c r="BP381" s="1"/>
      <c r="BQ381" s="1"/>
      <c r="BR381" s="1"/>
      <c r="BS381" s="1"/>
      <c r="BT381" s="2"/>
    </row>
    <row r="382" spans="1:72" ht="15.75" customHeight="1">
      <c r="A382" s="1"/>
      <c r="B382" s="1"/>
      <c r="C382" s="1"/>
      <c r="D382" s="1"/>
      <c r="E382" s="1"/>
      <c r="F382" s="109"/>
      <c r="G382" s="1"/>
      <c r="H382" s="1"/>
      <c r="I382" s="1"/>
      <c r="J382" s="1"/>
      <c r="K382" s="1"/>
      <c r="L382" s="1"/>
      <c r="M382" s="1"/>
      <c r="N382" s="1"/>
      <c r="O382" s="1"/>
      <c r="P382" s="1"/>
      <c r="Q382" s="1"/>
      <c r="R382" s="1"/>
      <c r="S382" s="1"/>
      <c r="T382" s="1"/>
      <c r="U382" s="1"/>
      <c r="V382" s="1"/>
      <c r="W382" s="3"/>
      <c r="X382" s="2"/>
      <c r="Y382" s="3"/>
      <c r="Z382" s="2"/>
      <c r="AA382" s="1"/>
      <c r="AB382" s="1"/>
      <c r="AC382" s="1"/>
      <c r="AD382" s="1"/>
      <c r="AE382" s="1"/>
      <c r="AF382" s="1"/>
      <c r="AG382" s="1"/>
      <c r="AH382" s="1"/>
      <c r="AI382" s="1"/>
      <c r="AJ382" s="1"/>
      <c r="AK382" s="1"/>
      <c r="AL382" s="1"/>
      <c r="AM382" s="1"/>
      <c r="AN382" s="1"/>
      <c r="AO382" s="1"/>
      <c r="AP382" s="1"/>
      <c r="AQ382" s="1"/>
      <c r="AR382" s="1"/>
      <c r="AS382" s="1"/>
      <c r="AT382" s="1"/>
      <c r="AU382" s="1"/>
      <c r="AV382" s="1"/>
      <c r="AW382" s="3"/>
      <c r="AX382" s="1"/>
      <c r="AY382" s="1"/>
      <c r="AZ382" s="1"/>
      <c r="BA382" s="1"/>
      <c r="BB382" s="1"/>
      <c r="BC382" s="1"/>
      <c r="BD382" s="1"/>
      <c r="BE382" s="1"/>
      <c r="BF382" s="1"/>
      <c r="BG382" s="1"/>
      <c r="BH382" s="1"/>
      <c r="BI382" s="1"/>
      <c r="BJ382" s="1"/>
      <c r="BK382" s="1"/>
      <c r="BL382" s="1"/>
      <c r="BM382" s="1"/>
      <c r="BN382" s="1"/>
      <c r="BO382" s="1"/>
      <c r="BP382" s="1"/>
      <c r="BQ382" s="1"/>
      <c r="BR382" s="1"/>
      <c r="BS382" s="1"/>
      <c r="BT382" s="2"/>
    </row>
    <row r="383" spans="1:72" ht="15.75" customHeight="1">
      <c r="A383" s="1"/>
      <c r="B383" s="1"/>
      <c r="C383" s="1"/>
      <c r="D383" s="1"/>
      <c r="E383" s="1"/>
      <c r="F383" s="109"/>
      <c r="G383" s="1"/>
      <c r="H383" s="1"/>
      <c r="I383" s="1"/>
      <c r="J383" s="1"/>
      <c r="K383" s="1"/>
      <c r="L383" s="1"/>
      <c r="M383" s="1"/>
      <c r="N383" s="1"/>
      <c r="O383" s="1"/>
      <c r="P383" s="1"/>
      <c r="Q383" s="1"/>
      <c r="R383" s="1"/>
      <c r="S383" s="1"/>
      <c r="T383" s="1"/>
      <c r="U383" s="1"/>
      <c r="V383" s="1"/>
      <c r="W383" s="3"/>
      <c r="X383" s="2"/>
      <c r="Y383" s="3"/>
      <c r="Z383" s="2"/>
      <c r="AA383" s="1"/>
      <c r="AB383" s="1"/>
      <c r="AC383" s="1"/>
      <c r="AD383" s="1"/>
      <c r="AE383" s="1"/>
      <c r="AF383" s="1"/>
      <c r="AG383" s="1"/>
      <c r="AH383" s="1"/>
      <c r="AI383" s="1"/>
      <c r="AJ383" s="1"/>
      <c r="AK383" s="1"/>
      <c r="AL383" s="1"/>
      <c r="AM383" s="1"/>
      <c r="AN383" s="1"/>
      <c r="AO383" s="1"/>
      <c r="AP383" s="1"/>
      <c r="AQ383" s="1"/>
      <c r="AR383" s="1"/>
      <c r="AS383" s="1"/>
      <c r="AT383" s="1"/>
      <c r="AU383" s="1"/>
      <c r="AV383" s="1"/>
      <c r="AW383" s="3"/>
      <c r="AX383" s="1"/>
      <c r="AY383" s="1"/>
      <c r="AZ383" s="1"/>
      <c r="BA383" s="1"/>
      <c r="BB383" s="1"/>
      <c r="BC383" s="1"/>
      <c r="BD383" s="1"/>
      <c r="BE383" s="1"/>
      <c r="BF383" s="1"/>
      <c r="BG383" s="1"/>
      <c r="BH383" s="1"/>
      <c r="BI383" s="1"/>
      <c r="BJ383" s="1"/>
      <c r="BK383" s="1"/>
      <c r="BL383" s="1"/>
      <c r="BM383" s="1"/>
      <c r="BN383" s="1"/>
      <c r="BO383" s="1"/>
      <c r="BP383" s="1"/>
      <c r="BQ383" s="1"/>
      <c r="BR383" s="1"/>
      <c r="BS383" s="1"/>
      <c r="BT383" s="2"/>
    </row>
    <row r="384" spans="1:72" ht="15.75" customHeight="1">
      <c r="A384" s="1"/>
      <c r="B384" s="1"/>
      <c r="C384" s="1"/>
      <c r="D384" s="1"/>
      <c r="E384" s="1"/>
      <c r="F384" s="109"/>
      <c r="G384" s="1"/>
      <c r="H384" s="1"/>
      <c r="I384" s="1"/>
      <c r="J384" s="1"/>
      <c r="K384" s="1"/>
      <c r="L384" s="1"/>
      <c r="M384" s="1"/>
      <c r="N384" s="1"/>
      <c r="O384" s="1"/>
      <c r="P384" s="1"/>
      <c r="Q384" s="1"/>
      <c r="R384" s="1"/>
      <c r="S384" s="1"/>
      <c r="T384" s="1"/>
      <c r="U384" s="1"/>
      <c r="V384" s="1"/>
      <c r="W384" s="3"/>
      <c r="X384" s="2"/>
      <c r="Y384" s="3"/>
      <c r="Z384" s="2"/>
      <c r="AA384" s="1"/>
      <c r="AB384" s="1"/>
      <c r="AC384" s="1"/>
      <c r="AD384" s="1"/>
      <c r="AE384" s="1"/>
      <c r="AF384" s="1"/>
      <c r="AG384" s="1"/>
      <c r="AH384" s="1"/>
      <c r="AI384" s="1"/>
      <c r="AJ384" s="1"/>
      <c r="AK384" s="1"/>
      <c r="AL384" s="1"/>
      <c r="AM384" s="1"/>
      <c r="AN384" s="1"/>
      <c r="AO384" s="1"/>
      <c r="AP384" s="1"/>
      <c r="AQ384" s="1"/>
      <c r="AR384" s="1"/>
      <c r="AS384" s="1"/>
      <c r="AT384" s="1"/>
      <c r="AU384" s="1"/>
      <c r="AV384" s="1"/>
      <c r="AW384" s="3"/>
      <c r="AX384" s="1"/>
      <c r="AY384" s="1"/>
      <c r="AZ384" s="1"/>
      <c r="BA384" s="1"/>
      <c r="BB384" s="1"/>
      <c r="BC384" s="1"/>
      <c r="BD384" s="1"/>
      <c r="BE384" s="1"/>
      <c r="BF384" s="1"/>
      <c r="BG384" s="1"/>
      <c r="BH384" s="1"/>
      <c r="BI384" s="1"/>
      <c r="BJ384" s="1"/>
      <c r="BK384" s="1"/>
      <c r="BL384" s="1"/>
      <c r="BM384" s="1"/>
      <c r="BN384" s="1"/>
      <c r="BO384" s="1"/>
      <c r="BP384" s="1"/>
      <c r="BQ384" s="1"/>
      <c r="BR384" s="1"/>
      <c r="BS384" s="1"/>
      <c r="BT384" s="2"/>
    </row>
    <row r="385" spans="1:72" ht="15.75" customHeight="1">
      <c r="A385" s="1"/>
      <c r="B385" s="1"/>
      <c r="C385" s="1"/>
      <c r="D385" s="1"/>
      <c r="E385" s="1"/>
      <c r="F385" s="109"/>
      <c r="G385" s="1"/>
      <c r="H385" s="1"/>
      <c r="I385" s="1"/>
      <c r="J385" s="1"/>
      <c r="K385" s="1"/>
      <c r="L385" s="1"/>
      <c r="M385" s="1"/>
      <c r="N385" s="1"/>
      <c r="O385" s="1"/>
      <c r="P385" s="1"/>
      <c r="Q385" s="1"/>
      <c r="R385" s="1"/>
      <c r="S385" s="1"/>
      <c r="T385" s="1"/>
      <c r="U385" s="1"/>
      <c r="V385" s="1"/>
      <c r="W385" s="3"/>
      <c r="X385" s="2"/>
      <c r="Y385" s="3"/>
      <c r="Z385" s="2"/>
      <c r="AA385" s="1"/>
      <c r="AB385" s="1"/>
      <c r="AC385" s="1"/>
      <c r="AD385" s="1"/>
      <c r="AE385" s="1"/>
      <c r="AF385" s="1"/>
      <c r="AG385" s="1"/>
      <c r="AH385" s="1"/>
      <c r="AI385" s="1"/>
      <c r="AJ385" s="1"/>
      <c r="AK385" s="1"/>
      <c r="AL385" s="1"/>
      <c r="AM385" s="1"/>
      <c r="AN385" s="1"/>
      <c r="AO385" s="1"/>
      <c r="AP385" s="1"/>
      <c r="AQ385" s="1"/>
      <c r="AR385" s="1"/>
      <c r="AS385" s="1"/>
      <c r="AT385" s="1"/>
      <c r="AU385" s="1"/>
      <c r="AV385" s="1"/>
      <c r="AW385" s="3"/>
      <c r="AX385" s="1"/>
      <c r="AY385" s="1"/>
      <c r="AZ385" s="1"/>
      <c r="BA385" s="1"/>
      <c r="BB385" s="1"/>
      <c r="BC385" s="1"/>
      <c r="BD385" s="1"/>
      <c r="BE385" s="1"/>
      <c r="BF385" s="1"/>
      <c r="BG385" s="1"/>
      <c r="BH385" s="1"/>
      <c r="BI385" s="1"/>
      <c r="BJ385" s="1"/>
      <c r="BK385" s="1"/>
      <c r="BL385" s="1"/>
      <c r="BM385" s="1"/>
      <c r="BN385" s="1"/>
      <c r="BO385" s="1"/>
      <c r="BP385" s="1"/>
      <c r="BQ385" s="1"/>
      <c r="BR385" s="1"/>
      <c r="BS385" s="1"/>
      <c r="BT385" s="2"/>
    </row>
    <row r="386" spans="1:72" ht="15.75" customHeight="1">
      <c r="A386" s="1"/>
      <c r="B386" s="1"/>
      <c r="C386" s="1"/>
      <c r="D386" s="1"/>
      <c r="E386" s="1"/>
      <c r="F386" s="109"/>
      <c r="G386" s="1"/>
      <c r="H386" s="1"/>
      <c r="I386" s="1"/>
      <c r="J386" s="1"/>
      <c r="K386" s="1"/>
      <c r="L386" s="1"/>
      <c r="M386" s="1"/>
      <c r="N386" s="1"/>
      <c r="O386" s="1"/>
      <c r="P386" s="1"/>
      <c r="Q386" s="1"/>
      <c r="R386" s="1"/>
      <c r="S386" s="1"/>
      <c r="T386" s="1"/>
      <c r="U386" s="1"/>
      <c r="V386" s="1"/>
      <c r="W386" s="3"/>
      <c r="X386" s="2"/>
      <c r="Y386" s="3"/>
      <c r="Z386" s="2"/>
      <c r="AA386" s="1"/>
      <c r="AB386" s="1"/>
      <c r="AC386" s="1"/>
      <c r="AD386" s="1"/>
      <c r="AE386" s="1"/>
      <c r="AF386" s="1"/>
      <c r="AG386" s="1"/>
      <c r="AH386" s="1"/>
      <c r="AI386" s="1"/>
      <c r="AJ386" s="1"/>
      <c r="AK386" s="1"/>
      <c r="AL386" s="1"/>
      <c r="AM386" s="1"/>
      <c r="AN386" s="1"/>
      <c r="AO386" s="1"/>
      <c r="AP386" s="1"/>
      <c r="AQ386" s="1"/>
      <c r="AR386" s="1"/>
      <c r="AS386" s="1"/>
      <c r="AT386" s="1"/>
      <c r="AU386" s="1"/>
      <c r="AV386" s="1"/>
      <c r="AW386" s="3"/>
      <c r="AX386" s="1"/>
      <c r="AY386" s="1"/>
      <c r="AZ386" s="1"/>
      <c r="BA386" s="1"/>
      <c r="BB386" s="1"/>
      <c r="BC386" s="1"/>
      <c r="BD386" s="1"/>
      <c r="BE386" s="1"/>
      <c r="BF386" s="1"/>
      <c r="BG386" s="1"/>
      <c r="BH386" s="1"/>
      <c r="BI386" s="1"/>
      <c r="BJ386" s="1"/>
      <c r="BK386" s="1"/>
      <c r="BL386" s="1"/>
      <c r="BM386" s="1"/>
      <c r="BN386" s="1"/>
      <c r="BO386" s="1"/>
      <c r="BP386" s="1"/>
      <c r="BQ386" s="1"/>
      <c r="BR386" s="1"/>
      <c r="BS386" s="1"/>
      <c r="BT386" s="2"/>
    </row>
    <row r="387" spans="1:72" ht="15.75" customHeight="1">
      <c r="A387" s="1"/>
      <c r="B387" s="1"/>
      <c r="C387" s="1"/>
      <c r="D387" s="1"/>
      <c r="E387" s="1"/>
      <c r="F387" s="109"/>
      <c r="G387" s="1"/>
      <c r="H387" s="1"/>
      <c r="I387" s="1"/>
      <c r="J387" s="1"/>
      <c r="K387" s="1"/>
      <c r="L387" s="1"/>
      <c r="M387" s="1"/>
      <c r="N387" s="1"/>
      <c r="O387" s="1"/>
      <c r="P387" s="1"/>
      <c r="Q387" s="1"/>
      <c r="R387" s="1"/>
      <c r="S387" s="1"/>
      <c r="T387" s="1"/>
      <c r="U387" s="1"/>
      <c r="V387" s="1"/>
      <c r="W387" s="3"/>
      <c r="X387" s="2"/>
      <c r="Y387" s="3"/>
      <c r="Z387" s="2"/>
      <c r="AA387" s="1"/>
      <c r="AB387" s="1"/>
      <c r="AC387" s="1"/>
      <c r="AD387" s="1"/>
      <c r="AE387" s="1"/>
      <c r="AF387" s="1"/>
      <c r="AG387" s="1"/>
      <c r="AH387" s="1"/>
      <c r="AI387" s="1"/>
      <c r="AJ387" s="1"/>
      <c r="AK387" s="1"/>
      <c r="AL387" s="1"/>
      <c r="AM387" s="1"/>
      <c r="AN387" s="1"/>
      <c r="AO387" s="1"/>
      <c r="AP387" s="1"/>
      <c r="AQ387" s="1"/>
      <c r="AR387" s="1"/>
      <c r="AS387" s="1"/>
      <c r="AT387" s="1"/>
      <c r="AU387" s="1"/>
      <c r="AV387" s="1"/>
      <c r="AW387" s="3"/>
      <c r="AX387" s="1"/>
      <c r="AY387" s="1"/>
      <c r="AZ387" s="1"/>
      <c r="BA387" s="1"/>
      <c r="BB387" s="1"/>
      <c r="BC387" s="1"/>
      <c r="BD387" s="1"/>
      <c r="BE387" s="1"/>
      <c r="BF387" s="1"/>
      <c r="BG387" s="1"/>
      <c r="BH387" s="1"/>
      <c r="BI387" s="1"/>
      <c r="BJ387" s="1"/>
      <c r="BK387" s="1"/>
      <c r="BL387" s="1"/>
      <c r="BM387" s="1"/>
      <c r="BN387" s="1"/>
      <c r="BO387" s="1"/>
      <c r="BP387" s="1"/>
      <c r="BQ387" s="1"/>
      <c r="BR387" s="1"/>
      <c r="BS387" s="1"/>
      <c r="BT387" s="2"/>
    </row>
    <row r="388" spans="1:72" ht="15.75" customHeight="1">
      <c r="A388" s="1"/>
      <c r="B388" s="1"/>
      <c r="C388" s="1"/>
      <c r="D388" s="1"/>
      <c r="E388" s="1"/>
      <c r="F388" s="109"/>
      <c r="G388" s="1"/>
      <c r="H388" s="1"/>
      <c r="I388" s="1"/>
      <c r="J388" s="1"/>
      <c r="K388" s="1"/>
      <c r="L388" s="1"/>
      <c r="M388" s="1"/>
      <c r="N388" s="1"/>
      <c r="O388" s="1"/>
      <c r="P388" s="1"/>
      <c r="Q388" s="1"/>
      <c r="R388" s="1"/>
      <c r="S388" s="1"/>
      <c r="T388" s="1"/>
      <c r="U388" s="1"/>
      <c r="V388" s="1"/>
      <c r="W388" s="3"/>
      <c r="X388" s="2"/>
      <c r="Y388" s="3"/>
      <c r="Z388" s="2"/>
      <c r="AA388" s="1"/>
      <c r="AB388" s="1"/>
      <c r="AC388" s="1"/>
      <c r="AD388" s="1"/>
      <c r="AE388" s="1"/>
      <c r="AF388" s="1"/>
      <c r="AG388" s="1"/>
      <c r="AH388" s="1"/>
      <c r="AI388" s="1"/>
      <c r="AJ388" s="1"/>
      <c r="AK388" s="1"/>
      <c r="AL388" s="1"/>
      <c r="AM388" s="1"/>
      <c r="AN388" s="1"/>
      <c r="AO388" s="1"/>
      <c r="AP388" s="1"/>
      <c r="AQ388" s="1"/>
      <c r="AR388" s="1"/>
      <c r="AS388" s="1"/>
      <c r="AT388" s="1"/>
      <c r="AU388" s="1"/>
      <c r="AV388" s="1"/>
      <c r="AW388" s="3"/>
      <c r="AX388" s="1"/>
      <c r="AY388" s="1"/>
      <c r="AZ388" s="1"/>
      <c r="BA388" s="1"/>
      <c r="BB388" s="1"/>
      <c r="BC388" s="1"/>
      <c r="BD388" s="1"/>
      <c r="BE388" s="1"/>
      <c r="BF388" s="1"/>
      <c r="BG388" s="1"/>
      <c r="BH388" s="1"/>
      <c r="BI388" s="1"/>
      <c r="BJ388" s="1"/>
      <c r="BK388" s="1"/>
      <c r="BL388" s="1"/>
      <c r="BM388" s="1"/>
      <c r="BN388" s="1"/>
      <c r="BO388" s="1"/>
      <c r="BP388" s="1"/>
      <c r="BQ388" s="1"/>
      <c r="BR388" s="1"/>
      <c r="BS388" s="1"/>
      <c r="BT388" s="2"/>
    </row>
    <row r="389" spans="1:72" ht="15.75" customHeight="1">
      <c r="A389" s="1"/>
      <c r="B389" s="1"/>
      <c r="C389" s="1"/>
      <c r="D389" s="1"/>
      <c r="E389" s="1"/>
      <c r="F389" s="109"/>
      <c r="G389" s="1"/>
      <c r="H389" s="1"/>
      <c r="I389" s="1"/>
      <c r="J389" s="1"/>
      <c r="K389" s="1"/>
      <c r="L389" s="1"/>
      <c r="M389" s="1"/>
      <c r="N389" s="1"/>
      <c r="O389" s="1"/>
      <c r="P389" s="1"/>
      <c r="Q389" s="1"/>
      <c r="R389" s="1"/>
      <c r="S389" s="1"/>
      <c r="T389" s="1"/>
      <c r="U389" s="1"/>
      <c r="V389" s="1"/>
      <c r="W389" s="3"/>
      <c r="X389" s="2"/>
      <c r="Y389" s="3"/>
      <c r="Z389" s="2"/>
      <c r="AA389" s="1"/>
      <c r="AB389" s="1"/>
      <c r="AC389" s="1"/>
      <c r="AD389" s="1"/>
      <c r="AE389" s="1"/>
      <c r="AF389" s="1"/>
      <c r="AG389" s="1"/>
      <c r="AH389" s="1"/>
      <c r="AI389" s="1"/>
      <c r="AJ389" s="1"/>
      <c r="AK389" s="1"/>
      <c r="AL389" s="1"/>
      <c r="AM389" s="1"/>
      <c r="AN389" s="1"/>
      <c r="AO389" s="1"/>
      <c r="AP389" s="1"/>
      <c r="AQ389" s="1"/>
      <c r="AR389" s="1"/>
      <c r="AS389" s="1"/>
      <c r="AT389" s="1"/>
      <c r="AU389" s="1"/>
      <c r="AV389" s="1"/>
      <c r="AW389" s="3"/>
      <c r="AX389" s="1"/>
      <c r="AY389" s="1"/>
      <c r="AZ389" s="1"/>
      <c r="BA389" s="1"/>
      <c r="BB389" s="1"/>
      <c r="BC389" s="1"/>
      <c r="BD389" s="1"/>
      <c r="BE389" s="1"/>
      <c r="BF389" s="1"/>
      <c r="BG389" s="1"/>
      <c r="BH389" s="1"/>
      <c r="BI389" s="1"/>
      <c r="BJ389" s="1"/>
      <c r="BK389" s="1"/>
      <c r="BL389" s="1"/>
      <c r="BM389" s="1"/>
      <c r="BN389" s="1"/>
      <c r="BO389" s="1"/>
      <c r="BP389" s="1"/>
      <c r="BQ389" s="1"/>
      <c r="BR389" s="1"/>
      <c r="BS389" s="1"/>
      <c r="BT389" s="2"/>
    </row>
    <row r="390" spans="1:72" ht="15.75" customHeight="1">
      <c r="A390" s="1"/>
      <c r="B390" s="1"/>
      <c r="C390" s="1"/>
      <c r="D390" s="1"/>
      <c r="E390" s="1"/>
      <c r="F390" s="109"/>
      <c r="G390" s="1"/>
      <c r="H390" s="1"/>
      <c r="I390" s="1"/>
      <c r="J390" s="1"/>
      <c r="K390" s="1"/>
      <c r="L390" s="1"/>
      <c r="M390" s="1"/>
      <c r="N390" s="1"/>
      <c r="O390" s="1"/>
      <c r="P390" s="1"/>
      <c r="Q390" s="1"/>
      <c r="R390" s="1"/>
      <c r="S390" s="1"/>
      <c r="T390" s="1"/>
      <c r="U390" s="1"/>
      <c r="V390" s="1"/>
      <c r="W390" s="3"/>
      <c r="X390" s="2"/>
      <c r="Y390" s="3"/>
      <c r="Z390" s="2"/>
      <c r="AA390" s="1"/>
      <c r="AB390" s="1"/>
      <c r="AC390" s="1"/>
      <c r="AD390" s="1"/>
      <c r="AE390" s="1"/>
      <c r="AF390" s="1"/>
      <c r="AG390" s="1"/>
      <c r="AH390" s="1"/>
      <c r="AI390" s="1"/>
      <c r="AJ390" s="1"/>
      <c r="AK390" s="1"/>
      <c r="AL390" s="1"/>
      <c r="AM390" s="1"/>
      <c r="AN390" s="1"/>
      <c r="AO390" s="1"/>
      <c r="AP390" s="1"/>
      <c r="AQ390" s="1"/>
      <c r="AR390" s="1"/>
      <c r="AS390" s="1"/>
      <c r="AT390" s="1"/>
      <c r="AU390" s="1"/>
      <c r="AV390" s="1"/>
      <c r="AW390" s="3"/>
      <c r="AX390" s="1"/>
      <c r="AY390" s="1"/>
      <c r="AZ390" s="1"/>
      <c r="BA390" s="1"/>
      <c r="BB390" s="1"/>
      <c r="BC390" s="1"/>
      <c r="BD390" s="1"/>
      <c r="BE390" s="1"/>
      <c r="BF390" s="1"/>
      <c r="BG390" s="1"/>
      <c r="BH390" s="1"/>
      <c r="BI390" s="1"/>
      <c r="BJ390" s="1"/>
      <c r="BK390" s="1"/>
      <c r="BL390" s="1"/>
      <c r="BM390" s="1"/>
      <c r="BN390" s="1"/>
      <c r="BO390" s="1"/>
      <c r="BP390" s="1"/>
      <c r="BQ390" s="1"/>
      <c r="BR390" s="1"/>
      <c r="BS390" s="1"/>
      <c r="BT390" s="2"/>
    </row>
    <row r="391" spans="1:72" ht="15.75" customHeight="1">
      <c r="A391" s="1"/>
      <c r="B391" s="1"/>
      <c r="C391" s="1"/>
      <c r="D391" s="1"/>
      <c r="E391" s="1"/>
      <c r="F391" s="109"/>
      <c r="G391" s="1"/>
      <c r="H391" s="1"/>
      <c r="I391" s="1"/>
      <c r="J391" s="1"/>
      <c r="K391" s="1"/>
      <c r="L391" s="1"/>
      <c r="M391" s="1"/>
      <c r="N391" s="1"/>
      <c r="O391" s="1"/>
      <c r="P391" s="1"/>
      <c r="Q391" s="1"/>
      <c r="R391" s="1"/>
      <c r="S391" s="1"/>
      <c r="T391" s="1"/>
      <c r="U391" s="1"/>
      <c r="V391" s="1"/>
      <c r="W391" s="3"/>
      <c r="X391" s="2"/>
      <c r="Y391" s="3"/>
      <c r="Z391" s="2"/>
      <c r="AA391" s="1"/>
      <c r="AB391" s="1"/>
      <c r="AC391" s="1"/>
      <c r="AD391" s="1"/>
      <c r="AE391" s="1"/>
      <c r="AF391" s="1"/>
      <c r="AG391" s="1"/>
      <c r="AH391" s="1"/>
      <c r="AI391" s="1"/>
      <c r="AJ391" s="1"/>
      <c r="AK391" s="1"/>
      <c r="AL391" s="1"/>
      <c r="AM391" s="1"/>
      <c r="AN391" s="1"/>
      <c r="AO391" s="1"/>
      <c r="AP391" s="1"/>
      <c r="AQ391" s="1"/>
      <c r="AR391" s="1"/>
      <c r="AS391" s="1"/>
      <c r="AT391" s="1"/>
      <c r="AU391" s="1"/>
      <c r="AV391" s="1"/>
      <c r="AW391" s="3"/>
      <c r="AX391" s="1"/>
      <c r="AY391" s="1"/>
      <c r="AZ391" s="1"/>
      <c r="BA391" s="1"/>
      <c r="BB391" s="1"/>
      <c r="BC391" s="1"/>
      <c r="BD391" s="1"/>
      <c r="BE391" s="1"/>
      <c r="BF391" s="1"/>
      <c r="BG391" s="1"/>
      <c r="BH391" s="1"/>
      <c r="BI391" s="1"/>
      <c r="BJ391" s="1"/>
      <c r="BK391" s="1"/>
      <c r="BL391" s="1"/>
      <c r="BM391" s="1"/>
      <c r="BN391" s="1"/>
      <c r="BO391" s="1"/>
      <c r="BP391" s="1"/>
      <c r="BQ391" s="1"/>
      <c r="BR391" s="1"/>
      <c r="BS391" s="1"/>
      <c r="BT391" s="2"/>
    </row>
    <row r="392" spans="1:72" ht="15.75" customHeight="1">
      <c r="A392" s="1"/>
      <c r="B392" s="1"/>
      <c r="C392" s="1"/>
      <c r="D392" s="1"/>
      <c r="E392" s="1"/>
      <c r="F392" s="109"/>
      <c r="G392" s="1"/>
      <c r="H392" s="1"/>
      <c r="I392" s="1"/>
      <c r="J392" s="1"/>
      <c r="K392" s="1"/>
      <c r="L392" s="1"/>
      <c r="M392" s="1"/>
      <c r="N392" s="1"/>
      <c r="O392" s="1"/>
      <c r="P392" s="1"/>
      <c r="Q392" s="1"/>
      <c r="R392" s="1"/>
      <c r="S392" s="1"/>
      <c r="T392" s="1"/>
      <c r="U392" s="1"/>
      <c r="V392" s="1"/>
      <c r="W392" s="3"/>
      <c r="X392" s="2"/>
      <c r="Y392" s="3"/>
      <c r="Z392" s="2"/>
      <c r="AA392" s="1"/>
      <c r="AB392" s="1"/>
      <c r="AC392" s="1"/>
      <c r="AD392" s="1"/>
      <c r="AE392" s="1"/>
      <c r="AF392" s="1"/>
      <c r="AG392" s="1"/>
      <c r="AH392" s="1"/>
      <c r="AI392" s="1"/>
      <c r="AJ392" s="1"/>
      <c r="AK392" s="1"/>
      <c r="AL392" s="1"/>
      <c r="AM392" s="1"/>
      <c r="AN392" s="1"/>
      <c r="AO392" s="1"/>
      <c r="AP392" s="1"/>
      <c r="AQ392" s="1"/>
      <c r="AR392" s="1"/>
      <c r="AS392" s="1"/>
      <c r="AT392" s="1"/>
      <c r="AU392" s="1"/>
      <c r="AV392" s="1"/>
      <c r="AW392" s="3"/>
      <c r="AX392" s="1"/>
      <c r="AY392" s="1"/>
      <c r="AZ392" s="1"/>
      <c r="BA392" s="1"/>
      <c r="BB392" s="1"/>
      <c r="BC392" s="1"/>
      <c r="BD392" s="1"/>
      <c r="BE392" s="1"/>
      <c r="BF392" s="1"/>
      <c r="BG392" s="1"/>
      <c r="BH392" s="1"/>
      <c r="BI392" s="1"/>
      <c r="BJ392" s="1"/>
      <c r="BK392" s="1"/>
      <c r="BL392" s="1"/>
      <c r="BM392" s="1"/>
      <c r="BN392" s="1"/>
      <c r="BO392" s="1"/>
      <c r="BP392" s="1"/>
      <c r="BQ392" s="1"/>
      <c r="BR392" s="1"/>
      <c r="BS392" s="1"/>
      <c r="BT392" s="2"/>
    </row>
    <row r="393" spans="1:72" ht="15.75" customHeight="1">
      <c r="A393" s="1"/>
      <c r="B393" s="1"/>
      <c r="C393" s="1"/>
      <c r="D393" s="1"/>
      <c r="E393" s="1"/>
      <c r="F393" s="109"/>
      <c r="G393" s="1"/>
      <c r="H393" s="1"/>
      <c r="I393" s="1"/>
      <c r="J393" s="1"/>
      <c r="K393" s="1"/>
      <c r="L393" s="1"/>
      <c r="M393" s="1"/>
      <c r="N393" s="1"/>
      <c r="O393" s="1"/>
      <c r="P393" s="1"/>
      <c r="Q393" s="1"/>
      <c r="R393" s="1"/>
      <c r="S393" s="1"/>
      <c r="T393" s="1"/>
      <c r="U393" s="1"/>
      <c r="V393" s="1"/>
      <c r="W393" s="3"/>
      <c r="X393" s="2"/>
      <c r="Y393" s="3"/>
      <c r="Z393" s="2"/>
      <c r="AA393" s="1"/>
      <c r="AB393" s="1"/>
      <c r="AC393" s="1"/>
      <c r="AD393" s="1"/>
      <c r="AE393" s="1"/>
      <c r="AF393" s="1"/>
      <c r="AG393" s="1"/>
      <c r="AH393" s="1"/>
      <c r="AI393" s="1"/>
      <c r="AJ393" s="1"/>
      <c r="AK393" s="1"/>
      <c r="AL393" s="1"/>
      <c r="AM393" s="1"/>
      <c r="AN393" s="1"/>
      <c r="AO393" s="1"/>
      <c r="AP393" s="1"/>
      <c r="AQ393" s="1"/>
      <c r="AR393" s="1"/>
      <c r="AS393" s="1"/>
      <c r="AT393" s="1"/>
      <c r="AU393" s="1"/>
      <c r="AV393" s="1"/>
      <c r="AW393" s="3"/>
      <c r="AX393" s="1"/>
      <c r="AY393" s="1"/>
      <c r="AZ393" s="1"/>
      <c r="BA393" s="1"/>
      <c r="BB393" s="1"/>
      <c r="BC393" s="1"/>
      <c r="BD393" s="1"/>
      <c r="BE393" s="1"/>
      <c r="BF393" s="1"/>
      <c r="BG393" s="1"/>
      <c r="BH393" s="1"/>
      <c r="BI393" s="1"/>
      <c r="BJ393" s="1"/>
      <c r="BK393" s="1"/>
      <c r="BL393" s="1"/>
      <c r="BM393" s="1"/>
      <c r="BN393" s="1"/>
      <c r="BO393" s="1"/>
      <c r="BP393" s="1"/>
      <c r="BQ393" s="1"/>
      <c r="BR393" s="1"/>
      <c r="BS393" s="1"/>
      <c r="BT393" s="2"/>
    </row>
    <row r="394" spans="1:72" ht="15.75" customHeight="1">
      <c r="A394" s="1"/>
      <c r="B394" s="1"/>
      <c r="C394" s="1"/>
      <c r="D394" s="1"/>
      <c r="E394" s="1"/>
      <c r="F394" s="109"/>
      <c r="G394" s="1"/>
      <c r="H394" s="1"/>
      <c r="I394" s="1"/>
      <c r="J394" s="1"/>
      <c r="K394" s="1"/>
      <c r="L394" s="1"/>
      <c r="M394" s="1"/>
      <c r="N394" s="1"/>
      <c r="O394" s="1"/>
      <c r="P394" s="1"/>
      <c r="Q394" s="1"/>
      <c r="R394" s="1"/>
      <c r="S394" s="1"/>
      <c r="T394" s="1"/>
      <c r="U394" s="1"/>
      <c r="V394" s="1"/>
      <c r="W394" s="3"/>
      <c r="X394" s="2"/>
      <c r="Y394" s="3"/>
      <c r="Z394" s="2"/>
      <c r="AA394" s="1"/>
      <c r="AB394" s="1"/>
      <c r="AC394" s="1"/>
      <c r="AD394" s="1"/>
      <c r="AE394" s="1"/>
      <c r="AF394" s="1"/>
      <c r="AG394" s="1"/>
      <c r="AH394" s="1"/>
      <c r="AI394" s="1"/>
      <c r="AJ394" s="1"/>
      <c r="AK394" s="1"/>
      <c r="AL394" s="1"/>
      <c r="AM394" s="1"/>
      <c r="AN394" s="1"/>
      <c r="AO394" s="1"/>
      <c r="AP394" s="1"/>
      <c r="AQ394" s="1"/>
      <c r="AR394" s="1"/>
      <c r="AS394" s="1"/>
      <c r="AT394" s="1"/>
      <c r="AU394" s="1"/>
      <c r="AV394" s="1"/>
      <c r="AW394" s="3"/>
      <c r="AX394" s="1"/>
      <c r="AY394" s="1"/>
      <c r="AZ394" s="1"/>
      <c r="BA394" s="1"/>
      <c r="BB394" s="1"/>
      <c r="BC394" s="1"/>
      <c r="BD394" s="1"/>
      <c r="BE394" s="1"/>
      <c r="BF394" s="1"/>
      <c r="BG394" s="1"/>
      <c r="BH394" s="1"/>
      <c r="BI394" s="1"/>
      <c r="BJ394" s="1"/>
      <c r="BK394" s="1"/>
      <c r="BL394" s="1"/>
      <c r="BM394" s="1"/>
      <c r="BN394" s="1"/>
      <c r="BO394" s="1"/>
      <c r="BP394" s="1"/>
      <c r="BQ394" s="1"/>
      <c r="BR394" s="1"/>
      <c r="BS394" s="1"/>
      <c r="BT394" s="2"/>
    </row>
    <row r="395" spans="1:72" ht="15.75" customHeight="1">
      <c r="A395" s="1"/>
      <c r="B395" s="1"/>
      <c r="C395" s="1"/>
      <c r="D395" s="1"/>
      <c r="E395" s="1"/>
      <c r="F395" s="109"/>
      <c r="G395" s="1"/>
      <c r="H395" s="1"/>
      <c r="I395" s="1"/>
      <c r="J395" s="1"/>
      <c r="K395" s="1"/>
      <c r="L395" s="1"/>
      <c r="M395" s="1"/>
      <c r="N395" s="1"/>
      <c r="O395" s="1"/>
      <c r="P395" s="1"/>
      <c r="Q395" s="1"/>
      <c r="R395" s="1"/>
      <c r="S395" s="1"/>
      <c r="T395" s="1"/>
      <c r="U395" s="1"/>
      <c r="V395" s="1"/>
      <c r="W395" s="3"/>
      <c r="X395" s="2"/>
      <c r="Y395" s="3"/>
      <c r="Z395" s="2"/>
      <c r="AA395" s="1"/>
      <c r="AB395" s="1"/>
      <c r="AC395" s="1"/>
      <c r="AD395" s="1"/>
      <c r="AE395" s="1"/>
      <c r="AF395" s="1"/>
      <c r="AG395" s="1"/>
      <c r="AH395" s="1"/>
      <c r="AI395" s="1"/>
      <c r="AJ395" s="1"/>
      <c r="AK395" s="1"/>
      <c r="AL395" s="1"/>
      <c r="AM395" s="1"/>
      <c r="AN395" s="1"/>
      <c r="AO395" s="1"/>
      <c r="AP395" s="1"/>
      <c r="AQ395" s="1"/>
      <c r="AR395" s="1"/>
      <c r="AS395" s="1"/>
      <c r="AT395" s="1"/>
      <c r="AU395" s="1"/>
      <c r="AV395" s="1"/>
      <c r="AW395" s="3"/>
      <c r="AX395" s="1"/>
      <c r="AY395" s="1"/>
      <c r="AZ395" s="1"/>
      <c r="BA395" s="1"/>
      <c r="BB395" s="1"/>
      <c r="BC395" s="1"/>
      <c r="BD395" s="1"/>
      <c r="BE395" s="1"/>
      <c r="BF395" s="1"/>
      <c r="BG395" s="1"/>
      <c r="BH395" s="1"/>
      <c r="BI395" s="1"/>
      <c r="BJ395" s="1"/>
      <c r="BK395" s="1"/>
      <c r="BL395" s="1"/>
      <c r="BM395" s="1"/>
      <c r="BN395" s="1"/>
      <c r="BO395" s="1"/>
      <c r="BP395" s="1"/>
      <c r="BQ395" s="1"/>
      <c r="BR395" s="1"/>
      <c r="BS395" s="1"/>
      <c r="BT395" s="2"/>
    </row>
    <row r="396" spans="1:72" ht="15.75" customHeight="1">
      <c r="A396" s="1"/>
      <c r="B396" s="1"/>
      <c r="C396" s="1"/>
      <c r="D396" s="1"/>
      <c r="E396" s="1"/>
      <c r="F396" s="109"/>
      <c r="G396" s="1"/>
      <c r="H396" s="1"/>
      <c r="I396" s="1"/>
      <c r="J396" s="1"/>
      <c r="K396" s="1"/>
      <c r="L396" s="1"/>
      <c r="M396" s="1"/>
      <c r="N396" s="1"/>
      <c r="O396" s="1"/>
      <c r="P396" s="1"/>
      <c r="Q396" s="1"/>
      <c r="R396" s="1"/>
      <c r="S396" s="1"/>
      <c r="T396" s="1"/>
      <c r="U396" s="1"/>
      <c r="V396" s="1"/>
      <c r="W396" s="3"/>
      <c r="X396" s="2"/>
      <c r="Y396" s="3"/>
      <c r="Z396" s="2"/>
      <c r="AA396" s="1"/>
      <c r="AB396" s="1"/>
      <c r="AC396" s="1"/>
      <c r="AD396" s="1"/>
      <c r="AE396" s="1"/>
      <c r="AF396" s="1"/>
      <c r="AG396" s="1"/>
      <c r="AH396" s="1"/>
      <c r="AI396" s="1"/>
      <c r="AJ396" s="1"/>
      <c r="AK396" s="1"/>
      <c r="AL396" s="1"/>
      <c r="AM396" s="1"/>
      <c r="AN396" s="1"/>
      <c r="AO396" s="1"/>
      <c r="AP396" s="1"/>
      <c r="AQ396" s="1"/>
      <c r="AR396" s="1"/>
      <c r="AS396" s="1"/>
      <c r="AT396" s="1"/>
      <c r="AU396" s="1"/>
      <c r="AV396" s="1"/>
      <c r="AW396" s="3"/>
      <c r="AX396" s="1"/>
      <c r="AY396" s="1"/>
      <c r="AZ396" s="1"/>
      <c r="BA396" s="1"/>
      <c r="BB396" s="1"/>
      <c r="BC396" s="1"/>
      <c r="BD396" s="1"/>
      <c r="BE396" s="1"/>
      <c r="BF396" s="1"/>
      <c r="BG396" s="1"/>
      <c r="BH396" s="1"/>
      <c r="BI396" s="1"/>
      <c r="BJ396" s="1"/>
      <c r="BK396" s="1"/>
      <c r="BL396" s="1"/>
      <c r="BM396" s="1"/>
      <c r="BN396" s="1"/>
      <c r="BO396" s="1"/>
      <c r="BP396" s="1"/>
      <c r="BQ396" s="1"/>
      <c r="BR396" s="1"/>
      <c r="BS396" s="1"/>
      <c r="BT396" s="2"/>
    </row>
    <row r="397" spans="1:72" ht="15.75" customHeight="1">
      <c r="A397" s="1"/>
      <c r="B397" s="1"/>
      <c r="C397" s="1"/>
      <c r="D397" s="1"/>
      <c r="E397" s="1"/>
      <c r="F397" s="109"/>
      <c r="G397" s="1"/>
      <c r="H397" s="1"/>
      <c r="I397" s="1"/>
      <c r="J397" s="1"/>
      <c r="K397" s="1"/>
      <c r="L397" s="1"/>
      <c r="M397" s="1"/>
      <c r="N397" s="1"/>
      <c r="O397" s="1"/>
      <c r="P397" s="1"/>
      <c r="Q397" s="1"/>
      <c r="R397" s="1"/>
      <c r="S397" s="1"/>
      <c r="T397" s="1"/>
      <c r="U397" s="1"/>
      <c r="V397" s="1"/>
      <c r="W397" s="3"/>
      <c r="X397" s="2"/>
      <c r="Y397" s="3"/>
      <c r="Z397" s="2"/>
      <c r="AA397" s="1"/>
      <c r="AB397" s="1"/>
      <c r="AC397" s="1"/>
      <c r="AD397" s="1"/>
      <c r="AE397" s="1"/>
      <c r="AF397" s="1"/>
      <c r="AG397" s="1"/>
      <c r="AH397" s="1"/>
      <c r="AI397" s="1"/>
      <c r="AJ397" s="1"/>
      <c r="AK397" s="1"/>
      <c r="AL397" s="1"/>
      <c r="AM397" s="1"/>
      <c r="AN397" s="1"/>
      <c r="AO397" s="1"/>
      <c r="AP397" s="1"/>
      <c r="AQ397" s="1"/>
      <c r="AR397" s="1"/>
      <c r="AS397" s="1"/>
      <c r="AT397" s="1"/>
      <c r="AU397" s="1"/>
      <c r="AV397" s="1"/>
      <c r="AW397" s="3"/>
      <c r="AX397" s="1"/>
      <c r="AY397" s="1"/>
      <c r="AZ397" s="1"/>
      <c r="BA397" s="1"/>
      <c r="BB397" s="1"/>
      <c r="BC397" s="1"/>
      <c r="BD397" s="1"/>
      <c r="BE397" s="1"/>
      <c r="BF397" s="1"/>
      <c r="BG397" s="1"/>
      <c r="BH397" s="1"/>
      <c r="BI397" s="1"/>
      <c r="BJ397" s="1"/>
      <c r="BK397" s="1"/>
      <c r="BL397" s="1"/>
      <c r="BM397" s="1"/>
      <c r="BN397" s="1"/>
      <c r="BO397" s="1"/>
      <c r="BP397" s="1"/>
      <c r="BQ397" s="1"/>
      <c r="BR397" s="1"/>
      <c r="BS397" s="1"/>
      <c r="BT397" s="2"/>
    </row>
    <row r="398" spans="1:72" ht="15.75" customHeight="1">
      <c r="A398" s="1"/>
      <c r="B398" s="1"/>
      <c r="C398" s="1"/>
      <c r="D398" s="1"/>
      <c r="E398" s="1"/>
      <c r="F398" s="109"/>
      <c r="G398" s="1"/>
      <c r="H398" s="1"/>
      <c r="I398" s="1"/>
      <c r="J398" s="1"/>
      <c r="K398" s="1"/>
      <c r="L398" s="1"/>
      <c r="M398" s="1"/>
      <c r="N398" s="1"/>
      <c r="O398" s="1"/>
      <c r="P398" s="1"/>
      <c r="Q398" s="1"/>
      <c r="R398" s="1"/>
      <c r="S398" s="1"/>
      <c r="T398" s="1"/>
      <c r="U398" s="1"/>
      <c r="V398" s="1"/>
      <c r="W398" s="3"/>
      <c r="X398" s="2"/>
      <c r="Y398" s="3"/>
      <c r="Z398" s="2"/>
      <c r="AA398" s="1"/>
      <c r="AB398" s="1"/>
      <c r="AC398" s="1"/>
      <c r="AD398" s="1"/>
      <c r="AE398" s="1"/>
      <c r="AF398" s="1"/>
      <c r="AG398" s="1"/>
      <c r="AH398" s="1"/>
      <c r="AI398" s="1"/>
      <c r="AJ398" s="1"/>
      <c r="AK398" s="1"/>
      <c r="AL398" s="1"/>
      <c r="AM398" s="1"/>
      <c r="AN398" s="1"/>
      <c r="AO398" s="1"/>
      <c r="AP398" s="1"/>
      <c r="AQ398" s="1"/>
      <c r="AR398" s="1"/>
      <c r="AS398" s="1"/>
      <c r="AT398" s="1"/>
      <c r="AU398" s="1"/>
      <c r="AV398" s="1"/>
      <c r="AW398" s="3"/>
      <c r="AX398" s="1"/>
      <c r="AY398" s="1"/>
      <c r="AZ398" s="1"/>
      <c r="BA398" s="1"/>
      <c r="BB398" s="1"/>
      <c r="BC398" s="1"/>
      <c r="BD398" s="1"/>
      <c r="BE398" s="1"/>
      <c r="BF398" s="1"/>
      <c r="BG398" s="1"/>
      <c r="BH398" s="1"/>
      <c r="BI398" s="1"/>
      <c r="BJ398" s="1"/>
      <c r="BK398" s="1"/>
      <c r="BL398" s="1"/>
      <c r="BM398" s="1"/>
      <c r="BN398" s="1"/>
      <c r="BO398" s="1"/>
      <c r="BP398" s="1"/>
      <c r="BQ398" s="1"/>
      <c r="BR398" s="1"/>
      <c r="BS398" s="1"/>
      <c r="BT398" s="2"/>
    </row>
    <row r="399" spans="1:72" ht="15.75" customHeight="1">
      <c r="A399" s="1"/>
      <c r="B399" s="1"/>
      <c r="C399" s="1"/>
      <c r="D399" s="1"/>
      <c r="E399" s="1"/>
      <c r="F399" s="109"/>
      <c r="G399" s="1"/>
      <c r="H399" s="1"/>
      <c r="I399" s="1"/>
      <c r="J399" s="1"/>
      <c r="K399" s="1"/>
      <c r="L399" s="1"/>
      <c r="M399" s="1"/>
      <c r="N399" s="1"/>
      <c r="O399" s="1"/>
      <c r="P399" s="1"/>
      <c r="Q399" s="1"/>
      <c r="R399" s="1"/>
      <c r="S399" s="1"/>
      <c r="T399" s="1"/>
      <c r="U399" s="1"/>
      <c r="V399" s="1"/>
      <c r="W399" s="3"/>
      <c r="X399" s="2"/>
      <c r="Y399" s="3"/>
      <c r="Z399" s="2"/>
      <c r="AA399" s="1"/>
      <c r="AB399" s="1"/>
      <c r="AC399" s="1"/>
      <c r="AD399" s="1"/>
      <c r="AE399" s="1"/>
      <c r="AF399" s="1"/>
      <c r="AG399" s="1"/>
      <c r="AH399" s="1"/>
      <c r="AI399" s="1"/>
      <c r="AJ399" s="1"/>
      <c r="AK399" s="1"/>
      <c r="AL399" s="1"/>
      <c r="AM399" s="1"/>
      <c r="AN399" s="1"/>
      <c r="AO399" s="1"/>
      <c r="AP399" s="1"/>
      <c r="AQ399" s="1"/>
      <c r="AR399" s="1"/>
      <c r="AS399" s="1"/>
      <c r="AT399" s="1"/>
      <c r="AU399" s="1"/>
      <c r="AV399" s="1"/>
      <c r="AW399" s="3"/>
      <c r="AX399" s="1"/>
      <c r="AY399" s="1"/>
      <c r="AZ399" s="1"/>
      <c r="BA399" s="1"/>
      <c r="BB399" s="1"/>
      <c r="BC399" s="1"/>
      <c r="BD399" s="1"/>
      <c r="BE399" s="1"/>
      <c r="BF399" s="1"/>
      <c r="BG399" s="1"/>
      <c r="BH399" s="1"/>
      <c r="BI399" s="1"/>
      <c r="BJ399" s="1"/>
      <c r="BK399" s="1"/>
      <c r="BL399" s="1"/>
      <c r="BM399" s="1"/>
      <c r="BN399" s="1"/>
      <c r="BO399" s="1"/>
      <c r="BP399" s="1"/>
      <c r="BQ399" s="1"/>
      <c r="BR399" s="1"/>
      <c r="BS399" s="1"/>
      <c r="BT399" s="2"/>
    </row>
    <row r="400" spans="1:72" ht="15.75" customHeight="1">
      <c r="A400" s="1"/>
      <c r="B400" s="1"/>
      <c r="C400" s="1"/>
      <c r="D400" s="1"/>
      <c r="E400" s="1"/>
      <c r="F400" s="109"/>
      <c r="G400" s="1"/>
      <c r="H400" s="1"/>
      <c r="I400" s="1"/>
      <c r="J400" s="1"/>
      <c r="K400" s="1"/>
      <c r="L400" s="1"/>
      <c r="M400" s="1"/>
      <c r="N400" s="1"/>
      <c r="O400" s="1"/>
      <c r="P400" s="1"/>
      <c r="Q400" s="1"/>
      <c r="R400" s="1"/>
      <c r="S400" s="1"/>
      <c r="T400" s="1"/>
      <c r="U400" s="1"/>
      <c r="V400" s="1"/>
      <c r="W400" s="3"/>
      <c r="X400" s="2"/>
      <c r="Y400" s="3"/>
      <c r="Z400" s="2"/>
      <c r="AA400" s="1"/>
      <c r="AB400" s="1"/>
      <c r="AC400" s="1"/>
      <c r="AD400" s="1"/>
      <c r="AE400" s="1"/>
      <c r="AF400" s="1"/>
      <c r="AG400" s="1"/>
      <c r="AH400" s="1"/>
      <c r="AI400" s="1"/>
      <c r="AJ400" s="1"/>
      <c r="AK400" s="1"/>
      <c r="AL400" s="1"/>
      <c r="AM400" s="1"/>
      <c r="AN400" s="1"/>
      <c r="AO400" s="1"/>
      <c r="AP400" s="1"/>
      <c r="AQ400" s="1"/>
      <c r="AR400" s="1"/>
      <c r="AS400" s="1"/>
      <c r="AT400" s="1"/>
      <c r="AU400" s="1"/>
      <c r="AV400" s="1"/>
      <c r="AW400" s="3"/>
      <c r="AX400" s="1"/>
      <c r="AY400" s="1"/>
      <c r="AZ400" s="1"/>
      <c r="BA400" s="1"/>
      <c r="BB400" s="1"/>
      <c r="BC400" s="1"/>
      <c r="BD400" s="1"/>
      <c r="BE400" s="1"/>
      <c r="BF400" s="1"/>
      <c r="BG400" s="1"/>
      <c r="BH400" s="1"/>
      <c r="BI400" s="1"/>
      <c r="BJ400" s="1"/>
      <c r="BK400" s="1"/>
      <c r="BL400" s="1"/>
      <c r="BM400" s="1"/>
      <c r="BN400" s="1"/>
      <c r="BO400" s="1"/>
      <c r="BP400" s="1"/>
      <c r="BQ400" s="1"/>
      <c r="BR400" s="1"/>
      <c r="BS400" s="1"/>
      <c r="BT400" s="2"/>
    </row>
    <row r="401" spans="1:72" ht="15.75" customHeight="1">
      <c r="A401" s="1"/>
      <c r="B401" s="1"/>
      <c r="C401" s="1"/>
      <c r="D401" s="1"/>
      <c r="E401" s="1"/>
      <c r="F401" s="109"/>
      <c r="G401" s="1"/>
      <c r="H401" s="1"/>
      <c r="I401" s="1"/>
      <c r="J401" s="1"/>
      <c r="K401" s="1"/>
      <c r="L401" s="1"/>
      <c r="M401" s="1"/>
      <c r="N401" s="1"/>
      <c r="O401" s="1"/>
      <c r="P401" s="1"/>
      <c r="Q401" s="1"/>
      <c r="R401" s="1"/>
      <c r="S401" s="1"/>
      <c r="T401" s="1"/>
      <c r="U401" s="1"/>
      <c r="V401" s="1"/>
      <c r="W401" s="3"/>
      <c r="X401" s="2"/>
      <c r="Y401" s="3"/>
      <c r="Z401" s="2"/>
      <c r="AA401" s="1"/>
      <c r="AB401" s="1"/>
      <c r="AC401" s="1"/>
      <c r="AD401" s="1"/>
      <c r="AE401" s="1"/>
      <c r="AF401" s="1"/>
      <c r="AG401" s="1"/>
      <c r="AH401" s="1"/>
      <c r="AI401" s="1"/>
      <c r="AJ401" s="1"/>
      <c r="AK401" s="1"/>
      <c r="AL401" s="1"/>
      <c r="AM401" s="1"/>
      <c r="AN401" s="1"/>
      <c r="AO401" s="1"/>
      <c r="AP401" s="1"/>
      <c r="AQ401" s="1"/>
      <c r="AR401" s="1"/>
      <c r="AS401" s="1"/>
      <c r="AT401" s="1"/>
      <c r="AU401" s="1"/>
      <c r="AV401" s="1"/>
      <c r="AW401" s="3"/>
      <c r="AX401" s="1"/>
      <c r="AY401" s="1"/>
      <c r="AZ401" s="1"/>
      <c r="BA401" s="1"/>
      <c r="BB401" s="1"/>
      <c r="BC401" s="1"/>
      <c r="BD401" s="1"/>
      <c r="BE401" s="1"/>
      <c r="BF401" s="1"/>
      <c r="BG401" s="1"/>
      <c r="BH401" s="1"/>
      <c r="BI401" s="1"/>
      <c r="BJ401" s="1"/>
      <c r="BK401" s="1"/>
      <c r="BL401" s="1"/>
      <c r="BM401" s="1"/>
      <c r="BN401" s="1"/>
      <c r="BO401" s="1"/>
      <c r="BP401" s="1"/>
      <c r="BQ401" s="1"/>
      <c r="BR401" s="1"/>
      <c r="BS401" s="1"/>
      <c r="BT401" s="2"/>
    </row>
    <row r="402" spans="1:72" ht="15.75" customHeight="1">
      <c r="A402" s="1"/>
      <c r="B402" s="1"/>
      <c r="C402" s="1"/>
      <c r="D402" s="1"/>
      <c r="E402" s="1"/>
      <c r="F402" s="109"/>
      <c r="G402" s="1"/>
      <c r="H402" s="1"/>
      <c r="I402" s="1"/>
      <c r="J402" s="1"/>
      <c r="K402" s="1"/>
      <c r="L402" s="1"/>
      <c r="M402" s="1"/>
      <c r="N402" s="1"/>
      <c r="O402" s="1"/>
      <c r="P402" s="1"/>
      <c r="Q402" s="1"/>
      <c r="R402" s="1"/>
      <c r="S402" s="1"/>
      <c r="T402" s="1"/>
      <c r="U402" s="1"/>
      <c r="V402" s="1"/>
      <c r="W402" s="3"/>
      <c r="X402" s="2"/>
      <c r="Y402" s="3"/>
      <c r="Z402" s="2"/>
      <c r="AA402" s="1"/>
      <c r="AB402" s="1"/>
      <c r="AC402" s="1"/>
      <c r="AD402" s="1"/>
      <c r="AE402" s="1"/>
      <c r="AF402" s="1"/>
      <c r="AG402" s="1"/>
      <c r="AH402" s="1"/>
      <c r="AI402" s="1"/>
      <c r="AJ402" s="1"/>
      <c r="AK402" s="1"/>
      <c r="AL402" s="1"/>
      <c r="AM402" s="1"/>
      <c r="AN402" s="1"/>
      <c r="AO402" s="1"/>
      <c r="AP402" s="1"/>
      <c r="AQ402" s="1"/>
      <c r="AR402" s="1"/>
      <c r="AS402" s="1"/>
      <c r="AT402" s="1"/>
      <c r="AU402" s="1"/>
      <c r="AV402" s="1"/>
      <c r="AW402" s="3"/>
      <c r="AX402" s="1"/>
      <c r="AY402" s="1"/>
      <c r="AZ402" s="1"/>
      <c r="BA402" s="1"/>
      <c r="BB402" s="1"/>
      <c r="BC402" s="1"/>
      <c r="BD402" s="1"/>
      <c r="BE402" s="1"/>
      <c r="BF402" s="1"/>
      <c r="BG402" s="1"/>
      <c r="BH402" s="1"/>
      <c r="BI402" s="1"/>
      <c r="BJ402" s="1"/>
      <c r="BK402" s="1"/>
      <c r="BL402" s="1"/>
      <c r="BM402" s="1"/>
      <c r="BN402" s="1"/>
      <c r="BO402" s="1"/>
      <c r="BP402" s="1"/>
      <c r="BQ402" s="1"/>
      <c r="BR402" s="1"/>
      <c r="BS402" s="1"/>
      <c r="BT402" s="2"/>
    </row>
    <row r="403" spans="1:72" ht="15.75" customHeight="1">
      <c r="A403" s="1"/>
      <c r="B403" s="1"/>
      <c r="C403" s="1"/>
      <c r="D403" s="1"/>
      <c r="E403" s="1"/>
      <c r="F403" s="109"/>
      <c r="G403" s="1"/>
      <c r="H403" s="1"/>
      <c r="I403" s="1"/>
      <c r="J403" s="1"/>
      <c r="K403" s="1"/>
      <c r="L403" s="1"/>
      <c r="M403" s="1"/>
      <c r="N403" s="1"/>
      <c r="O403" s="1"/>
      <c r="P403" s="1"/>
      <c r="Q403" s="1"/>
      <c r="R403" s="1"/>
      <c r="S403" s="1"/>
      <c r="T403" s="1"/>
      <c r="U403" s="1"/>
      <c r="V403" s="1"/>
      <c r="W403" s="3"/>
      <c r="X403" s="2"/>
      <c r="Y403" s="3"/>
      <c r="Z403" s="2"/>
      <c r="AA403" s="1"/>
      <c r="AB403" s="1"/>
      <c r="AC403" s="1"/>
      <c r="AD403" s="1"/>
      <c r="AE403" s="1"/>
      <c r="AF403" s="1"/>
      <c r="AG403" s="1"/>
      <c r="AH403" s="1"/>
      <c r="AI403" s="1"/>
      <c r="AJ403" s="1"/>
      <c r="AK403" s="1"/>
      <c r="AL403" s="1"/>
      <c r="AM403" s="1"/>
      <c r="AN403" s="1"/>
      <c r="AO403" s="1"/>
      <c r="AP403" s="1"/>
      <c r="AQ403" s="1"/>
      <c r="AR403" s="1"/>
      <c r="AS403" s="1"/>
      <c r="AT403" s="1"/>
      <c r="AU403" s="1"/>
      <c r="AV403" s="1"/>
      <c r="AW403" s="3"/>
      <c r="AX403" s="1"/>
      <c r="AY403" s="1"/>
      <c r="AZ403" s="1"/>
      <c r="BA403" s="1"/>
      <c r="BB403" s="1"/>
      <c r="BC403" s="1"/>
      <c r="BD403" s="1"/>
      <c r="BE403" s="1"/>
      <c r="BF403" s="1"/>
      <c r="BG403" s="1"/>
      <c r="BH403" s="1"/>
      <c r="BI403" s="1"/>
      <c r="BJ403" s="1"/>
      <c r="BK403" s="1"/>
      <c r="BL403" s="1"/>
      <c r="BM403" s="1"/>
      <c r="BN403" s="1"/>
      <c r="BO403" s="1"/>
      <c r="BP403" s="1"/>
      <c r="BQ403" s="1"/>
      <c r="BR403" s="1"/>
      <c r="BS403" s="1"/>
      <c r="BT403" s="2"/>
    </row>
    <row r="404" spans="1:72" ht="15.75" customHeight="1">
      <c r="A404" s="1"/>
      <c r="B404" s="1"/>
      <c r="C404" s="1"/>
      <c r="D404" s="1"/>
      <c r="E404" s="1"/>
      <c r="F404" s="109"/>
      <c r="G404" s="1"/>
      <c r="H404" s="1"/>
      <c r="I404" s="1"/>
      <c r="J404" s="1"/>
      <c r="K404" s="1"/>
      <c r="L404" s="1"/>
      <c r="M404" s="1"/>
      <c r="N404" s="1"/>
      <c r="O404" s="1"/>
      <c r="P404" s="1"/>
      <c r="Q404" s="1"/>
      <c r="R404" s="1"/>
      <c r="S404" s="1"/>
      <c r="T404" s="1"/>
      <c r="U404" s="1"/>
      <c r="V404" s="1"/>
      <c r="W404" s="3"/>
      <c r="X404" s="2"/>
      <c r="Y404" s="3"/>
      <c r="Z404" s="2"/>
      <c r="AA404" s="1"/>
      <c r="AB404" s="1"/>
      <c r="AC404" s="1"/>
      <c r="AD404" s="1"/>
      <c r="AE404" s="1"/>
      <c r="AF404" s="1"/>
      <c r="AG404" s="1"/>
      <c r="AH404" s="1"/>
      <c r="AI404" s="1"/>
      <c r="AJ404" s="1"/>
      <c r="AK404" s="1"/>
      <c r="AL404" s="1"/>
      <c r="AM404" s="1"/>
      <c r="AN404" s="1"/>
      <c r="AO404" s="1"/>
      <c r="AP404" s="1"/>
      <c r="AQ404" s="1"/>
      <c r="AR404" s="1"/>
      <c r="AS404" s="1"/>
      <c r="AT404" s="1"/>
      <c r="AU404" s="1"/>
      <c r="AV404" s="1"/>
      <c r="AW404" s="3"/>
      <c r="AX404" s="1"/>
      <c r="AY404" s="1"/>
      <c r="AZ404" s="1"/>
      <c r="BA404" s="1"/>
      <c r="BB404" s="1"/>
      <c r="BC404" s="1"/>
      <c r="BD404" s="1"/>
      <c r="BE404" s="1"/>
      <c r="BF404" s="1"/>
      <c r="BG404" s="1"/>
      <c r="BH404" s="1"/>
      <c r="BI404" s="1"/>
      <c r="BJ404" s="1"/>
      <c r="BK404" s="1"/>
      <c r="BL404" s="1"/>
      <c r="BM404" s="1"/>
      <c r="BN404" s="1"/>
      <c r="BO404" s="1"/>
      <c r="BP404" s="1"/>
      <c r="BQ404" s="1"/>
      <c r="BR404" s="1"/>
      <c r="BS404" s="1"/>
      <c r="BT404" s="2"/>
    </row>
    <row r="405" spans="1:72" ht="15.75" customHeight="1">
      <c r="A405" s="1"/>
      <c r="B405" s="1"/>
      <c r="C405" s="1"/>
      <c r="D405" s="1"/>
      <c r="E405" s="1"/>
      <c r="F405" s="109"/>
      <c r="G405" s="1"/>
      <c r="H405" s="1"/>
      <c r="I405" s="1"/>
      <c r="J405" s="1"/>
      <c r="K405" s="1"/>
      <c r="L405" s="1"/>
      <c r="M405" s="1"/>
      <c r="N405" s="1"/>
      <c r="O405" s="1"/>
      <c r="P405" s="1"/>
      <c r="Q405" s="1"/>
      <c r="R405" s="1"/>
      <c r="S405" s="1"/>
      <c r="T405" s="1"/>
      <c r="U405" s="1"/>
      <c r="V405" s="1"/>
      <c r="W405" s="3"/>
      <c r="X405" s="2"/>
      <c r="Y405" s="3"/>
      <c r="Z405" s="2"/>
      <c r="AA405" s="1"/>
      <c r="AB405" s="1"/>
      <c r="AC405" s="1"/>
      <c r="AD405" s="1"/>
      <c r="AE405" s="1"/>
      <c r="AF405" s="1"/>
      <c r="AG405" s="1"/>
      <c r="AH405" s="1"/>
      <c r="AI405" s="1"/>
      <c r="AJ405" s="1"/>
      <c r="AK405" s="1"/>
      <c r="AL405" s="1"/>
      <c r="AM405" s="1"/>
      <c r="AN405" s="1"/>
      <c r="AO405" s="1"/>
      <c r="AP405" s="1"/>
      <c r="AQ405" s="1"/>
      <c r="AR405" s="1"/>
      <c r="AS405" s="1"/>
      <c r="AT405" s="1"/>
      <c r="AU405" s="1"/>
      <c r="AV405" s="1"/>
      <c r="AW405" s="3"/>
      <c r="AX405" s="1"/>
      <c r="AY405" s="1"/>
      <c r="AZ405" s="1"/>
      <c r="BA405" s="1"/>
      <c r="BB405" s="1"/>
      <c r="BC405" s="1"/>
      <c r="BD405" s="1"/>
      <c r="BE405" s="1"/>
      <c r="BF405" s="1"/>
      <c r="BG405" s="1"/>
      <c r="BH405" s="1"/>
      <c r="BI405" s="1"/>
      <c r="BJ405" s="1"/>
      <c r="BK405" s="1"/>
      <c r="BL405" s="1"/>
      <c r="BM405" s="1"/>
      <c r="BN405" s="1"/>
      <c r="BO405" s="1"/>
      <c r="BP405" s="1"/>
      <c r="BQ405" s="1"/>
      <c r="BR405" s="1"/>
      <c r="BS405" s="1"/>
      <c r="BT405" s="2"/>
    </row>
    <row r="406" spans="1:72" ht="15.75" customHeight="1">
      <c r="A406" s="1"/>
      <c r="B406" s="1"/>
      <c r="C406" s="1"/>
      <c r="D406" s="1"/>
      <c r="E406" s="1"/>
      <c r="F406" s="109"/>
      <c r="G406" s="1"/>
      <c r="H406" s="1"/>
      <c r="I406" s="1"/>
      <c r="J406" s="1"/>
      <c r="K406" s="1"/>
      <c r="L406" s="1"/>
      <c r="M406" s="1"/>
      <c r="N406" s="1"/>
      <c r="O406" s="1"/>
      <c r="P406" s="1"/>
      <c r="Q406" s="1"/>
      <c r="R406" s="1"/>
      <c r="S406" s="1"/>
      <c r="T406" s="1"/>
      <c r="U406" s="1"/>
      <c r="V406" s="1"/>
      <c r="W406" s="3"/>
      <c r="X406" s="2"/>
      <c r="Y406" s="3"/>
      <c r="Z406" s="2"/>
      <c r="AA406" s="1"/>
      <c r="AB406" s="1"/>
      <c r="AC406" s="1"/>
      <c r="AD406" s="1"/>
      <c r="AE406" s="1"/>
      <c r="AF406" s="1"/>
      <c r="AG406" s="1"/>
      <c r="AH406" s="1"/>
      <c r="AI406" s="1"/>
      <c r="AJ406" s="1"/>
      <c r="AK406" s="1"/>
      <c r="AL406" s="1"/>
      <c r="AM406" s="1"/>
      <c r="AN406" s="1"/>
      <c r="AO406" s="1"/>
      <c r="AP406" s="1"/>
      <c r="AQ406" s="1"/>
      <c r="AR406" s="1"/>
      <c r="AS406" s="1"/>
      <c r="AT406" s="1"/>
      <c r="AU406" s="1"/>
      <c r="AV406" s="1"/>
      <c r="AW406" s="3"/>
      <c r="AX406" s="1"/>
      <c r="AY406" s="1"/>
      <c r="AZ406" s="1"/>
      <c r="BA406" s="1"/>
      <c r="BB406" s="1"/>
      <c r="BC406" s="1"/>
      <c r="BD406" s="1"/>
      <c r="BE406" s="1"/>
      <c r="BF406" s="1"/>
      <c r="BG406" s="1"/>
      <c r="BH406" s="1"/>
      <c r="BI406" s="1"/>
      <c r="BJ406" s="1"/>
      <c r="BK406" s="1"/>
      <c r="BL406" s="1"/>
      <c r="BM406" s="1"/>
      <c r="BN406" s="1"/>
      <c r="BO406" s="1"/>
      <c r="BP406" s="1"/>
      <c r="BQ406" s="1"/>
      <c r="BR406" s="1"/>
      <c r="BS406" s="1"/>
      <c r="BT406" s="2"/>
    </row>
    <row r="407" spans="1:72" ht="15.75" customHeight="1">
      <c r="A407" s="1"/>
      <c r="B407" s="1"/>
      <c r="C407" s="1"/>
      <c r="D407" s="1"/>
      <c r="E407" s="1"/>
      <c r="F407" s="109"/>
      <c r="G407" s="1"/>
      <c r="H407" s="1"/>
      <c r="I407" s="1"/>
      <c r="J407" s="1"/>
      <c r="K407" s="1"/>
      <c r="L407" s="1"/>
      <c r="M407" s="1"/>
      <c r="N407" s="1"/>
      <c r="O407" s="1"/>
      <c r="P407" s="1"/>
      <c r="Q407" s="1"/>
      <c r="R407" s="1"/>
      <c r="S407" s="1"/>
      <c r="T407" s="1"/>
      <c r="U407" s="1"/>
      <c r="V407" s="1"/>
      <c r="W407" s="3"/>
      <c r="X407" s="2"/>
      <c r="Y407" s="3"/>
      <c r="Z407" s="2"/>
      <c r="AA407" s="1"/>
      <c r="AB407" s="1"/>
      <c r="AC407" s="1"/>
      <c r="AD407" s="1"/>
      <c r="AE407" s="1"/>
      <c r="AF407" s="1"/>
      <c r="AG407" s="1"/>
      <c r="AH407" s="1"/>
      <c r="AI407" s="1"/>
      <c r="AJ407" s="1"/>
      <c r="AK407" s="1"/>
      <c r="AL407" s="1"/>
      <c r="AM407" s="1"/>
      <c r="AN407" s="1"/>
      <c r="AO407" s="1"/>
      <c r="AP407" s="1"/>
      <c r="AQ407" s="1"/>
      <c r="AR407" s="1"/>
      <c r="AS407" s="1"/>
      <c r="AT407" s="1"/>
      <c r="AU407" s="1"/>
      <c r="AV407" s="1"/>
      <c r="AW407" s="3"/>
      <c r="AX407" s="1"/>
      <c r="AY407" s="1"/>
      <c r="AZ407" s="1"/>
      <c r="BA407" s="1"/>
      <c r="BB407" s="1"/>
      <c r="BC407" s="1"/>
      <c r="BD407" s="1"/>
      <c r="BE407" s="1"/>
      <c r="BF407" s="1"/>
      <c r="BG407" s="1"/>
      <c r="BH407" s="1"/>
      <c r="BI407" s="1"/>
      <c r="BJ407" s="1"/>
      <c r="BK407" s="1"/>
      <c r="BL407" s="1"/>
      <c r="BM407" s="1"/>
      <c r="BN407" s="1"/>
      <c r="BO407" s="1"/>
      <c r="BP407" s="1"/>
      <c r="BQ407" s="1"/>
      <c r="BR407" s="1"/>
      <c r="BS407" s="1"/>
      <c r="BT407" s="2"/>
    </row>
    <row r="408" spans="1:72" ht="15.75" customHeight="1">
      <c r="A408" s="1"/>
      <c r="B408" s="1"/>
      <c r="C408" s="1"/>
      <c r="D408" s="1"/>
      <c r="E408" s="1"/>
      <c r="F408" s="109"/>
      <c r="G408" s="1"/>
      <c r="H408" s="1"/>
      <c r="I408" s="1"/>
      <c r="J408" s="1"/>
      <c r="K408" s="1"/>
      <c r="L408" s="1"/>
      <c r="M408" s="1"/>
      <c r="N408" s="1"/>
      <c r="O408" s="1"/>
      <c r="P408" s="1"/>
      <c r="Q408" s="1"/>
      <c r="R408" s="1"/>
      <c r="S408" s="1"/>
      <c r="T408" s="1"/>
      <c r="U408" s="1"/>
      <c r="V408" s="1"/>
      <c r="W408" s="3"/>
      <c r="X408" s="2"/>
      <c r="Y408" s="3"/>
      <c r="Z408" s="2"/>
      <c r="AA408" s="1"/>
      <c r="AB408" s="1"/>
      <c r="AC408" s="1"/>
      <c r="AD408" s="1"/>
      <c r="AE408" s="1"/>
      <c r="AF408" s="1"/>
      <c r="AG408" s="1"/>
      <c r="AH408" s="1"/>
      <c r="AI408" s="1"/>
      <c r="AJ408" s="1"/>
      <c r="AK408" s="1"/>
      <c r="AL408" s="1"/>
      <c r="AM408" s="1"/>
      <c r="AN408" s="1"/>
      <c r="AO408" s="1"/>
      <c r="AP408" s="1"/>
      <c r="AQ408" s="1"/>
      <c r="AR408" s="1"/>
      <c r="AS408" s="1"/>
      <c r="AT408" s="1"/>
      <c r="AU408" s="1"/>
      <c r="AV408" s="1"/>
      <c r="AW408" s="3"/>
      <c r="AX408" s="1"/>
      <c r="AY408" s="1"/>
      <c r="AZ408" s="1"/>
      <c r="BA408" s="1"/>
      <c r="BB408" s="1"/>
      <c r="BC408" s="1"/>
      <c r="BD408" s="1"/>
      <c r="BE408" s="1"/>
      <c r="BF408" s="1"/>
      <c r="BG408" s="1"/>
      <c r="BH408" s="1"/>
      <c r="BI408" s="1"/>
      <c r="BJ408" s="1"/>
      <c r="BK408" s="1"/>
      <c r="BL408" s="1"/>
      <c r="BM408" s="1"/>
      <c r="BN408" s="1"/>
      <c r="BO408" s="1"/>
      <c r="BP408" s="1"/>
      <c r="BQ408" s="1"/>
      <c r="BR408" s="1"/>
      <c r="BS408" s="1"/>
      <c r="BT408" s="2"/>
    </row>
    <row r="409" spans="1:72" ht="15.75" customHeight="1">
      <c r="A409" s="1"/>
      <c r="B409" s="1"/>
      <c r="C409" s="1"/>
      <c r="D409" s="1"/>
      <c r="E409" s="1"/>
      <c r="F409" s="109"/>
      <c r="G409" s="1"/>
      <c r="H409" s="1"/>
      <c r="I409" s="1"/>
      <c r="J409" s="1"/>
      <c r="K409" s="1"/>
      <c r="L409" s="1"/>
      <c r="M409" s="1"/>
      <c r="N409" s="1"/>
      <c r="O409" s="1"/>
      <c r="P409" s="1"/>
      <c r="Q409" s="1"/>
      <c r="R409" s="1"/>
      <c r="S409" s="1"/>
      <c r="T409" s="1"/>
      <c r="U409" s="1"/>
      <c r="V409" s="1"/>
      <c r="W409" s="3"/>
      <c r="X409" s="2"/>
      <c r="Y409" s="3"/>
      <c r="Z409" s="2"/>
      <c r="AA409" s="1"/>
      <c r="AB409" s="1"/>
      <c r="AC409" s="1"/>
      <c r="AD409" s="1"/>
      <c r="AE409" s="1"/>
      <c r="AF409" s="1"/>
      <c r="AG409" s="1"/>
      <c r="AH409" s="1"/>
      <c r="AI409" s="1"/>
      <c r="AJ409" s="1"/>
      <c r="AK409" s="1"/>
      <c r="AL409" s="1"/>
      <c r="AM409" s="1"/>
      <c r="AN409" s="1"/>
      <c r="AO409" s="1"/>
      <c r="AP409" s="1"/>
      <c r="AQ409" s="1"/>
      <c r="AR409" s="1"/>
      <c r="AS409" s="1"/>
      <c r="AT409" s="1"/>
      <c r="AU409" s="1"/>
      <c r="AV409" s="1"/>
      <c r="AW409" s="3"/>
      <c r="AX409" s="1"/>
      <c r="AY409" s="1"/>
      <c r="AZ409" s="1"/>
      <c r="BA409" s="1"/>
      <c r="BB409" s="1"/>
      <c r="BC409" s="1"/>
      <c r="BD409" s="1"/>
      <c r="BE409" s="1"/>
      <c r="BF409" s="1"/>
      <c r="BG409" s="1"/>
      <c r="BH409" s="1"/>
      <c r="BI409" s="1"/>
      <c r="BJ409" s="1"/>
      <c r="BK409" s="1"/>
      <c r="BL409" s="1"/>
      <c r="BM409" s="1"/>
      <c r="BN409" s="1"/>
      <c r="BO409" s="1"/>
      <c r="BP409" s="1"/>
      <c r="BQ409" s="1"/>
      <c r="BR409" s="1"/>
      <c r="BS409" s="1"/>
      <c r="BT409" s="2"/>
    </row>
    <row r="410" spans="1:72" ht="15.75" customHeight="1">
      <c r="A410" s="1"/>
      <c r="B410" s="1"/>
      <c r="C410" s="1"/>
      <c r="D410" s="1"/>
      <c r="E410" s="1"/>
      <c r="F410" s="109"/>
      <c r="G410" s="1"/>
      <c r="H410" s="1"/>
      <c r="I410" s="1"/>
      <c r="J410" s="1"/>
      <c r="K410" s="1"/>
      <c r="L410" s="1"/>
      <c r="M410" s="1"/>
      <c r="N410" s="1"/>
      <c r="O410" s="1"/>
      <c r="P410" s="1"/>
      <c r="Q410" s="1"/>
      <c r="R410" s="1"/>
      <c r="S410" s="1"/>
      <c r="T410" s="1"/>
      <c r="U410" s="1"/>
      <c r="V410" s="1"/>
      <c r="W410" s="3"/>
      <c r="X410" s="2"/>
      <c r="Y410" s="3"/>
      <c r="Z410" s="2"/>
      <c r="AA410" s="1"/>
      <c r="AB410" s="1"/>
      <c r="AC410" s="1"/>
      <c r="AD410" s="1"/>
      <c r="AE410" s="1"/>
      <c r="AF410" s="1"/>
      <c r="AG410" s="1"/>
      <c r="AH410" s="1"/>
      <c r="AI410" s="1"/>
      <c r="AJ410" s="1"/>
      <c r="AK410" s="1"/>
      <c r="AL410" s="1"/>
      <c r="AM410" s="1"/>
      <c r="AN410" s="1"/>
      <c r="AO410" s="1"/>
      <c r="AP410" s="1"/>
      <c r="AQ410" s="1"/>
      <c r="AR410" s="1"/>
      <c r="AS410" s="1"/>
      <c r="AT410" s="1"/>
      <c r="AU410" s="1"/>
      <c r="AV410" s="1"/>
      <c r="AW410" s="3"/>
      <c r="AX410" s="1"/>
      <c r="AY410" s="1"/>
      <c r="AZ410" s="1"/>
      <c r="BA410" s="1"/>
      <c r="BB410" s="1"/>
      <c r="BC410" s="1"/>
      <c r="BD410" s="1"/>
      <c r="BE410" s="1"/>
      <c r="BF410" s="1"/>
      <c r="BG410" s="1"/>
      <c r="BH410" s="1"/>
      <c r="BI410" s="1"/>
      <c r="BJ410" s="1"/>
      <c r="BK410" s="1"/>
      <c r="BL410" s="1"/>
      <c r="BM410" s="1"/>
      <c r="BN410" s="1"/>
      <c r="BO410" s="1"/>
      <c r="BP410" s="1"/>
      <c r="BQ410" s="1"/>
      <c r="BR410" s="1"/>
      <c r="BS410" s="1"/>
      <c r="BT410" s="2"/>
    </row>
    <row r="411" spans="1:72" ht="15.75" customHeight="1">
      <c r="A411" s="1"/>
      <c r="B411" s="1"/>
      <c r="C411" s="1"/>
      <c r="D411" s="1"/>
      <c r="E411" s="1"/>
      <c r="F411" s="109"/>
      <c r="G411" s="1"/>
      <c r="H411" s="1"/>
      <c r="I411" s="1"/>
      <c r="J411" s="1"/>
      <c r="K411" s="1"/>
      <c r="L411" s="1"/>
      <c r="M411" s="1"/>
      <c r="N411" s="1"/>
      <c r="O411" s="1"/>
      <c r="P411" s="1"/>
      <c r="Q411" s="1"/>
      <c r="R411" s="1"/>
      <c r="S411" s="1"/>
      <c r="T411" s="1"/>
      <c r="U411" s="1"/>
      <c r="V411" s="1"/>
      <c r="W411" s="3"/>
      <c r="X411" s="2"/>
      <c r="Y411" s="3"/>
      <c r="Z411" s="2"/>
      <c r="AA411" s="1"/>
      <c r="AB411" s="1"/>
      <c r="AC411" s="1"/>
      <c r="AD411" s="1"/>
      <c r="AE411" s="1"/>
      <c r="AF411" s="1"/>
      <c r="AG411" s="1"/>
      <c r="AH411" s="1"/>
      <c r="AI411" s="1"/>
      <c r="AJ411" s="1"/>
      <c r="AK411" s="1"/>
      <c r="AL411" s="1"/>
      <c r="AM411" s="1"/>
      <c r="AN411" s="1"/>
      <c r="AO411" s="1"/>
      <c r="AP411" s="1"/>
      <c r="AQ411" s="1"/>
      <c r="AR411" s="1"/>
      <c r="AS411" s="1"/>
      <c r="AT411" s="1"/>
      <c r="AU411" s="1"/>
      <c r="AV411" s="1"/>
      <c r="AW411" s="3"/>
      <c r="AX411" s="1"/>
      <c r="AY411" s="1"/>
      <c r="AZ411" s="1"/>
      <c r="BA411" s="1"/>
      <c r="BB411" s="1"/>
      <c r="BC411" s="1"/>
      <c r="BD411" s="1"/>
      <c r="BE411" s="1"/>
      <c r="BF411" s="1"/>
      <c r="BG411" s="1"/>
      <c r="BH411" s="1"/>
      <c r="BI411" s="1"/>
      <c r="BJ411" s="1"/>
      <c r="BK411" s="1"/>
      <c r="BL411" s="1"/>
      <c r="BM411" s="1"/>
      <c r="BN411" s="1"/>
      <c r="BO411" s="1"/>
      <c r="BP411" s="1"/>
      <c r="BQ411" s="1"/>
      <c r="BR411" s="1"/>
      <c r="BS411" s="1"/>
      <c r="BT411" s="2"/>
    </row>
    <row r="412" spans="1:72" ht="15.75" customHeight="1">
      <c r="A412" s="1"/>
      <c r="B412" s="1"/>
      <c r="C412" s="1"/>
      <c r="D412" s="1"/>
      <c r="E412" s="1"/>
      <c r="F412" s="109"/>
      <c r="G412" s="1"/>
      <c r="H412" s="1"/>
      <c r="I412" s="1"/>
      <c r="J412" s="1"/>
      <c r="K412" s="1"/>
      <c r="L412" s="1"/>
      <c r="M412" s="1"/>
      <c r="N412" s="1"/>
      <c r="O412" s="1"/>
      <c r="P412" s="1"/>
      <c r="Q412" s="1"/>
      <c r="R412" s="1"/>
      <c r="S412" s="1"/>
      <c r="T412" s="1"/>
      <c r="U412" s="1"/>
      <c r="V412" s="1"/>
      <c r="W412" s="3"/>
      <c r="X412" s="2"/>
      <c r="Y412" s="3"/>
      <c r="Z412" s="2"/>
      <c r="AA412" s="1"/>
      <c r="AB412" s="1"/>
      <c r="AC412" s="1"/>
      <c r="AD412" s="1"/>
      <c r="AE412" s="1"/>
      <c r="AF412" s="1"/>
      <c r="AG412" s="1"/>
      <c r="AH412" s="1"/>
      <c r="AI412" s="1"/>
      <c r="AJ412" s="1"/>
      <c r="AK412" s="1"/>
      <c r="AL412" s="1"/>
      <c r="AM412" s="1"/>
      <c r="AN412" s="1"/>
      <c r="AO412" s="1"/>
      <c r="AP412" s="1"/>
      <c r="AQ412" s="1"/>
      <c r="AR412" s="1"/>
      <c r="AS412" s="1"/>
      <c r="AT412" s="1"/>
      <c r="AU412" s="1"/>
      <c r="AV412" s="1"/>
      <c r="AW412" s="3"/>
      <c r="AX412" s="1"/>
      <c r="AY412" s="1"/>
      <c r="AZ412" s="1"/>
      <c r="BA412" s="1"/>
      <c r="BB412" s="1"/>
      <c r="BC412" s="1"/>
      <c r="BD412" s="1"/>
      <c r="BE412" s="1"/>
      <c r="BF412" s="1"/>
      <c r="BG412" s="1"/>
      <c r="BH412" s="1"/>
      <c r="BI412" s="1"/>
      <c r="BJ412" s="1"/>
      <c r="BK412" s="1"/>
      <c r="BL412" s="1"/>
      <c r="BM412" s="1"/>
      <c r="BN412" s="1"/>
      <c r="BO412" s="1"/>
      <c r="BP412" s="1"/>
      <c r="BQ412" s="1"/>
      <c r="BR412" s="1"/>
      <c r="BS412" s="1"/>
      <c r="BT412" s="2"/>
    </row>
    <row r="413" spans="1:72" ht="15.75" customHeight="1">
      <c r="A413" s="1"/>
      <c r="B413" s="1"/>
      <c r="C413" s="1"/>
      <c r="D413" s="1"/>
      <c r="E413" s="1"/>
      <c r="F413" s="109"/>
      <c r="G413" s="1"/>
      <c r="H413" s="1"/>
      <c r="I413" s="1"/>
      <c r="J413" s="1"/>
      <c r="K413" s="1"/>
      <c r="L413" s="1"/>
      <c r="M413" s="1"/>
      <c r="N413" s="1"/>
      <c r="O413" s="1"/>
      <c r="P413" s="1"/>
      <c r="Q413" s="1"/>
      <c r="R413" s="1"/>
      <c r="S413" s="1"/>
      <c r="T413" s="1"/>
      <c r="U413" s="1"/>
      <c r="V413" s="1"/>
      <c r="W413" s="3"/>
      <c r="X413" s="2"/>
      <c r="Y413" s="3"/>
      <c r="Z413" s="2"/>
      <c r="AA413" s="1"/>
      <c r="AB413" s="1"/>
      <c r="AC413" s="1"/>
      <c r="AD413" s="1"/>
      <c r="AE413" s="1"/>
      <c r="AF413" s="1"/>
      <c r="AG413" s="1"/>
      <c r="AH413" s="1"/>
      <c r="AI413" s="1"/>
      <c r="AJ413" s="1"/>
      <c r="AK413" s="1"/>
      <c r="AL413" s="1"/>
      <c r="AM413" s="1"/>
      <c r="AN413" s="1"/>
      <c r="AO413" s="1"/>
      <c r="AP413" s="1"/>
      <c r="AQ413" s="1"/>
      <c r="AR413" s="1"/>
      <c r="AS413" s="1"/>
      <c r="AT413" s="1"/>
      <c r="AU413" s="1"/>
      <c r="AV413" s="1"/>
      <c r="AW413" s="3"/>
      <c r="AX413" s="1"/>
      <c r="AY413" s="1"/>
      <c r="AZ413" s="1"/>
      <c r="BA413" s="1"/>
      <c r="BB413" s="1"/>
      <c r="BC413" s="1"/>
      <c r="BD413" s="1"/>
      <c r="BE413" s="1"/>
      <c r="BF413" s="1"/>
      <c r="BG413" s="1"/>
      <c r="BH413" s="1"/>
      <c r="BI413" s="1"/>
      <c r="BJ413" s="1"/>
      <c r="BK413" s="1"/>
      <c r="BL413" s="1"/>
      <c r="BM413" s="1"/>
      <c r="BN413" s="1"/>
      <c r="BO413" s="1"/>
      <c r="BP413" s="1"/>
      <c r="BQ413" s="1"/>
      <c r="BR413" s="1"/>
      <c r="BS413" s="1"/>
      <c r="BT413" s="2"/>
    </row>
    <row r="414" spans="1:72" ht="15.75" customHeight="1">
      <c r="A414" s="1"/>
      <c r="B414" s="1"/>
      <c r="C414" s="1"/>
      <c r="D414" s="1"/>
      <c r="E414" s="1"/>
      <c r="F414" s="109"/>
      <c r="G414" s="1"/>
      <c r="H414" s="1"/>
      <c r="I414" s="1"/>
      <c r="J414" s="1"/>
      <c r="K414" s="1"/>
      <c r="L414" s="1"/>
      <c r="M414" s="1"/>
      <c r="N414" s="1"/>
      <c r="O414" s="1"/>
      <c r="P414" s="1"/>
      <c r="Q414" s="1"/>
      <c r="R414" s="1"/>
      <c r="S414" s="1"/>
      <c r="T414" s="1"/>
      <c r="U414" s="1"/>
      <c r="V414" s="1"/>
      <c r="W414" s="3"/>
      <c r="X414" s="2"/>
      <c r="Y414" s="3"/>
      <c r="Z414" s="2"/>
      <c r="AA414" s="1"/>
      <c r="AB414" s="1"/>
      <c r="AC414" s="1"/>
      <c r="AD414" s="1"/>
      <c r="AE414" s="1"/>
      <c r="AF414" s="1"/>
      <c r="AG414" s="1"/>
      <c r="AH414" s="1"/>
      <c r="AI414" s="1"/>
      <c r="AJ414" s="1"/>
      <c r="AK414" s="1"/>
      <c r="AL414" s="1"/>
      <c r="AM414" s="1"/>
      <c r="AN414" s="1"/>
      <c r="AO414" s="1"/>
      <c r="AP414" s="1"/>
      <c r="AQ414" s="1"/>
      <c r="AR414" s="1"/>
      <c r="AS414" s="1"/>
      <c r="AT414" s="1"/>
      <c r="AU414" s="1"/>
      <c r="AV414" s="1"/>
      <c r="AW414" s="3"/>
      <c r="AX414" s="1"/>
      <c r="AY414" s="1"/>
      <c r="AZ414" s="1"/>
      <c r="BA414" s="1"/>
      <c r="BB414" s="1"/>
      <c r="BC414" s="1"/>
      <c r="BD414" s="1"/>
      <c r="BE414" s="1"/>
      <c r="BF414" s="1"/>
      <c r="BG414" s="1"/>
      <c r="BH414" s="1"/>
      <c r="BI414" s="1"/>
      <c r="BJ414" s="1"/>
      <c r="BK414" s="1"/>
      <c r="BL414" s="1"/>
      <c r="BM414" s="1"/>
      <c r="BN414" s="1"/>
      <c r="BO414" s="1"/>
      <c r="BP414" s="1"/>
      <c r="BQ414" s="1"/>
      <c r="BR414" s="1"/>
      <c r="BS414" s="1"/>
      <c r="BT414" s="2"/>
    </row>
    <row r="415" spans="1:72" ht="15.75" customHeight="1">
      <c r="A415" s="1"/>
      <c r="B415" s="1"/>
      <c r="C415" s="1"/>
      <c r="D415" s="1"/>
      <c r="E415" s="1"/>
      <c r="F415" s="109"/>
      <c r="G415" s="1"/>
      <c r="H415" s="1"/>
      <c r="I415" s="1"/>
      <c r="J415" s="1"/>
      <c r="K415" s="1"/>
      <c r="L415" s="1"/>
      <c r="M415" s="1"/>
      <c r="N415" s="1"/>
      <c r="O415" s="1"/>
      <c r="P415" s="1"/>
      <c r="Q415" s="1"/>
      <c r="R415" s="1"/>
      <c r="S415" s="1"/>
      <c r="T415" s="1"/>
      <c r="U415" s="1"/>
      <c r="V415" s="1"/>
      <c r="W415" s="3"/>
      <c r="X415" s="2"/>
      <c r="Y415" s="3"/>
      <c r="Z415" s="2"/>
      <c r="AA415" s="1"/>
      <c r="AB415" s="1"/>
      <c r="AC415" s="1"/>
      <c r="AD415" s="1"/>
      <c r="AE415" s="1"/>
      <c r="AF415" s="1"/>
      <c r="AG415" s="1"/>
      <c r="AH415" s="1"/>
      <c r="AI415" s="1"/>
      <c r="AJ415" s="1"/>
      <c r="AK415" s="1"/>
      <c r="AL415" s="1"/>
      <c r="AM415" s="1"/>
      <c r="AN415" s="1"/>
      <c r="AO415" s="1"/>
      <c r="AP415" s="1"/>
      <c r="AQ415" s="1"/>
      <c r="AR415" s="1"/>
      <c r="AS415" s="1"/>
      <c r="AT415" s="1"/>
      <c r="AU415" s="1"/>
      <c r="AV415" s="1"/>
      <c r="AW415" s="3"/>
      <c r="AX415" s="1"/>
      <c r="AY415" s="1"/>
      <c r="AZ415" s="1"/>
      <c r="BA415" s="1"/>
      <c r="BB415" s="1"/>
      <c r="BC415" s="1"/>
      <c r="BD415" s="1"/>
      <c r="BE415" s="1"/>
      <c r="BF415" s="1"/>
      <c r="BG415" s="1"/>
      <c r="BH415" s="1"/>
      <c r="BI415" s="1"/>
      <c r="BJ415" s="1"/>
      <c r="BK415" s="1"/>
      <c r="BL415" s="1"/>
      <c r="BM415" s="1"/>
      <c r="BN415" s="1"/>
      <c r="BO415" s="1"/>
      <c r="BP415" s="1"/>
      <c r="BQ415" s="1"/>
      <c r="BR415" s="1"/>
      <c r="BS415" s="1"/>
      <c r="BT415" s="2"/>
    </row>
    <row r="416" spans="1:72" ht="15.75" customHeight="1">
      <c r="A416" s="1"/>
      <c r="B416" s="1"/>
      <c r="C416" s="1"/>
      <c r="D416" s="1"/>
      <c r="E416" s="1"/>
      <c r="F416" s="109"/>
      <c r="G416" s="1"/>
      <c r="H416" s="1"/>
      <c r="I416" s="1"/>
      <c r="J416" s="1"/>
      <c r="K416" s="1"/>
      <c r="L416" s="1"/>
      <c r="M416" s="1"/>
      <c r="N416" s="1"/>
      <c r="O416" s="1"/>
      <c r="P416" s="1"/>
      <c r="Q416" s="1"/>
      <c r="R416" s="1"/>
      <c r="S416" s="1"/>
      <c r="T416" s="1"/>
      <c r="U416" s="1"/>
      <c r="V416" s="1"/>
      <c r="W416" s="3"/>
      <c r="X416" s="2"/>
      <c r="Y416" s="3"/>
      <c r="Z416" s="2"/>
      <c r="AA416" s="1"/>
      <c r="AB416" s="1"/>
      <c r="AC416" s="1"/>
      <c r="AD416" s="1"/>
      <c r="AE416" s="1"/>
      <c r="AF416" s="1"/>
      <c r="AG416" s="1"/>
      <c r="AH416" s="1"/>
      <c r="AI416" s="1"/>
      <c r="AJ416" s="1"/>
      <c r="AK416" s="1"/>
      <c r="AL416" s="1"/>
      <c r="AM416" s="1"/>
      <c r="AN416" s="1"/>
      <c r="AO416" s="1"/>
      <c r="AP416" s="1"/>
      <c r="AQ416" s="1"/>
      <c r="AR416" s="1"/>
      <c r="AS416" s="1"/>
      <c r="AT416" s="1"/>
      <c r="AU416" s="1"/>
      <c r="AV416" s="1"/>
      <c r="AW416" s="3"/>
      <c r="AX416" s="1"/>
      <c r="AY416" s="1"/>
      <c r="AZ416" s="1"/>
      <c r="BA416" s="1"/>
      <c r="BB416" s="1"/>
      <c r="BC416" s="1"/>
      <c r="BD416" s="1"/>
      <c r="BE416" s="1"/>
      <c r="BF416" s="1"/>
      <c r="BG416" s="1"/>
      <c r="BH416" s="1"/>
      <c r="BI416" s="1"/>
      <c r="BJ416" s="1"/>
      <c r="BK416" s="1"/>
      <c r="BL416" s="1"/>
      <c r="BM416" s="1"/>
      <c r="BN416" s="1"/>
      <c r="BO416" s="1"/>
      <c r="BP416" s="1"/>
      <c r="BQ416" s="1"/>
      <c r="BR416" s="1"/>
      <c r="BS416" s="1"/>
      <c r="BT416" s="2"/>
    </row>
    <row r="417" spans="1:72" ht="15.75" customHeight="1">
      <c r="A417" s="1"/>
      <c r="B417" s="1"/>
      <c r="C417" s="1"/>
      <c r="D417" s="1"/>
      <c r="E417" s="1"/>
      <c r="F417" s="109"/>
      <c r="G417" s="1"/>
      <c r="H417" s="1"/>
      <c r="I417" s="1"/>
      <c r="J417" s="1"/>
      <c r="K417" s="1"/>
      <c r="L417" s="1"/>
      <c r="M417" s="1"/>
      <c r="N417" s="1"/>
      <c r="O417" s="1"/>
      <c r="P417" s="1"/>
      <c r="Q417" s="1"/>
      <c r="R417" s="1"/>
      <c r="S417" s="1"/>
      <c r="T417" s="1"/>
      <c r="U417" s="1"/>
      <c r="V417" s="1"/>
      <c r="W417" s="3"/>
      <c r="X417" s="2"/>
      <c r="Y417" s="3"/>
      <c r="Z417" s="2"/>
      <c r="AA417" s="1"/>
      <c r="AB417" s="1"/>
      <c r="AC417" s="1"/>
      <c r="AD417" s="1"/>
      <c r="AE417" s="1"/>
      <c r="AF417" s="1"/>
      <c r="AG417" s="1"/>
      <c r="AH417" s="1"/>
      <c r="AI417" s="1"/>
      <c r="AJ417" s="1"/>
      <c r="AK417" s="1"/>
      <c r="AL417" s="1"/>
      <c r="AM417" s="1"/>
      <c r="AN417" s="1"/>
      <c r="AO417" s="1"/>
      <c r="AP417" s="1"/>
      <c r="AQ417" s="1"/>
      <c r="AR417" s="1"/>
      <c r="AS417" s="1"/>
      <c r="AT417" s="1"/>
      <c r="AU417" s="1"/>
      <c r="AV417" s="1"/>
      <c r="AW417" s="3"/>
      <c r="AX417" s="1"/>
      <c r="AY417" s="1"/>
      <c r="AZ417" s="1"/>
      <c r="BA417" s="1"/>
      <c r="BB417" s="1"/>
      <c r="BC417" s="1"/>
      <c r="BD417" s="1"/>
      <c r="BE417" s="1"/>
      <c r="BF417" s="1"/>
      <c r="BG417" s="1"/>
      <c r="BH417" s="1"/>
      <c r="BI417" s="1"/>
      <c r="BJ417" s="1"/>
      <c r="BK417" s="1"/>
      <c r="BL417" s="1"/>
      <c r="BM417" s="1"/>
      <c r="BN417" s="1"/>
      <c r="BO417" s="1"/>
      <c r="BP417" s="1"/>
      <c r="BQ417" s="1"/>
      <c r="BR417" s="1"/>
      <c r="BS417" s="1"/>
      <c r="BT417" s="2"/>
    </row>
    <row r="418" spans="1:72" ht="15.75" customHeight="1">
      <c r="A418" s="1"/>
      <c r="B418" s="1"/>
      <c r="C418" s="1"/>
      <c r="D418" s="1"/>
      <c r="E418" s="1"/>
      <c r="F418" s="109"/>
      <c r="G418" s="1"/>
      <c r="H418" s="1"/>
      <c r="I418" s="1"/>
      <c r="J418" s="1"/>
      <c r="K418" s="1"/>
      <c r="L418" s="1"/>
      <c r="M418" s="1"/>
      <c r="N418" s="1"/>
      <c r="O418" s="1"/>
      <c r="P418" s="1"/>
      <c r="Q418" s="1"/>
      <c r="R418" s="1"/>
      <c r="S418" s="1"/>
      <c r="T418" s="1"/>
      <c r="U418" s="1"/>
      <c r="V418" s="1"/>
      <c r="W418" s="3"/>
      <c r="X418" s="2"/>
      <c r="Y418" s="3"/>
      <c r="Z418" s="2"/>
      <c r="AA418" s="1"/>
      <c r="AB418" s="1"/>
      <c r="AC418" s="1"/>
      <c r="AD418" s="1"/>
      <c r="AE418" s="1"/>
      <c r="AF418" s="1"/>
      <c r="AG418" s="1"/>
      <c r="AH418" s="1"/>
      <c r="AI418" s="1"/>
      <c r="AJ418" s="1"/>
      <c r="AK418" s="1"/>
      <c r="AL418" s="1"/>
      <c r="AM418" s="1"/>
      <c r="AN418" s="1"/>
      <c r="AO418" s="1"/>
      <c r="AP418" s="1"/>
      <c r="AQ418" s="1"/>
      <c r="AR418" s="1"/>
      <c r="AS418" s="1"/>
      <c r="AT418" s="1"/>
      <c r="AU418" s="1"/>
      <c r="AV418" s="1"/>
      <c r="AW418" s="3"/>
      <c r="AX418" s="1"/>
      <c r="AY418" s="1"/>
      <c r="AZ418" s="1"/>
      <c r="BA418" s="1"/>
      <c r="BB418" s="1"/>
      <c r="BC418" s="1"/>
      <c r="BD418" s="1"/>
      <c r="BE418" s="1"/>
      <c r="BF418" s="1"/>
      <c r="BG418" s="1"/>
      <c r="BH418" s="1"/>
      <c r="BI418" s="1"/>
      <c r="BJ418" s="1"/>
      <c r="BK418" s="1"/>
      <c r="BL418" s="1"/>
      <c r="BM418" s="1"/>
      <c r="BN418" s="1"/>
      <c r="BO418" s="1"/>
      <c r="BP418" s="1"/>
      <c r="BQ418" s="1"/>
      <c r="BR418" s="1"/>
      <c r="BS418" s="1"/>
      <c r="BT418" s="2"/>
    </row>
    <row r="419" spans="1:72" ht="15.75" customHeight="1">
      <c r="A419" s="1"/>
      <c r="B419" s="1"/>
      <c r="C419" s="1"/>
      <c r="D419" s="1"/>
      <c r="E419" s="1"/>
      <c r="F419" s="109"/>
      <c r="G419" s="1"/>
      <c r="H419" s="1"/>
      <c r="I419" s="1"/>
      <c r="J419" s="1"/>
      <c r="K419" s="1"/>
      <c r="L419" s="1"/>
      <c r="M419" s="1"/>
      <c r="N419" s="1"/>
      <c r="O419" s="1"/>
      <c r="P419" s="1"/>
      <c r="Q419" s="1"/>
      <c r="R419" s="1"/>
      <c r="S419" s="1"/>
      <c r="T419" s="1"/>
      <c r="U419" s="1"/>
      <c r="V419" s="1"/>
      <c r="W419" s="3"/>
      <c r="X419" s="2"/>
      <c r="Y419" s="3"/>
      <c r="Z419" s="2"/>
      <c r="AA419" s="1"/>
      <c r="AB419" s="1"/>
      <c r="AC419" s="1"/>
      <c r="AD419" s="1"/>
      <c r="AE419" s="1"/>
      <c r="AF419" s="1"/>
      <c r="AG419" s="1"/>
      <c r="AH419" s="1"/>
      <c r="AI419" s="1"/>
      <c r="AJ419" s="1"/>
      <c r="AK419" s="1"/>
      <c r="AL419" s="1"/>
      <c r="AM419" s="1"/>
      <c r="AN419" s="1"/>
      <c r="AO419" s="1"/>
      <c r="AP419" s="1"/>
      <c r="AQ419" s="1"/>
      <c r="AR419" s="1"/>
      <c r="AS419" s="1"/>
      <c r="AT419" s="1"/>
      <c r="AU419" s="1"/>
      <c r="AV419" s="1"/>
      <c r="AW419" s="3"/>
      <c r="AX419" s="1"/>
      <c r="AY419" s="1"/>
      <c r="AZ419" s="1"/>
      <c r="BA419" s="1"/>
      <c r="BB419" s="1"/>
      <c r="BC419" s="1"/>
      <c r="BD419" s="1"/>
      <c r="BE419" s="1"/>
      <c r="BF419" s="1"/>
      <c r="BG419" s="1"/>
      <c r="BH419" s="1"/>
      <c r="BI419" s="1"/>
      <c r="BJ419" s="1"/>
      <c r="BK419" s="1"/>
      <c r="BL419" s="1"/>
      <c r="BM419" s="1"/>
      <c r="BN419" s="1"/>
      <c r="BO419" s="1"/>
      <c r="BP419" s="1"/>
      <c r="BQ419" s="1"/>
      <c r="BR419" s="1"/>
      <c r="BS419" s="1"/>
      <c r="BT419" s="2"/>
    </row>
    <row r="420" spans="1:72" ht="15.75" customHeight="1">
      <c r="A420" s="1"/>
      <c r="B420" s="1"/>
      <c r="C420" s="1"/>
      <c r="D420" s="1"/>
      <c r="E420" s="1"/>
      <c r="F420" s="109"/>
      <c r="G420" s="1"/>
      <c r="H420" s="1"/>
      <c r="I420" s="1"/>
      <c r="J420" s="1"/>
      <c r="K420" s="1"/>
      <c r="L420" s="1"/>
      <c r="M420" s="1"/>
      <c r="N420" s="1"/>
      <c r="O420" s="1"/>
      <c r="P420" s="1"/>
      <c r="Q420" s="1"/>
      <c r="R420" s="1"/>
      <c r="S420" s="1"/>
      <c r="T420" s="1"/>
      <c r="U420" s="1"/>
      <c r="V420" s="1"/>
      <c r="W420" s="3"/>
      <c r="X420" s="2"/>
      <c r="Y420" s="3"/>
      <c r="Z420" s="2"/>
      <c r="AA420" s="1"/>
      <c r="AB420" s="1"/>
      <c r="AC420" s="1"/>
      <c r="AD420" s="1"/>
      <c r="AE420" s="1"/>
      <c r="AF420" s="1"/>
      <c r="AG420" s="1"/>
      <c r="AH420" s="1"/>
      <c r="AI420" s="1"/>
      <c r="AJ420" s="1"/>
      <c r="AK420" s="1"/>
      <c r="AL420" s="1"/>
      <c r="AM420" s="1"/>
      <c r="AN420" s="1"/>
      <c r="AO420" s="1"/>
      <c r="AP420" s="1"/>
      <c r="AQ420" s="1"/>
      <c r="AR420" s="1"/>
      <c r="AS420" s="1"/>
      <c r="AT420" s="1"/>
      <c r="AU420" s="1"/>
      <c r="AV420" s="1"/>
      <c r="AW420" s="3"/>
      <c r="AX420" s="1"/>
      <c r="AY420" s="1"/>
      <c r="AZ420" s="1"/>
      <c r="BA420" s="1"/>
      <c r="BB420" s="1"/>
      <c r="BC420" s="1"/>
      <c r="BD420" s="1"/>
      <c r="BE420" s="1"/>
      <c r="BF420" s="1"/>
      <c r="BG420" s="1"/>
      <c r="BH420" s="1"/>
      <c r="BI420" s="1"/>
      <c r="BJ420" s="1"/>
      <c r="BK420" s="1"/>
      <c r="BL420" s="1"/>
      <c r="BM420" s="1"/>
      <c r="BN420" s="1"/>
      <c r="BO420" s="1"/>
      <c r="BP420" s="1"/>
      <c r="BQ420" s="1"/>
      <c r="BR420" s="1"/>
      <c r="BS420" s="1"/>
      <c r="BT420" s="2"/>
    </row>
    <row r="421" spans="1:72" ht="15.75" customHeight="1">
      <c r="A421" s="1"/>
      <c r="B421" s="1"/>
      <c r="C421" s="1"/>
      <c r="D421" s="1"/>
      <c r="E421" s="1"/>
      <c r="F421" s="109"/>
      <c r="G421" s="1"/>
      <c r="H421" s="1"/>
      <c r="I421" s="1"/>
      <c r="J421" s="1"/>
      <c r="K421" s="1"/>
      <c r="L421" s="1"/>
      <c r="M421" s="1"/>
      <c r="N421" s="1"/>
      <c r="O421" s="1"/>
      <c r="P421" s="1"/>
      <c r="Q421" s="1"/>
      <c r="R421" s="1"/>
      <c r="S421" s="1"/>
      <c r="T421" s="1"/>
      <c r="U421" s="1"/>
      <c r="V421" s="1"/>
      <c r="W421" s="3"/>
      <c r="X421" s="2"/>
      <c r="Y421" s="3"/>
      <c r="Z421" s="2"/>
      <c r="AA421" s="1"/>
      <c r="AB421" s="1"/>
      <c r="AC421" s="1"/>
      <c r="AD421" s="1"/>
      <c r="AE421" s="1"/>
      <c r="AF421" s="1"/>
      <c r="AG421" s="1"/>
      <c r="AH421" s="1"/>
      <c r="AI421" s="1"/>
      <c r="AJ421" s="1"/>
      <c r="AK421" s="1"/>
      <c r="AL421" s="1"/>
      <c r="AM421" s="1"/>
      <c r="AN421" s="1"/>
      <c r="AO421" s="1"/>
      <c r="AP421" s="1"/>
      <c r="AQ421" s="1"/>
      <c r="AR421" s="1"/>
      <c r="AS421" s="1"/>
      <c r="AT421" s="1"/>
      <c r="AU421" s="1"/>
      <c r="AV421" s="1"/>
      <c r="AW421" s="3"/>
      <c r="AX421" s="1"/>
      <c r="AY421" s="1"/>
      <c r="AZ421" s="1"/>
      <c r="BA421" s="1"/>
      <c r="BB421" s="1"/>
      <c r="BC421" s="1"/>
      <c r="BD421" s="1"/>
      <c r="BE421" s="1"/>
      <c r="BF421" s="1"/>
      <c r="BG421" s="1"/>
      <c r="BH421" s="1"/>
      <c r="BI421" s="1"/>
      <c r="BJ421" s="1"/>
      <c r="BK421" s="1"/>
      <c r="BL421" s="1"/>
      <c r="BM421" s="1"/>
      <c r="BN421" s="1"/>
      <c r="BO421" s="1"/>
      <c r="BP421" s="1"/>
      <c r="BQ421" s="1"/>
      <c r="BR421" s="1"/>
      <c r="BS421" s="1"/>
      <c r="BT421" s="2"/>
    </row>
    <row r="422" spans="1:72" ht="15.75" customHeight="1">
      <c r="A422" s="1"/>
      <c r="B422" s="1"/>
      <c r="C422" s="1"/>
      <c r="D422" s="1"/>
      <c r="E422" s="1"/>
      <c r="F422" s="109"/>
      <c r="G422" s="1"/>
      <c r="H422" s="1"/>
      <c r="I422" s="1"/>
      <c r="J422" s="1"/>
      <c r="K422" s="1"/>
      <c r="L422" s="1"/>
      <c r="M422" s="1"/>
      <c r="N422" s="1"/>
      <c r="O422" s="1"/>
      <c r="P422" s="1"/>
      <c r="Q422" s="1"/>
      <c r="R422" s="1"/>
      <c r="S422" s="1"/>
      <c r="T422" s="1"/>
      <c r="U422" s="1"/>
      <c r="V422" s="1"/>
      <c r="W422" s="3"/>
      <c r="X422" s="2"/>
      <c r="Y422" s="3"/>
      <c r="Z422" s="2"/>
      <c r="AA422" s="1"/>
      <c r="AB422" s="1"/>
      <c r="AC422" s="1"/>
      <c r="AD422" s="1"/>
      <c r="AE422" s="1"/>
      <c r="AF422" s="1"/>
      <c r="AG422" s="1"/>
      <c r="AH422" s="1"/>
      <c r="AI422" s="1"/>
      <c r="AJ422" s="1"/>
      <c r="AK422" s="1"/>
      <c r="AL422" s="1"/>
      <c r="AM422" s="1"/>
      <c r="AN422" s="1"/>
      <c r="AO422" s="1"/>
      <c r="AP422" s="1"/>
      <c r="AQ422" s="1"/>
      <c r="AR422" s="1"/>
      <c r="AS422" s="1"/>
      <c r="AT422" s="1"/>
      <c r="AU422" s="1"/>
      <c r="AV422" s="1"/>
      <c r="AW422" s="3"/>
      <c r="AX422" s="1"/>
      <c r="AY422" s="1"/>
      <c r="AZ422" s="1"/>
      <c r="BA422" s="1"/>
      <c r="BB422" s="1"/>
      <c r="BC422" s="1"/>
      <c r="BD422" s="1"/>
      <c r="BE422" s="1"/>
      <c r="BF422" s="1"/>
      <c r="BG422" s="1"/>
      <c r="BH422" s="1"/>
      <c r="BI422" s="1"/>
      <c r="BJ422" s="1"/>
      <c r="BK422" s="1"/>
      <c r="BL422" s="1"/>
      <c r="BM422" s="1"/>
      <c r="BN422" s="1"/>
      <c r="BO422" s="1"/>
      <c r="BP422" s="1"/>
      <c r="BQ422" s="1"/>
      <c r="BR422" s="1"/>
      <c r="BS422" s="1"/>
      <c r="BT422" s="2"/>
    </row>
    <row r="423" spans="1:72" ht="15.75" customHeight="1">
      <c r="A423" s="1"/>
      <c r="B423" s="1"/>
      <c r="C423" s="1"/>
      <c r="D423" s="1"/>
      <c r="E423" s="1"/>
      <c r="F423" s="109"/>
      <c r="G423" s="1"/>
      <c r="H423" s="1"/>
      <c r="I423" s="1"/>
      <c r="J423" s="1"/>
      <c r="K423" s="1"/>
      <c r="L423" s="1"/>
      <c r="M423" s="1"/>
      <c r="N423" s="1"/>
      <c r="O423" s="1"/>
      <c r="P423" s="1"/>
      <c r="Q423" s="1"/>
      <c r="R423" s="1"/>
      <c r="S423" s="1"/>
      <c r="T423" s="1"/>
      <c r="U423" s="1"/>
      <c r="V423" s="1"/>
      <c r="W423" s="3"/>
      <c r="X423" s="2"/>
      <c r="Y423" s="3"/>
      <c r="Z423" s="2"/>
      <c r="AA423" s="1"/>
      <c r="AB423" s="1"/>
      <c r="AC423" s="1"/>
      <c r="AD423" s="1"/>
      <c r="AE423" s="1"/>
      <c r="AF423" s="1"/>
      <c r="AG423" s="1"/>
      <c r="AH423" s="1"/>
      <c r="AI423" s="1"/>
      <c r="AJ423" s="1"/>
      <c r="AK423" s="1"/>
      <c r="AL423" s="1"/>
      <c r="AM423" s="1"/>
      <c r="AN423" s="1"/>
      <c r="AO423" s="1"/>
      <c r="AP423" s="1"/>
      <c r="AQ423" s="1"/>
      <c r="AR423" s="1"/>
      <c r="AS423" s="1"/>
      <c r="AT423" s="1"/>
      <c r="AU423" s="1"/>
      <c r="AV423" s="1"/>
      <c r="AW423" s="3"/>
      <c r="AX423" s="1"/>
      <c r="AY423" s="1"/>
      <c r="AZ423" s="1"/>
      <c r="BA423" s="1"/>
      <c r="BB423" s="1"/>
      <c r="BC423" s="1"/>
      <c r="BD423" s="1"/>
      <c r="BE423" s="1"/>
      <c r="BF423" s="1"/>
      <c r="BG423" s="1"/>
      <c r="BH423" s="1"/>
      <c r="BI423" s="1"/>
      <c r="BJ423" s="1"/>
      <c r="BK423" s="1"/>
      <c r="BL423" s="1"/>
      <c r="BM423" s="1"/>
      <c r="BN423" s="1"/>
      <c r="BO423" s="1"/>
      <c r="BP423" s="1"/>
      <c r="BQ423" s="1"/>
      <c r="BR423" s="1"/>
      <c r="BS423" s="1"/>
      <c r="BT423" s="2"/>
    </row>
    <row r="424" spans="1:72" ht="15.75" customHeight="1">
      <c r="A424" s="1"/>
      <c r="B424" s="1"/>
      <c r="C424" s="1"/>
      <c r="D424" s="1"/>
      <c r="E424" s="1"/>
      <c r="F424" s="109"/>
      <c r="G424" s="1"/>
      <c r="H424" s="1"/>
      <c r="I424" s="1"/>
      <c r="J424" s="1"/>
      <c r="K424" s="1"/>
      <c r="L424" s="1"/>
      <c r="M424" s="1"/>
      <c r="N424" s="1"/>
      <c r="O424" s="1"/>
      <c r="P424" s="1"/>
      <c r="Q424" s="1"/>
      <c r="R424" s="1"/>
      <c r="S424" s="1"/>
      <c r="T424" s="1"/>
      <c r="U424" s="1"/>
      <c r="V424" s="1"/>
      <c r="W424" s="3"/>
      <c r="X424" s="2"/>
      <c r="Y424" s="3"/>
      <c r="Z424" s="2"/>
      <c r="AA424" s="1"/>
      <c r="AB424" s="1"/>
      <c r="AC424" s="1"/>
      <c r="AD424" s="1"/>
      <c r="AE424" s="1"/>
      <c r="AF424" s="1"/>
      <c r="AG424" s="1"/>
      <c r="AH424" s="1"/>
      <c r="AI424" s="1"/>
      <c r="AJ424" s="1"/>
      <c r="AK424" s="1"/>
      <c r="AL424" s="1"/>
      <c r="AM424" s="1"/>
      <c r="AN424" s="1"/>
      <c r="AO424" s="1"/>
      <c r="AP424" s="1"/>
      <c r="AQ424" s="1"/>
      <c r="AR424" s="1"/>
      <c r="AS424" s="1"/>
      <c r="AT424" s="1"/>
      <c r="AU424" s="1"/>
      <c r="AV424" s="1"/>
      <c r="AW424" s="3"/>
      <c r="AX424" s="1"/>
      <c r="AY424" s="1"/>
      <c r="AZ424" s="1"/>
      <c r="BA424" s="1"/>
      <c r="BB424" s="1"/>
      <c r="BC424" s="1"/>
      <c r="BD424" s="1"/>
      <c r="BE424" s="1"/>
      <c r="BF424" s="1"/>
      <c r="BG424" s="1"/>
      <c r="BH424" s="1"/>
      <c r="BI424" s="1"/>
      <c r="BJ424" s="1"/>
      <c r="BK424" s="1"/>
      <c r="BL424" s="1"/>
      <c r="BM424" s="1"/>
      <c r="BN424" s="1"/>
      <c r="BO424" s="1"/>
      <c r="BP424" s="1"/>
      <c r="BQ424" s="1"/>
      <c r="BR424" s="1"/>
      <c r="BS424" s="1"/>
      <c r="BT424" s="2"/>
    </row>
    <row r="425" spans="1:72" ht="15.75" customHeight="1">
      <c r="A425" s="1"/>
      <c r="B425" s="1"/>
      <c r="C425" s="1"/>
      <c r="D425" s="1"/>
      <c r="E425" s="1"/>
      <c r="F425" s="109"/>
      <c r="G425" s="1"/>
      <c r="H425" s="1"/>
      <c r="I425" s="1"/>
      <c r="J425" s="1"/>
      <c r="K425" s="1"/>
      <c r="L425" s="1"/>
      <c r="M425" s="1"/>
      <c r="N425" s="1"/>
      <c r="O425" s="1"/>
      <c r="P425" s="1"/>
      <c r="Q425" s="1"/>
      <c r="R425" s="1"/>
      <c r="S425" s="1"/>
      <c r="T425" s="1"/>
      <c r="U425" s="1"/>
      <c r="V425" s="1"/>
      <c r="W425" s="3"/>
      <c r="X425" s="2"/>
      <c r="Y425" s="3"/>
      <c r="Z425" s="2"/>
      <c r="AA425" s="1"/>
      <c r="AB425" s="1"/>
      <c r="AC425" s="1"/>
      <c r="AD425" s="1"/>
      <c r="AE425" s="1"/>
      <c r="AF425" s="1"/>
      <c r="AG425" s="1"/>
      <c r="AH425" s="1"/>
      <c r="AI425" s="1"/>
      <c r="AJ425" s="1"/>
      <c r="AK425" s="1"/>
      <c r="AL425" s="1"/>
      <c r="AM425" s="1"/>
      <c r="AN425" s="1"/>
      <c r="AO425" s="1"/>
      <c r="AP425" s="1"/>
      <c r="AQ425" s="1"/>
      <c r="AR425" s="1"/>
      <c r="AS425" s="1"/>
      <c r="AT425" s="1"/>
      <c r="AU425" s="1"/>
      <c r="AV425" s="1"/>
      <c r="AW425" s="3"/>
      <c r="AX425" s="1"/>
      <c r="AY425" s="1"/>
      <c r="AZ425" s="1"/>
      <c r="BA425" s="1"/>
      <c r="BB425" s="1"/>
      <c r="BC425" s="1"/>
      <c r="BD425" s="1"/>
      <c r="BE425" s="1"/>
      <c r="BF425" s="1"/>
      <c r="BG425" s="1"/>
      <c r="BH425" s="1"/>
      <c r="BI425" s="1"/>
      <c r="BJ425" s="1"/>
      <c r="BK425" s="1"/>
      <c r="BL425" s="1"/>
      <c r="BM425" s="1"/>
      <c r="BN425" s="1"/>
      <c r="BO425" s="1"/>
      <c r="BP425" s="1"/>
      <c r="BQ425" s="1"/>
      <c r="BR425" s="1"/>
      <c r="BS425" s="1"/>
      <c r="BT425" s="2"/>
    </row>
    <row r="426" spans="1:72" ht="15.75" customHeight="1">
      <c r="A426" s="1"/>
      <c r="B426" s="1"/>
      <c r="C426" s="1"/>
      <c r="D426" s="1"/>
      <c r="E426" s="1"/>
      <c r="F426" s="109"/>
      <c r="G426" s="1"/>
      <c r="H426" s="1"/>
      <c r="I426" s="1"/>
      <c r="J426" s="1"/>
      <c r="K426" s="1"/>
      <c r="L426" s="1"/>
      <c r="M426" s="1"/>
      <c r="N426" s="1"/>
      <c r="O426" s="1"/>
      <c r="P426" s="1"/>
      <c r="Q426" s="1"/>
      <c r="R426" s="1"/>
      <c r="S426" s="1"/>
      <c r="T426" s="1"/>
      <c r="U426" s="1"/>
      <c r="V426" s="1"/>
      <c r="W426" s="3"/>
      <c r="X426" s="2"/>
      <c r="Y426" s="3"/>
      <c r="Z426" s="2"/>
      <c r="AA426" s="1"/>
      <c r="AB426" s="1"/>
      <c r="AC426" s="1"/>
      <c r="AD426" s="1"/>
      <c r="AE426" s="1"/>
      <c r="AF426" s="1"/>
      <c r="AG426" s="1"/>
      <c r="AH426" s="1"/>
      <c r="AI426" s="1"/>
      <c r="AJ426" s="1"/>
      <c r="AK426" s="1"/>
      <c r="AL426" s="1"/>
      <c r="AM426" s="1"/>
      <c r="AN426" s="1"/>
      <c r="AO426" s="1"/>
      <c r="AP426" s="1"/>
      <c r="AQ426" s="1"/>
      <c r="AR426" s="1"/>
      <c r="AS426" s="1"/>
      <c r="AT426" s="1"/>
      <c r="AU426" s="1"/>
      <c r="AV426" s="1"/>
      <c r="AW426" s="3"/>
      <c r="AX426" s="1"/>
      <c r="AY426" s="1"/>
      <c r="AZ426" s="1"/>
      <c r="BA426" s="1"/>
      <c r="BB426" s="1"/>
      <c r="BC426" s="1"/>
      <c r="BD426" s="1"/>
      <c r="BE426" s="1"/>
      <c r="BF426" s="1"/>
      <c r="BG426" s="1"/>
      <c r="BH426" s="1"/>
      <c r="BI426" s="1"/>
      <c r="BJ426" s="1"/>
      <c r="BK426" s="1"/>
      <c r="BL426" s="1"/>
      <c r="BM426" s="1"/>
      <c r="BN426" s="1"/>
      <c r="BO426" s="1"/>
      <c r="BP426" s="1"/>
      <c r="BQ426" s="1"/>
      <c r="BR426" s="1"/>
      <c r="BS426" s="1"/>
      <c r="BT426" s="2"/>
    </row>
    <row r="427" spans="1:72" ht="15.75" customHeight="1">
      <c r="A427" s="1"/>
      <c r="B427" s="1"/>
      <c r="C427" s="1"/>
      <c r="D427" s="1"/>
      <c r="E427" s="1"/>
      <c r="F427" s="109"/>
      <c r="G427" s="1"/>
      <c r="H427" s="1"/>
      <c r="I427" s="1"/>
      <c r="J427" s="1"/>
      <c r="K427" s="1"/>
      <c r="L427" s="1"/>
      <c r="M427" s="1"/>
      <c r="N427" s="1"/>
      <c r="O427" s="1"/>
      <c r="P427" s="1"/>
      <c r="Q427" s="1"/>
      <c r="R427" s="1"/>
      <c r="S427" s="1"/>
      <c r="T427" s="1"/>
      <c r="U427" s="1"/>
      <c r="V427" s="1"/>
      <c r="W427" s="3"/>
      <c r="X427" s="2"/>
      <c r="Y427" s="3"/>
      <c r="Z427" s="2"/>
      <c r="AA427" s="1"/>
      <c r="AB427" s="1"/>
      <c r="AC427" s="1"/>
      <c r="AD427" s="1"/>
      <c r="AE427" s="1"/>
      <c r="AF427" s="1"/>
      <c r="AG427" s="1"/>
      <c r="AH427" s="1"/>
      <c r="AI427" s="1"/>
      <c r="AJ427" s="1"/>
      <c r="AK427" s="1"/>
      <c r="AL427" s="1"/>
      <c r="AM427" s="1"/>
      <c r="AN427" s="1"/>
      <c r="AO427" s="1"/>
      <c r="AP427" s="1"/>
      <c r="AQ427" s="1"/>
      <c r="AR427" s="1"/>
      <c r="AS427" s="1"/>
      <c r="AT427" s="1"/>
      <c r="AU427" s="1"/>
      <c r="AV427" s="1"/>
      <c r="AW427" s="3"/>
      <c r="AX427" s="1"/>
      <c r="AY427" s="1"/>
      <c r="AZ427" s="1"/>
      <c r="BA427" s="1"/>
      <c r="BB427" s="1"/>
      <c r="BC427" s="1"/>
      <c r="BD427" s="1"/>
      <c r="BE427" s="1"/>
      <c r="BF427" s="1"/>
      <c r="BG427" s="1"/>
      <c r="BH427" s="1"/>
      <c r="BI427" s="1"/>
      <c r="BJ427" s="1"/>
      <c r="BK427" s="1"/>
      <c r="BL427" s="1"/>
      <c r="BM427" s="1"/>
      <c r="BN427" s="1"/>
      <c r="BO427" s="1"/>
      <c r="BP427" s="1"/>
      <c r="BQ427" s="1"/>
      <c r="BR427" s="1"/>
      <c r="BS427" s="1"/>
      <c r="BT427" s="2"/>
    </row>
    <row r="428" spans="1:72" ht="15.75" customHeight="1">
      <c r="A428" s="1"/>
      <c r="B428" s="1"/>
      <c r="C428" s="1"/>
      <c r="D428" s="1"/>
      <c r="E428" s="1"/>
      <c r="F428" s="109"/>
      <c r="G428" s="1"/>
      <c r="H428" s="1"/>
      <c r="I428" s="1"/>
      <c r="J428" s="1"/>
      <c r="K428" s="1"/>
      <c r="L428" s="1"/>
      <c r="M428" s="1"/>
      <c r="N428" s="1"/>
      <c r="O428" s="1"/>
      <c r="P428" s="1"/>
      <c r="Q428" s="1"/>
      <c r="R428" s="1"/>
      <c r="S428" s="1"/>
      <c r="T428" s="1"/>
      <c r="U428" s="1"/>
      <c r="V428" s="1"/>
      <c r="W428" s="3"/>
      <c r="X428" s="2"/>
      <c r="Y428" s="3"/>
      <c r="Z428" s="2"/>
      <c r="AA428" s="1"/>
      <c r="AB428" s="1"/>
      <c r="AC428" s="1"/>
      <c r="AD428" s="1"/>
      <c r="AE428" s="1"/>
      <c r="AF428" s="1"/>
      <c r="AG428" s="1"/>
      <c r="AH428" s="1"/>
      <c r="AI428" s="1"/>
      <c r="AJ428" s="1"/>
      <c r="AK428" s="1"/>
      <c r="AL428" s="1"/>
      <c r="AM428" s="1"/>
      <c r="AN428" s="1"/>
      <c r="AO428" s="1"/>
      <c r="AP428" s="1"/>
      <c r="AQ428" s="1"/>
      <c r="AR428" s="1"/>
      <c r="AS428" s="1"/>
      <c r="AT428" s="1"/>
      <c r="AU428" s="1"/>
      <c r="AV428" s="1"/>
      <c r="AW428" s="3"/>
      <c r="AX428" s="1"/>
      <c r="AY428" s="1"/>
      <c r="AZ428" s="1"/>
      <c r="BA428" s="1"/>
      <c r="BB428" s="1"/>
      <c r="BC428" s="1"/>
      <c r="BD428" s="1"/>
      <c r="BE428" s="1"/>
      <c r="BF428" s="1"/>
      <c r="BG428" s="1"/>
      <c r="BH428" s="1"/>
      <c r="BI428" s="1"/>
      <c r="BJ428" s="1"/>
      <c r="BK428" s="1"/>
      <c r="BL428" s="1"/>
      <c r="BM428" s="1"/>
      <c r="BN428" s="1"/>
      <c r="BO428" s="1"/>
      <c r="BP428" s="1"/>
      <c r="BQ428" s="1"/>
      <c r="BR428" s="1"/>
      <c r="BS428" s="1"/>
      <c r="BT428" s="2"/>
    </row>
    <row r="429" spans="1:72" ht="15.75" customHeight="1">
      <c r="A429" s="1"/>
      <c r="B429" s="1"/>
      <c r="C429" s="1"/>
      <c r="D429" s="1"/>
      <c r="E429" s="1"/>
      <c r="F429" s="109"/>
      <c r="G429" s="1"/>
      <c r="H429" s="1"/>
      <c r="I429" s="1"/>
      <c r="J429" s="1"/>
      <c r="K429" s="1"/>
      <c r="L429" s="1"/>
      <c r="M429" s="1"/>
      <c r="N429" s="1"/>
      <c r="O429" s="1"/>
      <c r="P429" s="1"/>
      <c r="Q429" s="1"/>
      <c r="R429" s="1"/>
      <c r="S429" s="1"/>
      <c r="T429" s="1"/>
      <c r="U429" s="1"/>
      <c r="V429" s="1"/>
      <c r="W429" s="3"/>
      <c r="X429" s="2"/>
      <c r="Y429" s="3"/>
      <c r="Z429" s="2"/>
      <c r="AA429" s="1"/>
      <c r="AB429" s="1"/>
      <c r="AC429" s="1"/>
      <c r="AD429" s="1"/>
      <c r="AE429" s="1"/>
      <c r="AF429" s="1"/>
      <c r="AG429" s="1"/>
      <c r="AH429" s="1"/>
      <c r="AI429" s="1"/>
      <c r="AJ429" s="1"/>
      <c r="AK429" s="1"/>
      <c r="AL429" s="1"/>
      <c r="AM429" s="1"/>
      <c r="AN429" s="1"/>
      <c r="AO429" s="1"/>
      <c r="AP429" s="1"/>
      <c r="AQ429" s="1"/>
      <c r="AR429" s="1"/>
      <c r="AS429" s="1"/>
      <c r="AT429" s="1"/>
      <c r="AU429" s="1"/>
      <c r="AV429" s="1"/>
      <c r="AW429" s="3"/>
      <c r="AX429" s="1"/>
      <c r="AY429" s="1"/>
      <c r="AZ429" s="1"/>
      <c r="BA429" s="1"/>
      <c r="BB429" s="1"/>
      <c r="BC429" s="1"/>
      <c r="BD429" s="1"/>
      <c r="BE429" s="1"/>
      <c r="BF429" s="1"/>
      <c r="BG429" s="1"/>
      <c r="BH429" s="1"/>
      <c r="BI429" s="1"/>
      <c r="BJ429" s="1"/>
      <c r="BK429" s="1"/>
      <c r="BL429" s="1"/>
      <c r="BM429" s="1"/>
      <c r="BN429" s="1"/>
      <c r="BO429" s="1"/>
      <c r="BP429" s="1"/>
      <c r="BQ429" s="1"/>
      <c r="BR429" s="1"/>
      <c r="BS429" s="1"/>
      <c r="BT429" s="2"/>
    </row>
    <row r="430" spans="1:72" ht="15.75" customHeight="1">
      <c r="A430" s="1"/>
      <c r="B430" s="1"/>
      <c r="C430" s="1"/>
      <c r="D430" s="1"/>
      <c r="E430" s="1"/>
      <c r="F430" s="109"/>
      <c r="G430" s="1"/>
      <c r="H430" s="1"/>
      <c r="I430" s="1"/>
      <c r="J430" s="1"/>
      <c r="K430" s="1"/>
      <c r="L430" s="1"/>
      <c r="M430" s="1"/>
      <c r="N430" s="1"/>
      <c r="O430" s="1"/>
      <c r="P430" s="1"/>
      <c r="Q430" s="1"/>
      <c r="R430" s="1"/>
      <c r="S430" s="1"/>
      <c r="T430" s="1"/>
      <c r="U430" s="1"/>
      <c r="V430" s="1"/>
      <c r="W430" s="3"/>
      <c r="X430" s="2"/>
      <c r="Y430" s="3"/>
      <c r="Z430" s="2"/>
      <c r="AA430" s="1"/>
      <c r="AB430" s="1"/>
      <c r="AC430" s="1"/>
      <c r="AD430" s="1"/>
      <c r="AE430" s="1"/>
      <c r="AF430" s="1"/>
      <c r="AG430" s="1"/>
      <c r="AH430" s="1"/>
      <c r="AI430" s="1"/>
      <c r="AJ430" s="1"/>
      <c r="AK430" s="1"/>
      <c r="AL430" s="1"/>
      <c r="AM430" s="1"/>
      <c r="AN430" s="1"/>
      <c r="AO430" s="1"/>
      <c r="AP430" s="1"/>
      <c r="AQ430" s="1"/>
      <c r="AR430" s="1"/>
      <c r="AS430" s="1"/>
      <c r="AT430" s="1"/>
      <c r="AU430" s="1"/>
      <c r="AV430" s="1"/>
      <c r="AW430" s="3"/>
      <c r="AX430" s="1"/>
      <c r="AY430" s="1"/>
      <c r="AZ430" s="1"/>
      <c r="BA430" s="1"/>
      <c r="BB430" s="1"/>
      <c r="BC430" s="1"/>
      <c r="BD430" s="1"/>
      <c r="BE430" s="1"/>
      <c r="BF430" s="1"/>
      <c r="BG430" s="1"/>
      <c r="BH430" s="1"/>
      <c r="BI430" s="1"/>
      <c r="BJ430" s="1"/>
      <c r="BK430" s="1"/>
      <c r="BL430" s="1"/>
      <c r="BM430" s="1"/>
      <c r="BN430" s="1"/>
      <c r="BO430" s="1"/>
      <c r="BP430" s="1"/>
      <c r="BQ430" s="1"/>
      <c r="BR430" s="1"/>
      <c r="BS430" s="1"/>
      <c r="BT430" s="2"/>
    </row>
    <row r="431" spans="1:72" ht="15.75" customHeight="1">
      <c r="A431" s="1"/>
      <c r="B431" s="1"/>
      <c r="C431" s="1"/>
      <c r="D431" s="1"/>
      <c r="E431" s="1"/>
      <c r="F431" s="109"/>
      <c r="G431" s="1"/>
      <c r="H431" s="1"/>
      <c r="I431" s="1"/>
      <c r="J431" s="1"/>
      <c r="K431" s="1"/>
      <c r="L431" s="1"/>
      <c r="M431" s="1"/>
      <c r="N431" s="1"/>
      <c r="O431" s="1"/>
      <c r="P431" s="1"/>
      <c r="Q431" s="1"/>
      <c r="R431" s="1"/>
      <c r="S431" s="1"/>
      <c r="T431" s="1"/>
      <c r="U431" s="1"/>
      <c r="V431" s="1"/>
      <c r="W431" s="3"/>
      <c r="X431" s="2"/>
      <c r="Y431" s="3"/>
      <c r="Z431" s="2"/>
      <c r="AA431" s="1"/>
      <c r="AB431" s="1"/>
      <c r="AC431" s="1"/>
      <c r="AD431" s="1"/>
      <c r="AE431" s="1"/>
      <c r="AF431" s="1"/>
      <c r="AG431" s="1"/>
      <c r="AH431" s="1"/>
      <c r="AI431" s="1"/>
      <c r="AJ431" s="1"/>
      <c r="AK431" s="1"/>
      <c r="AL431" s="1"/>
      <c r="AM431" s="1"/>
      <c r="AN431" s="1"/>
      <c r="AO431" s="1"/>
      <c r="AP431" s="1"/>
      <c r="AQ431" s="1"/>
      <c r="AR431" s="1"/>
      <c r="AS431" s="1"/>
      <c r="AT431" s="1"/>
      <c r="AU431" s="1"/>
      <c r="AV431" s="1"/>
      <c r="AW431" s="3"/>
      <c r="AX431" s="1"/>
      <c r="AY431" s="1"/>
      <c r="AZ431" s="1"/>
      <c r="BA431" s="1"/>
      <c r="BB431" s="1"/>
      <c r="BC431" s="1"/>
      <c r="BD431" s="1"/>
      <c r="BE431" s="1"/>
      <c r="BF431" s="1"/>
      <c r="BG431" s="1"/>
      <c r="BH431" s="1"/>
      <c r="BI431" s="1"/>
      <c r="BJ431" s="1"/>
      <c r="BK431" s="1"/>
      <c r="BL431" s="1"/>
      <c r="BM431" s="1"/>
      <c r="BN431" s="1"/>
      <c r="BO431" s="1"/>
      <c r="BP431" s="1"/>
      <c r="BQ431" s="1"/>
      <c r="BR431" s="1"/>
      <c r="BS431" s="1"/>
      <c r="BT431" s="2"/>
    </row>
    <row r="432" spans="1:72" ht="15.75" customHeight="1">
      <c r="A432" s="1"/>
      <c r="B432" s="1"/>
      <c r="C432" s="1"/>
      <c r="D432" s="1"/>
      <c r="E432" s="1"/>
      <c r="F432" s="109"/>
      <c r="G432" s="1"/>
      <c r="H432" s="1"/>
      <c r="I432" s="1"/>
      <c r="J432" s="1"/>
      <c r="K432" s="1"/>
      <c r="L432" s="1"/>
      <c r="M432" s="1"/>
      <c r="N432" s="1"/>
      <c r="O432" s="1"/>
      <c r="P432" s="1"/>
      <c r="Q432" s="1"/>
      <c r="R432" s="1"/>
      <c r="S432" s="1"/>
      <c r="T432" s="1"/>
      <c r="U432" s="1"/>
      <c r="V432" s="1"/>
      <c r="W432" s="3"/>
      <c r="X432" s="2"/>
      <c r="Y432" s="3"/>
      <c r="Z432" s="2"/>
      <c r="AA432" s="1"/>
      <c r="AB432" s="1"/>
      <c r="AC432" s="1"/>
      <c r="AD432" s="1"/>
      <c r="AE432" s="1"/>
      <c r="AF432" s="1"/>
      <c r="AG432" s="1"/>
      <c r="AH432" s="1"/>
      <c r="AI432" s="1"/>
      <c r="AJ432" s="1"/>
      <c r="AK432" s="1"/>
      <c r="AL432" s="1"/>
      <c r="AM432" s="1"/>
      <c r="AN432" s="1"/>
      <c r="AO432" s="1"/>
      <c r="AP432" s="1"/>
      <c r="AQ432" s="1"/>
      <c r="AR432" s="1"/>
      <c r="AS432" s="1"/>
      <c r="AT432" s="1"/>
      <c r="AU432" s="1"/>
      <c r="AV432" s="1"/>
      <c r="AW432" s="3"/>
      <c r="AX432" s="1"/>
      <c r="AY432" s="1"/>
      <c r="AZ432" s="1"/>
      <c r="BA432" s="1"/>
      <c r="BB432" s="1"/>
      <c r="BC432" s="1"/>
      <c r="BD432" s="1"/>
      <c r="BE432" s="1"/>
      <c r="BF432" s="1"/>
      <c r="BG432" s="1"/>
      <c r="BH432" s="1"/>
      <c r="BI432" s="1"/>
      <c r="BJ432" s="1"/>
      <c r="BK432" s="1"/>
      <c r="BL432" s="1"/>
      <c r="BM432" s="1"/>
      <c r="BN432" s="1"/>
      <c r="BO432" s="1"/>
      <c r="BP432" s="1"/>
      <c r="BQ432" s="1"/>
      <c r="BR432" s="1"/>
      <c r="BS432" s="1"/>
      <c r="BT432" s="2"/>
    </row>
    <row r="433" spans="1:72" ht="15.75" customHeight="1">
      <c r="A433" s="1"/>
      <c r="B433" s="1"/>
      <c r="C433" s="1"/>
      <c r="D433" s="1"/>
      <c r="E433" s="1"/>
      <c r="F433" s="109"/>
      <c r="G433" s="1"/>
      <c r="H433" s="1"/>
      <c r="I433" s="1"/>
      <c r="J433" s="1"/>
      <c r="K433" s="1"/>
      <c r="L433" s="1"/>
      <c r="M433" s="1"/>
      <c r="N433" s="1"/>
      <c r="O433" s="1"/>
      <c r="P433" s="1"/>
      <c r="Q433" s="1"/>
      <c r="R433" s="1"/>
      <c r="S433" s="1"/>
      <c r="T433" s="1"/>
      <c r="U433" s="1"/>
      <c r="V433" s="1"/>
      <c r="W433" s="3"/>
      <c r="X433" s="2"/>
      <c r="Y433" s="3"/>
      <c r="Z433" s="2"/>
      <c r="AA433" s="1"/>
      <c r="AB433" s="1"/>
      <c r="AC433" s="1"/>
      <c r="AD433" s="1"/>
      <c r="AE433" s="1"/>
      <c r="AF433" s="1"/>
      <c r="AG433" s="1"/>
      <c r="AH433" s="1"/>
      <c r="AI433" s="1"/>
      <c r="AJ433" s="1"/>
      <c r="AK433" s="1"/>
      <c r="AL433" s="1"/>
      <c r="AM433" s="1"/>
      <c r="AN433" s="1"/>
      <c r="AO433" s="1"/>
      <c r="AP433" s="1"/>
      <c r="AQ433" s="1"/>
      <c r="AR433" s="1"/>
      <c r="AS433" s="1"/>
      <c r="AT433" s="1"/>
      <c r="AU433" s="1"/>
      <c r="AV433" s="1"/>
      <c r="AW433" s="3"/>
      <c r="AX433" s="1"/>
      <c r="AY433" s="1"/>
      <c r="AZ433" s="1"/>
      <c r="BA433" s="1"/>
      <c r="BB433" s="1"/>
      <c r="BC433" s="1"/>
      <c r="BD433" s="1"/>
      <c r="BE433" s="1"/>
      <c r="BF433" s="1"/>
      <c r="BG433" s="1"/>
      <c r="BH433" s="1"/>
      <c r="BI433" s="1"/>
      <c r="BJ433" s="1"/>
      <c r="BK433" s="1"/>
      <c r="BL433" s="1"/>
      <c r="BM433" s="1"/>
      <c r="BN433" s="1"/>
      <c r="BO433" s="1"/>
      <c r="BP433" s="1"/>
      <c r="BQ433" s="1"/>
      <c r="BR433" s="1"/>
      <c r="BS433" s="1"/>
      <c r="BT433" s="2"/>
    </row>
    <row r="434" spans="1:72" ht="15.75" customHeight="1">
      <c r="A434" s="1"/>
      <c r="B434" s="1"/>
      <c r="C434" s="1"/>
      <c r="D434" s="1"/>
      <c r="E434" s="1"/>
      <c r="F434" s="109"/>
      <c r="G434" s="1"/>
      <c r="H434" s="1"/>
      <c r="I434" s="1"/>
      <c r="J434" s="1"/>
      <c r="K434" s="1"/>
      <c r="L434" s="1"/>
      <c r="M434" s="1"/>
      <c r="N434" s="1"/>
      <c r="O434" s="1"/>
      <c r="P434" s="1"/>
      <c r="Q434" s="1"/>
      <c r="R434" s="1"/>
      <c r="S434" s="1"/>
      <c r="T434" s="1"/>
      <c r="U434" s="1"/>
      <c r="V434" s="1"/>
      <c r="W434" s="3"/>
      <c r="X434" s="2"/>
      <c r="Y434" s="3"/>
      <c r="Z434" s="2"/>
      <c r="AA434" s="1"/>
      <c r="AB434" s="1"/>
      <c r="AC434" s="1"/>
      <c r="AD434" s="1"/>
      <c r="AE434" s="1"/>
      <c r="AF434" s="1"/>
      <c r="AG434" s="1"/>
      <c r="AH434" s="1"/>
      <c r="AI434" s="1"/>
      <c r="AJ434" s="1"/>
      <c r="AK434" s="1"/>
      <c r="AL434" s="1"/>
      <c r="AM434" s="1"/>
      <c r="AN434" s="1"/>
      <c r="AO434" s="1"/>
      <c r="AP434" s="1"/>
      <c r="AQ434" s="1"/>
      <c r="AR434" s="1"/>
      <c r="AS434" s="1"/>
      <c r="AT434" s="1"/>
      <c r="AU434" s="1"/>
      <c r="AV434" s="1"/>
      <c r="AW434" s="3"/>
      <c r="AX434" s="1"/>
      <c r="AY434" s="1"/>
      <c r="AZ434" s="1"/>
      <c r="BA434" s="1"/>
      <c r="BB434" s="1"/>
      <c r="BC434" s="1"/>
      <c r="BD434" s="1"/>
      <c r="BE434" s="1"/>
      <c r="BF434" s="1"/>
      <c r="BG434" s="1"/>
      <c r="BH434" s="1"/>
      <c r="BI434" s="1"/>
      <c r="BJ434" s="1"/>
      <c r="BK434" s="1"/>
      <c r="BL434" s="1"/>
      <c r="BM434" s="1"/>
      <c r="BN434" s="1"/>
      <c r="BO434" s="1"/>
      <c r="BP434" s="1"/>
      <c r="BQ434" s="1"/>
      <c r="BR434" s="1"/>
      <c r="BS434" s="1"/>
      <c r="BT434" s="2"/>
    </row>
    <row r="435" spans="1:72" ht="15.75" customHeight="1">
      <c r="A435" s="1"/>
      <c r="B435" s="1"/>
      <c r="C435" s="1"/>
      <c r="D435" s="1"/>
      <c r="E435" s="1"/>
      <c r="F435" s="109"/>
      <c r="G435" s="1"/>
      <c r="H435" s="1"/>
      <c r="I435" s="1"/>
      <c r="J435" s="1"/>
      <c r="K435" s="1"/>
      <c r="L435" s="1"/>
      <c r="M435" s="1"/>
      <c r="N435" s="1"/>
      <c r="O435" s="1"/>
      <c r="P435" s="1"/>
      <c r="Q435" s="1"/>
      <c r="R435" s="1"/>
      <c r="S435" s="1"/>
      <c r="T435" s="1"/>
      <c r="U435" s="1"/>
      <c r="V435" s="1"/>
      <c r="W435" s="3"/>
      <c r="X435" s="2"/>
      <c r="Y435" s="3"/>
      <c r="Z435" s="2"/>
      <c r="AA435" s="1"/>
      <c r="AB435" s="1"/>
      <c r="AC435" s="1"/>
      <c r="AD435" s="1"/>
      <c r="AE435" s="1"/>
      <c r="AF435" s="1"/>
      <c r="AG435" s="1"/>
      <c r="AH435" s="1"/>
      <c r="AI435" s="1"/>
      <c r="AJ435" s="1"/>
      <c r="AK435" s="1"/>
      <c r="AL435" s="1"/>
      <c r="AM435" s="1"/>
      <c r="AN435" s="1"/>
      <c r="AO435" s="1"/>
      <c r="AP435" s="1"/>
      <c r="AQ435" s="1"/>
      <c r="AR435" s="1"/>
      <c r="AS435" s="1"/>
      <c r="AT435" s="1"/>
      <c r="AU435" s="1"/>
      <c r="AV435" s="1"/>
      <c r="AW435" s="3"/>
      <c r="AX435" s="1"/>
      <c r="AY435" s="1"/>
      <c r="AZ435" s="1"/>
      <c r="BA435" s="1"/>
      <c r="BB435" s="1"/>
      <c r="BC435" s="1"/>
      <c r="BD435" s="1"/>
      <c r="BE435" s="1"/>
      <c r="BF435" s="1"/>
      <c r="BG435" s="1"/>
      <c r="BH435" s="1"/>
      <c r="BI435" s="1"/>
      <c r="BJ435" s="1"/>
      <c r="BK435" s="1"/>
      <c r="BL435" s="1"/>
      <c r="BM435" s="1"/>
      <c r="BN435" s="1"/>
      <c r="BO435" s="1"/>
      <c r="BP435" s="1"/>
      <c r="BQ435" s="1"/>
      <c r="BR435" s="1"/>
      <c r="BS435" s="1"/>
      <c r="BT435" s="2"/>
    </row>
    <row r="436" spans="1:72" ht="15.75" customHeight="1">
      <c r="A436" s="1"/>
      <c r="B436" s="1"/>
      <c r="C436" s="1"/>
      <c r="D436" s="1"/>
      <c r="E436" s="1"/>
      <c r="F436" s="109"/>
      <c r="G436" s="1"/>
      <c r="H436" s="1"/>
      <c r="I436" s="1"/>
      <c r="J436" s="1"/>
      <c r="K436" s="1"/>
      <c r="L436" s="1"/>
      <c r="M436" s="1"/>
      <c r="N436" s="1"/>
      <c r="O436" s="1"/>
      <c r="P436" s="1"/>
      <c r="Q436" s="1"/>
      <c r="R436" s="1"/>
      <c r="S436" s="1"/>
      <c r="T436" s="1"/>
      <c r="U436" s="1"/>
      <c r="V436" s="1"/>
      <c r="W436" s="3"/>
      <c r="X436" s="2"/>
      <c r="Y436" s="3"/>
      <c r="Z436" s="2"/>
      <c r="AA436" s="1"/>
      <c r="AB436" s="1"/>
      <c r="AC436" s="1"/>
      <c r="AD436" s="1"/>
      <c r="AE436" s="1"/>
      <c r="AF436" s="1"/>
      <c r="AG436" s="1"/>
      <c r="AH436" s="1"/>
      <c r="AI436" s="1"/>
      <c r="AJ436" s="1"/>
      <c r="AK436" s="1"/>
      <c r="AL436" s="1"/>
      <c r="AM436" s="1"/>
      <c r="AN436" s="1"/>
      <c r="AO436" s="1"/>
      <c r="AP436" s="1"/>
      <c r="AQ436" s="1"/>
      <c r="AR436" s="1"/>
      <c r="AS436" s="1"/>
      <c r="AT436" s="1"/>
      <c r="AU436" s="1"/>
      <c r="AV436" s="1"/>
      <c r="AW436" s="3"/>
      <c r="AX436" s="1"/>
      <c r="AY436" s="1"/>
      <c r="AZ436" s="1"/>
      <c r="BA436" s="1"/>
      <c r="BB436" s="1"/>
      <c r="BC436" s="1"/>
      <c r="BD436" s="1"/>
      <c r="BE436" s="1"/>
      <c r="BF436" s="1"/>
      <c r="BG436" s="1"/>
      <c r="BH436" s="1"/>
      <c r="BI436" s="1"/>
      <c r="BJ436" s="1"/>
      <c r="BK436" s="1"/>
      <c r="BL436" s="1"/>
      <c r="BM436" s="1"/>
      <c r="BN436" s="1"/>
      <c r="BO436" s="1"/>
      <c r="BP436" s="1"/>
      <c r="BQ436" s="1"/>
      <c r="BR436" s="1"/>
      <c r="BS436" s="1"/>
      <c r="BT436" s="2"/>
    </row>
    <row r="437" spans="1:72" ht="15.75" customHeight="1">
      <c r="A437" s="1"/>
      <c r="B437" s="1"/>
      <c r="C437" s="1"/>
      <c r="D437" s="1"/>
      <c r="E437" s="1"/>
      <c r="F437" s="109"/>
      <c r="G437" s="1"/>
      <c r="H437" s="1"/>
      <c r="I437" s="1"/>
      <c r="J437" s="1"/>
      <c r="K437" s="1"/>
      <c r="L437" s="1"/>
      <c r="M437" s="1"/>
      <c r="N437" s="1"/>
      <c r="O437" s="1"/>
      <c r="P437" s="1"/>
      <c r="Q437" s="1"/>
      <c r="R437" s="1"/>
      <c r="S437" s="1"/>
      <c r="T437" s="1"/>
      <c r="U437" s="1"/>
      <c r="V437" s="1"/>
      <c r="W437" s="3"/>
      <c r="X437" s="2"/>
      <c r="Y437" s="3"/>
      <c r="Z437" s="2"/>
      <c r="AA437" s="1"/>
      <c r="AB437" s="1"/>
      <c r="AC437" s="1"/>
      <c r="AD437" s="1"/>
      <c r="AE437" s="1"/>
      <c r="AF437" s="1"/>
      <c r="AG437" s="1"/>
      <c r="AH437" s="1"/>
      <c r="AI437" s="1"/>
      <c r="AJ437" s="1"/>
      <c r="AK437" s="1"/>
      <c r="AL437" s="1"/>
      <c r="AM437" s="1"/>
      <c r="AN437" s="1"/>
      <c r="AO437" s="1"/>
      <c r="AP437" s="1"/>
      <c r="AQ437" s="1"/>
      <c r="AR437" s="1"/>
      <c r="AS437" s="1"/>
      <c r="AT437" s="1"/>
      <c r="AU437" s="1"/>
      <c r="AV437" s="1"/>
      <c r="AW437" s="3"/>
      <c r="AX437" s="1"/>
      <c r="AY437" s="1"/>
      <c r="AZ437" s="1"/>
      <c r="BA437" s="1"/>
      <c r="BB437" s="1"/>
      <c r="BC437" s="1"/>
      <c r="BD437" s="1"/>
      <c r="BE437" s="1"/>
      <c r="BF437" s="1"/>
      <c r="BG437" s="1"/>
      <c r="BH437" s="1"/>
      <c r="BI437" s="1"/>
      <c r="BJ437" s="1"/>
      <c r="BK437" s="1"/>
      <c r="BL437" s="1"/>
      <c r="BM437" s="1"/>
      <c r="BN437" s="1"/>
      <c r="BO437" s="1"/>
      <c r="BP437" s="1"/>
      <c r="BQ437" s="1"/>
      <c r="BR437" s="1"/>
      <c r="BS437" s="1"/>
      <c r="BT437" s="2"/>
    </row>
    <row r="438" spans="1:72" ht="15.75" customHeight="1">
      <c r="A438" s="1"/>
      <c r="B438" s="1"/>
      <c r="C438" s="1"/>
      <c r="D438" s="1"/>
      <c r="E438" s="1"/>
      <c r="F438" s="109"/>
      <c r="G438" s="1"/>
      <c r="H438" s="1"/>
      <c r="I438" s="1"/>
      <c r="J438" s="1"/>
      <c r="K438" s="1"/>
      <c r="L438" s="1"/>
      <c r="M438" s="1"/>
      <c r="N438" s="1"/>
      <c r="O438" s="1"/>
      <c r="P438" s="1"/>
      <c r="Q438" s="1"/>
      <c r="R438" s="1"/>
      <c r="S438" s="1"/>
      <c r="T438" s="1"/>
      <c r="U438" s="1"/>
      <c r="V438" s="1"/>
      <c r="W438" s="3"/>
      <c r="X438" s="2"/>
      <c r="Y438" s="3"/>
      <c r="Z438" s="2"/>
      <c r="AA438" s="1"/>
      <c r="AB438" s="1"/>
      <c r="AC438" s="1"/>
      <c r="AD438" s="1"/>
      <c r="AE438" s="1"/>
      <c r="AF438" s="1"/>
      <c r="AG438" s="1"/>
      <c r="AH438" s="1"/>
      <c r="AI438" s="1"/>
      <c r="AJ438" s="1"/>
      <c r="AK438" s="1"/>
      <c r="AL438" s="1"/>
      <c r="AM438" s="1"/>
      <c r="AN438" s="1"/>
      <c r="AO438" s="1"/>
      <c r="AP438" s="1"/>
      <c r="AQ438" s="1"/>
      <c r="AR438" s="1"/>
      <c r="AS438" s="1"/>
      <c r="AT438" s="1"/>
      <c r="AU438" s="1"/>
      <c r="AV438" s="1"/>
      <c r="AW438" s="3"/>
      <c r="AX438" s="1"/>
      <c r="AY438" s="1"/>
      <c r="AZ438" s="1"/>
      <c r="BA438" s="1"/>
      <c r="BB438" s="1"/>
      <c r="BC438" s="1"/>
      <c r="BD438" s="1"/>
      <c r="BE438" s="1"/>
      <c r="BF438" s="1"/>
      <c r="BG438" s="1"/>
      <c r="BH438" s="1"/>
      <c r="BI438" s="1"/>
      <c r="BJ438" s="1"/>
      <c r="BK438" s="1"/>
      <c r="BL438" s="1"/>
      <c r="BM438" s="1"/>
      <c r="BN438" s="1"/>
      <c r="BO438" s="1"/>
      <c r="BP438" s="1"/>
      <c r="BQ438" s="1"/>
      <c r="BR438" s="1"/>
      <c r="BS438" s="1"/>
      <c r="BT438" s="2"/>
    </row>
    <row r="439" spans="1:72" ht="15.75" customHeight="1">
      <c r="A439" s="1"/>
      <c r="B439" s="1"/>
      <c r="C439" s="1"/>
      <c r="D439" s="1"/>
      <c r="E439" s="1"/>
      <c r="F439" s="109"/>
      <c r="G439" s="1"/>
      <c r="H439" s="1"/>
      <c r="I439" s="1"/>
      <c r="J439" s="1"/>
      <c r="K439" s="1"/>
      <c r="L439" s="1"/>
      <c r="M439" s="1"/>
      <c r="N439" s="1"/>
      <c r="O439" s="1"/>
      <c r="P439" s="1"/>
      <c r="Q439" s="1"/>
      <c r="R439" s="1"/>
      <c r="S439" s="1"/>
      <c r="T439" s="1"/>
      <c r="U439" s="1"/>
      <c r="V439" s="1"/>
      <c r="W439" s="3"/>
      <c r="X439" s="2"/>
      <c r="Y439" s="3"/>
      <c r="Z439" s="2"/>
      <c r="AA439" s="1"/>
      <c r="AB439" s="1"/>
      <c r="AC439" s="1"/>
      <c r="AD439" s="1"/>
      <c r="AE439" s="1"/>
      <c r="AF439" s="1"/>
      <c r="AG439" s="1"/>
      <c r="AH439" s="1"/>
      <c r="AI439" s="1"/>
      <c r="AJ439" s="1"/>
      <c r="AK439" s="1"/>
      <c r="AL439" s="1"/>
      <c r="AM439" s="1"/>
      <c r="AN439" s="1"/>
      <c r="AO439" s="1"/>
      <c r="AP439" s="1"/>
      <c r="AQ439" s="1"/>
      <c r="AR439" s="1"/>
      <c r="AS439" s="1"/>
      <c r="AT439" s="1"/>
      <c r="AU439" s="1"/>
      <c r="AV439" s="1"/>
      <c r="AW439" s="3"/>
      <c r="AX439" s="1"/>
      <c r="AY439" s="1"/>
      <c r="AZ439" s="1"/>
      <c r="BA439" s="1"/>
      <c r="BB439" s="1"/>
      <c r="BC439" s="1"/>
      <c r="BD439" s="1"/>
      <c r="BE439" s="1"/>
      <c r="BF439" s="1"/>
      <c r="BG439" s="1"/>
      <c r="BH439" s="1"/>
      <c r="BI439" s="1"/>
      <c r="BJ439" s="1"/>
      <c r="BK439" s="1"/>
      <c r="BL439" s="1"/>
      <c r="BM439" s="1"/>
      <c r="BN439" s="1"/>
      <c r="BO439" s="1"/>
      <c r="BP439" s="1"/>
      <c r="BQ439" s="1"/>
      <c r="BR439" s="1"/>
      <c r="BS439" s="1"/>
      <c r="BT439" s="2"/>
    </row>
    <row r="440" spans="1:72" ht="15.75" customHeight="1">
      <c r="A440" s="1"/>
      <c r="B440" s="1"/>
      <c r="C440" s="1"/>
      <c r="D440" s="1"/>
      <c r="E440" s="1"/>
      <c r="F440" s="109"/>
      <c r="G440" s="1"/>
      <c r="H440" s="1"/>
      <c r="I440" s="1"/>
      <c r="J440" s="1"/>
      <c r="K440" s="1"/>
      <c r="L440" s="1"/>
      <c r="M440" s="1"/>
      <c r="N440" s="1"/>
      <c r="O440" s="1"/>
      <c r="P440" s="1"/>
      <c r="Q440" s="1"/>
      <c r="R440" s="1"/>
      <c r="S440" s="1"/>
      <c r="T440" s="1"/>
      <c r="U440" s="1"/>
      <c r="V440" s="1"/>
      <c r="W440" s="3"/>
      <c r="X440" s="2"/>
      <c r="Y440" s="3"/>
      <c r="Z440" s="2"/>
      <c r="AA440" s="1"/>
      <c r="AB440" s="1"/>
      <c r="AC440" s="1"/>
      <c r="AD440" s="1"/>
      <c r="AE440" s="1"/>
      <c r="AF440" s="1"/>
      <c r="AG440" s="1"/>
      <c r="AH440" s="1"/>
      <c r="AI440" s="1"/>
      <c r="AJ440" s="1"/>
      <c r="AK440" s="1"/>
      <c r="AL440" s="1"/>
      <c r="AM440" s="1"/>
      <c r="AN440" s="1"/>
      <c r="AO440" s="1"/>
      <c r="AP440" s="1"/>
      <c r="AQ440" s="1"/>
      <c r="AR440" s="1"/>
      <c r="AS440" s="1"/>
      <c r="AT440" s="1"/>
      <c r="AU440" s="1"/>
      <c r="AV440" s="1"/>
      <c r="AW440" s="3"/>
      <c r="AX440" s="1"/>
      <c r="AY440" s="1"/>
      <c r="AZ440" s="1"/>
      <c r="BA440" s="1"/>
      <c r="BB440" s="1"/>
      <c r="BC440" s="1"/>
      <c r="BD440" s="1"/>
      <c r="BE440" s="1"/>
      <c r="BF440" s="1"/>
      <c r="BG440" s="1"/>
      <c r="BH440" s="1"/>
      <c r="BI440" s="1"/>
      <c r="BJ440" s="1"/>
      <c r="BK440" s="1"/>
      <c r="BL440" s="1"/>
      <c r="BM440" s="1"/>
      <c r="BN440" s="1"/>
      <c r="BO440" s="1"/>
      <c r="BP440" s="1"/>
      <c r="BQ440" s="1"/>
      <c r="BR440" s="1"/>
      <c r="BS440" s="1"/>
      <c r="BT440" s="2"/>
    </row>
    <row r="441" spans="1:72" ht="15.75" customHeight="1">
      <c r="A441" s="1"/>
      <c r="B441" s="1"/>
      <c r="C441" s="1"/>
      <c r="D441" s="1"/>
      <c r="E441" s="1"/>
      <c r="F441" s="109"/>
      <c r="G441" s="1"/>
      <c r="H441" s="1"/>
      <c r="I441" s="1"/>
      <c r="J441" s="1"/>
      <c r="K441" s="1"/>
      <c r="L441" s="1"/>
      <c r="M441" s="1"/>
      <c r="N441" s="1"/>
      <c r="O441" s="1"/>
      <c r="P441" s="1"/>
      <c r="Q441" s="1"/>
      <c r="R441" s="1"/>
      <c r="S441" s="1"/>
      <c r="T441" s="1"/>
      <c r="U441" s="1"/>
      <c r="V441" s="1"/>
      <c r="W441" s="3"/>
      <c r="X441" s="2"/>
      <c r="Y441" s="3"/>
      <c r="Z441" s="2"/>
      <c r="AA441" s="1"/>
      <c r="AB441" s="1"/>
      <c r="AC441" s="1"/>
      <c r="AD441" s="1"/>
      <c r="AE441" s="1"/>
      <c r="AF441" s="1"/>
      <c r="AG441" s="1"/>
      <c r="AH441" s="1"/>
      <c r="AI441" s="1"/>
      <c r="AJ441" s="1"/>
      <c r="AK441" s="1"/>
      <c r="AL441" s="1"/>
      <c r="AM441" s="1"/>
      <c r="AN441" s="1"/>
      <c r="AO441" s="1"/>
      <c r="AP441" s="1"/>
      <c r="AQ441" s="1"/>
      <c r="AR441" s="1"/>
      <c r="AS441" s="1"/>
      <c r="AT441" s="1"/>
      <c r="AU441" s="1"/>
      <c r="AV441" s="1"/>
      <c r="AW441" s="3"/>
      <c r="AX441" s="1"/>
      <c r="AY441" s="1"/>
      <c r="AZ441" s="1"/>
      <c r="BA441" s="1"/>
      <c r="BB441" s="1"/>
      <c r="BC441" s="1"/>
      <c r="BD441" s="1"/>
      <c r="BE441" s="1"/>
      <c r="BF441" s="1"/>
      <c r="BG441" s="1"/>
      <c r="BH441" s="1"/>
      <c r="BI441" s="1"/>
      <c r="BJ441" s="1"/>
      <c r="BK441" s="1"/>
      <c r="BL441" s="1"/>
      <c r="BM441" s="1"/>
      <c r="BN441" s="1"/>
      <c r="BO441" s="1"/>
      <c r="BP441" s="1"/>
      <c r="BQ441" s="1"/>
      <c r="BR441" s="1"/>
      <c r="BS441" s="1"/>
      <c r="BT441" s="2"/>
    </row>
    <row r="442" spans="1:72" ht="15.75" customHeight="1">
      <c r="A442" s="1"/>
      <c r="B442" s="1"/>
      <c r="C442" s="1"/>
      <c r="D442" s="1"/>
      <c r="E442" s="1"/>
      <c r="F442" s="109"/>
      <c r="G442" s="1"/>
      <c r="H442" s="1"/>
      <c r="I442" s="1"/>
      <c r="J442" s="1"/>
      <c r="K442" s="1"/>
      <c r="L442" s="1"/>
      <c r="M442" s="1"/>
      <c r="N442" s="1"/>
      <c r="O442" s="1"/>
      <c r="P442" s="1"/>
      <c r="Q442" s="1"/>
      <c r="R442" s="1"/>
      <c r="S442" s="1"/>
      <c r="T442" s="1"/>
      <c r="U442" s="1"/>
      <c r="V442" s="1"/>
      <c r="W442" s="3"/>
      <c r="X442" s="2"/>
      <c r="Y442" s="3"/>
      <c r="Z442" s="2"/>
      <c r="AA442" s="1"/>
      <c r="AB442" s="1"/>
      <c r="AC442" s="1"/>
      <c r="AD442" s="1"/>
      <c r="AE442" s="1"/>
      <c r="AF442" s="1"/>
      <c r="AG442" s="1"/>
      <c r="AH442" s="1"/>
      <c r="AI442" s="1"/>
      <c r="AJ442" s="1"/>
      <c r="AK442" s="1"/>
      <c r="AL442" s="1"/>
      <c r="AM442" s="1"/>
      <c r="AN442" s="1"/>
      <c r="AO442" s="1"/>
      <c r="AP442" s="1"/>
      <c r="AQ442" s="1"/>
      <c r="AR442" s="1"/>
      <c r="AS442" s="1"/>
      <c r="AT442" s="1"/>
      <c r="AU442" s="1"/>
      <c r="AV442" s="1"/>
      <c r="AW442" s="3"/>
      <c r="AX442" s="1"/>
      <c r="AY442" s="1"/>
      <c r="AZ442" s="1"/>
      <c r="BA442" s="1"/>
      <c r="BB442" s="1"/>
      <c r="BC442" s="1"/>
      <c r="BD442" s="1"/>
      <c r="BE442" s="1"/>
      <c r="BF442" s="1"/>
      <c r="BG442" s="1"/>
      <c r="BH442" s="1"/>
      <c r="BI442" s="1"/>
      <c r="BJ442" s="1"/>
      <c r="BK442" s="1"/>
      <c r="BL442" s="1"/>
      <c r="BM442" s="1"/>
      <c r="BN442" s="1"/>
      <c r="BO442" s="1"/>
      <c r="BP442" s="1"/>
      <c r="BQ442" s="1"/>
      <c r="BR442" s="1"/>
      <c r="BS442" s="1"/>
      <c r="BT442" s="2"/>
    </row>
    <row r="443" spans="1:72" ht="15.75" customHeight="1">
      <c r="A443" s="1"/>
      <c r="B443" s="1"/>
      <c r="C443" s="1"/>
      <c r="D443" s="1"/>
      <c r="E443" s="1"/>
      <c r="F443" s="109"/>
      <c r="G443" s="1"/>
      <c r="H443" s="1"/>
      <c r="I443" s="1"/>
      <c r="J443" s="1"/>
      <c r="K443" s="1"/>
      <c r="L443" s="1"/>
      <c r="M443" s="1"/>
      <c r="N443" s="1"/>
      <c r="O443" s="1"/>
      <c r="P443" s="1"/>
      <c r="Q443" s="1"/>
      <c r="R443" s="1"/>
      <c r="S443" s="1"/>
      <c r="T443" s="1"/>
      <c r="U443" s="1"/>
      <c r="V443" s="1"/>
      <c r="W443" s="3"/>
      <c r="X443" s="2"/>
      <c r="Y443" s="3"/>
      <c r="Z443" s="2"/>
      <c r="AA443" s="1"/>
      <c r="AB443" s="1"/>
      <c r="AC443" s="1"/>
      <c r="AD443" s="1"/>
      <c r="AE443" s="1"/>
      <c r="AF443" s="1"/>
      <c r="AG443" s="1"/>
      <c r="AH443" s="1"/>
      <c r="AI443" s="1"/>
      <c r="AJ443" s="1"/>
      <c r="AK443" s="1"/>
      <c r="AL443" s="1"/>
      <c r="AM443" s="1"/>
      <c r="AN443" s="1"/>
      <c r="AO443" s="1"/>
      <c r="AP443" s="1"/>
      <c r="AQ443" s="1"/>
      <c r="AR443" s="1"/>
      <c r="AS443" s="1"/>
      <c r="AT443" s="1"/>
      <c r="AU443" s="1"/>
      <c r="AV443" s="1"/>
      <c r="AW443" s="3"/>
      <c r="AX443" s="1"/>
      <c r="AY443" s="1"/>
      <c r="AZ443" s="1"/>
      <c r="BA443" s="1"/>
      <c r="BB443" s="1"/>
      <c r="BC443" s="1"/>
      <c r="BD443" s="1"/>
      <c r="BE443" s="1"/>
      <c r="BF443" s="1"/>
      <c r="BG443" s="1"/>
      <c r="BH443" s="1"/>
      <c r="BI443" s="1"/>
      <c r="BJ443" s="1"/>
      <c r="BK443" s="1"/>
      <c r="BL443" s="1"/>
      <c r="BM443" s="1"/>
      <c r="BN443" s="1"/>
      <c r="BO443" s="1"/>
      <c r="BP443" s="1"/>
      <c r="BQ443" s="1"/>
      <c r="BR443" s="1"/>
      <c r="BS443" s="1"/>
      <c r="BT443" s="2"/>
    </row>
    <row r="444" spans="1:72" ht="15.75" customHeight="1">
      <c r="A444" s="1"/>
      <c r="B444" s="1"/>
      <c r="C444" s="1"/>
      <c r="D444" s="1"/>
      <c r="E444" s="1"/>
      <c r="F444" s="109"/>
      <c r="G444" s="1"/>
      <c r="H444" s="1"/>
      <c r="I444" s="1"/>
      <c r="J444" s="1"/>
      <c r="K444" s="1"/>
      <c r="L444" s="1"/>
      <c r="M444" s="1"/>
      <c r="N444" s="1"/>
      <c r="O444" s="1"/>
      <c r="P444" s="1"/>
      <c r="Q444" s="1"/>
      <c r="R444" s="1"/>
      <c r="S444" s="1"/>
      <c r="T444" s="1"/>
      <c r="U444" s="1"/>
      <c r="V444" s="1"/>
      <c r="W444" s="3"/>
      <c r="X444" s="2"/>
      <c r="Y444" s="3"/>
      <c r="Z444" s="2"/>
      <c r="AA444" s="1"/>
      <c r="AB444" s="1"/>
      <c r="AC444" s="1"/>
      <c r="AD444" s="1"/>
      <c r="AE444" s="1"/>
      <c r="AF444" s="1"/>
      <c r="AG444" s="1"/>
      <c r="AH444" s="1"/>
      <c r="AI444" s="1"/>
      <c r="AJ444" s="1"/>
      <c r="AK444" s="1"/>
      <c r="AL444" s="1"/>
      <c r="AM444" s="1"/>
      <c r="AN444" s="1"/>
      <c r="AO444" s="1"/>
      <c r="AP444" s="1"/>
      <c r="AQ444" s="1"/>
      <c r="AR444" s="1"/>
      <c r="AS444" s="1"/>
      <c r="AT444" s="1"/>
      <c r="AU444" s="1"/>
      <c r="AV444" s="1"/>
      <c r="AW444" s="3"/>
      <c r="AX444" s="1"/>
      <c r="AY444" s="1"/>
      <c r="AZ444" s="1"/>
      <c r="BA444" s="1"/>
      <c r="BB444" s="1"/>
      <c r="BC444" s="1"/>
      <c r="BD444" s="1"/>
      <c r="BE444" s="1"/>
      <c r="BF444" s="1"/>
      <c r="BG444" s="1"/>
      <c r="BH444" s="1"/>
      <c r="BI444" s="1"/>
      <c r="BJ444" s="1"/>
      <c r="BK444" s="1"/>
      <c r="BL444" s="1"/>
      <c r="BM444" s="1"/>
      <c r="BN444" s="1"/>
      <c r="BO444" s="1"/>
      <c r="BP444" s="1"/>
      <c r="BQ444" s="1"/>
      <c r="BR444" s="1"/>
      <c r="BS444" s="1"/>
      <c r="BT444" s="2"/>
    </row>
    <row r="445" spans="1:72" ht="15.75" customHeight="1">
      <c r="A445" s="1"/>
      <c r="B445" s="1"/>
      <c r="C445" s="1"/>
      <c r="D445" s="1"/>
      <c r="E445" s="1"/>
      <c r="F445" s="109"/>
      <c r="G445" s="1"/>
      <c r="H445" s="1"/>
      <c r="I445" s="1"/>
      <c r="J445" s="1"/>
      <c r="K445" s="1"/>
      <c r="L445" s="1"/>
      <c r="M445" s="1"/>
      <c r="N445" s="1"/>
      <c r="O445" s="1"/>
      <c r="P445" s="1"/>
      <c r="Q445" s="1"/>
      <c r="R445" s="1"/>
      <c r="S445" s="1"/>
      <c r="T445" s="1"/>
      <c r="U445" s="1"/>
      <c r="V445" s="1"/>
      <c r="W445" s="3"/>
      <c r="X445" s="2"/>
      <c r="Y445" s="3"/>
      <c r="Z445" s="2"/>
      <c r="AA445" s="1"/>
      <c r="AB445" s="1"/>
      <c r="AC445" s="1"/>
      <c r="AD445" s="1"/>
      <c r="AE445" s="1"/>
      <c r="AF445" s="1"/>
      <c r="AG445" s="1"/>
      <c r="AH445" s="1"/>
      <c r="AI445" s="1"/>
      <c r="AJ445" s="1"/>
      <c r="AK445" s="1"/>
      <c r="AL445" s="1"/>
      <c r="AM445" s="1"/>
      <c r="AN445" s="1"/>
      <c r="AO445" s="1"/>
      <c r="AP445" s="1"/>
      <c r="AQ445" s="1"/>
      <c r="AR445" s="1"/>
      <c r="AS445" s="1"/>
      <c r="AT445" s="1"/>
      <c r="AU445" s="1"/>
      <c r="AV445" s="1"/>
      <c r="AW445" s="3"/>
      <c r="AX445" s="1"/>
      <c r="AY445" s="1"/>
      <c r="AZ445" s="1"/>
      <c r="BA445" s="1"/>
      <c r="BB445" s="1"/>
      <c r="BC445" s="1"/>
      <c r="BD445" s="1"/>
      <c r="BE445" s="1"/>
      <c r="BF445" s="1"/>
      <c r="BG445" s="1"/>
      <c r="BH445" s="1"/>
      <c r="BI445" s="1"/>
      <c r="BJ445" s="1"/>
      <c r="BK445" s="1"/>
      <c r="BL445" s="1"/>
      <c r="BM445" s="1"/>
      <c r="BN445" s="1"/>
      <c r="BO445" s="1"/>
      <c r="BP445" s="1"/>
      <c r="BQ445" s="1"/>
      <c r="BR445" s="1"/>
      <c r="BS445" s="1"/>
      <c r="BT445" s="2"/>
    </row>
    <row r="446" spans="1:72" ht="15.75" customHeight="1">
      <c r="A446" s="1"/>
      <c r="B446" s="1"/>
      <c r="C446" s="1"/>
      <c r="D446" s="1"/>
      <c r="E446" s="1"/>
      <c r="F446" s="109"/>
      <c r="G446" s="1"/>
      <c r="H446" s="1"/>
      <c r="I446" s="1"/>
      <c r="J446" s="1"/>
      <c r="K446" s="1"/>
      <c r="L446" s="1"/>
      <c r="M446" s="1"/>
      <c r="N446" s="1"/>
      <c r="O446" s="1"/>
      <c r="P446" s="1"/>
      <c r="Q446" s="1"/>
      <c r="R446" s="1"/>
      <c r="S446" s="1"/>
      <c r="T446" s="1"/>
      <c r="U446" s="1"/>
      <c r="V446" s="1"/>
      <c r="W446" s="3"/>
      <c r="X446" s="2"/>
      <c r="Y446" s="3"/>
      <c r="Z446" s="2"/>
      <c r="AA446" s="1"/>
      <c r="AB446" s="1"/>
      <c r="AC446" s="1"/>
      <c r="AD446" s="1"/>
      <c r="AE446" s="1"/>
      <c r="AF446" s="1"/>
      <c r="AG446" s="1"/>
      <c r="AH446" s="1"/>
      <c r="AI446" s="1"/>
      <c r="AJ446" s="1"/>
      <c r="AK446" s="1"/>
      <c r="AL446" s="1"/>
      <c r="AM446" s="1"/>
      <c r="AN446" s="1"/>
      <c r="AO446" s="1"/>
      <c r="AP446" s="1"/>
      <c r="AQ446" s="1"/>
      <c r="AR446" s="1"/>
      <c r="AS446" s="1"/>
      <c r="AT446" s="1"/>
      <c r="AU446" s="1"/>
      <c r="AV446" s="1"/>
      <c r="AW446" s="3"/>
      <c r="AX446" s="1"/>
      <c r="AY446" s="1"/>
      <c r="AZ446" s="1"/>
      <c r="BA446" s="1"/>
      <c r="BB446" s="1"/>
      <c r="BC446" s="1"/>
      <c r="BD446" s="1"/>
      <c r="BE446" s="1"/>
      <c r="BF446" s="1"/>
      <c r="BG446" s="1"/>
      <c r="BH446" s="1"/>
      <c r="BI446" s="1"/>
      <c r="BJ446" s="1"/>
      <c r="BK446" s="1"/>
      <c r="BL446" s="1"/>
      <c r="BM446" s="1"/>
      <c r="BN446" s="1"/>
      <c r="BO446" s="1"/>
      <c r="BP446" s="1"/>
      <c r="BQ446" s="1"/>
      <c r="BR446" s="1"/>
      <c r="BS446" s="1"/>
      <c r="BT446" s="2"/>
    </row>
    <row r="447" spans="1:72" ht="15.75" customHeight="1">
      <c r="A447" s="1"/>
      <c r="B447" s="1"/>
      <c r="C447" s="1"/>
      <c r="D447" s="1"/>
      <c r="E447" s="1"/>
      <c r="F447" s="109"/>
      <c r="G447" s="1"/>
      <c r="H447" s="1"/>
      <c r="I447" s="1"/>
      <c r="J447" s="1"/>
      <c r="K447" s="1"/>
      <c r="L447" s="1"/>
      <c r="M447" s="1"/>
      <c r="N447" s="1"/>
      <c r="O447" s="1"/>
      <c r="P447" s="1"/>
      <c r="Q447" s="1"/>
      <c r="R447" s="1"/>
      <c r="S447" s="1"/>
      <c r="T447" s="1"/>
      <c r="U447" s="1"/>
      <c r="V447" s="1"/>
      <c r="W447" s="3"/>
      <c r="X447" s="2"/>
      <c r="Y447" s="3"/>
      <c r="Z447" s="2"/>
      <c r="AA447" s="1"/>
      <c r="AB447" s="1"/>
      <c r="AC447" s="1"/>
      <c r="AD447" s="1"/>
      <c r="AE447" s="1"/>
      <c r="AF447" s="1"/>
      <c r="AG447" s="1"/>
      <c r="AH447" s="1"/>
      <c r="AI447" s="1"/>
      <c r="AJ447" s="1"/>
      <c r="AK447" s="1"/>
      <c r="AL447" s="1"/>
      <c r="AM447" s="1"/>
      <c r="AN447" s="1"/>
      <c r="AO447" s="1"/>
      <c r="AP447" s="1"/>
      <c r="AQ447" s="1"/>
      <c r="AR447" s="1"/>
      <c r="AS447" s="1"/>
      <c r="AT447" s="1"/>
      <c r="AU447" s="1"/>
      <c r="AV447" s="1"/>
      <c r="AW447" s="3"/>
      <c r="AX447" s="1"/>
      <c r="AY447" s="1"/>
      <c r="AZ447" s="1"/>
      <c r="BA447" s="1"/>
      <c r="BB447" s="1"/>
      <c r="BC447" s="1"/>
      <c r="BD447" s="1"/>
      <c r="BE447" s="1"/>
      <c r="BF447" s="1"/>
      <c r="BG447" s="1"/>
      <c r="BH447" s="1"/>
      <c r="BI447" s="1"/>
      <c r="BJ447" s="1"/>
      <c r="BK447" s="1"/>
      <c r="BL447" s="1"/>
      <c r="BM447" s="1"/>
      <c r="BN447" s="1"/>
      <c r="BO447" s="1"/>
      <c r="BP447" s="1"/>
      <c r="BQ447" s="1"/>
      <c r="BR447" s="1"/>
      <c r="BS447" s="1"/>
      <c r="BT447" s="2"/>
    </row>
    <row r="448" spans="1:72" ht="15.75" customHeight="1">
      <c r="A448" s="1"/>
      <c r="B448" s="1"/>
      <c r="C448" s="1"/>
      <c r="D448" s="1"/>
      <c r="E448" s="1"/>
      <c r="F448" s="109"/>
      <c r="G448" s="1"/>
      <c r="H448" s="1"/>
      <c r="I448" s="1"/>
      <c r="J448" s="1"/>
      <c r="K448" s="1"/>
      <c r="L448" s="1"/>
      <c r="M448" s="1"/>
      <c r="N448" s="1"/>
      <c r="O448" s="1"/>
      <c r="P448" s="1"/>
      <c r="Q448" s="1"/>
      <c r="R448" s="1"/>
      <c r="S448" s="1"/>
      <c r="T448" s="1"/>
      <c r="U448" s="1"/>
      <c r="V448" s="1"/>
      <c r="W448" s="3"/>
      <c r="X448" s="2"/>
      <c r="Y448" s="3"/>
      <c r="Z448" s="2"/>
      <c r="AA448" s="1"/>
      <c r="AB448" s="1"/>
      <c r="AC448" s="1"/>
      <c r="AD448" s="1"/>
      <c r="AE448" s="1"/>
      <c r="AF448" s="1"/>
      <c r="AG448" s="1"/>
      <c r="AH448" s="1"/>
      <c r="AI448" s="1"/>
      <c r="AJ448" s="1"/>
      <c r="AK448" s="1"/>
      <c r="AL448" s="1"/>
      <c r="AM448" s="1"/>
      <c r="AN448" s="1"/>
      <c r="AO448" s="1"/>
      <c r="AP448" s="1"/>
      <c r="AQ448" s="1"/>
      <c r="AR448" s="1"/>
      <c r="AS448" s="1"/>
      <c r="AT448" s="1"/>
      <c r="AU448" s="1"/>
      <c r="AV448" s="1"/>
      <c r="AW448" s="3"/>
      <c r="AX448" s="1"/>
      <c r="AY448" s="1"/>
      <c r="AZ448" s="1"/>
      <c r="BA448" s="1"/>
      <c r="BB448" s="1"/>
      <c r="BC448" s="1"/>
      <c r="BD448" s="1"/>
      <c r="BE448" s="1"/>
      <c r="BF448" s="1"/>
      <c r="BG448" s="1"/>
      <c r="BH448" s="1"/>
      <c r="BI448" s="1"/>
      <c r="BJ448" s="1"/>
      <c r="BK448" s="1"/>
      <c r="BL448" s="1"/>
      <c r="BM448" s="1"/>
      <c r="BN448" s="1"/>
      <c r="BO448" s="1"/>
      <c r="BP448" s="1"/>
      <c r="BQ448" s="1"/>
      <c r="BR448" s="1"/>
      <c r="BS448" s="1"/>
      <c r="BT448" s="2"/>
    </row>
    <row r="449" spans="1:72" ht="15.75" customHeight="1">
      <c r="A449" s="1"/>
      <c r="B449" s="1"/>
      <c r="C449" s="1"/>
      <c r="D449" s="1"/>
      <c r="E449" s="1"/>
      <c r="F449" s="109"/>
      <c r="G449" s="1"/>
      <c r="H449" s="1"/>
      <c r="I449" s="1"/>
      <c r="J449" s="1"/>
      <c r="K449" s="1"/>
      <c r="L449" s="1"/>
      <c r="M449" s="1"/>
      <c r="N449" s="1"/>
      <c r="O449" s="1"/>
      <c r="P449" s="1"/>
      <c r="Q449" s="1"/>
      <c r="R449" s="1"/>
      <c r="S449" s="1"/>
      <c r="T449" s="1"/>
      <c r="U449" s="1"/>
      <c r="V449" s="1"/>
      <c r="W449" s="3"/>
      <c r="X449" s="2"/>
      <c r="Y449" s="3"/>
      <c r="Z449" s="2"/>
      <c r="AA449" s="1"/>
      <c r="AB449" s="1"/>
      <c r="AC449" s="1"/>
      <c r="AD449" s="1"/>
      <c r="AE449" s="1"/>
      <c r="AF449" s="1"/>
      <c r="AG449" s="1"/>
      <c r="AH449" s="1"/>
      <c r="AI449" s="1"/>
      <c r="AJ449" s="1"/>
      <c r="AK449" s="1"/>
      <c r="AL449" s="1"/>
      <c r="AM449" s="1"/>
      <c r="AN449" s="1"/>
      <c r="AO449" s="1"/>
      <c r="AP449" s="1"/>
      <c r="AQ449" s="1"/>
      <c r="AR449" s="1"/>
      <c r="AS449" s="1"/>
      <c r="AT449" s="1"/>
      <c r="AU449" s="1"/>
      <c r="AV449" s="1"/>
      <c r="AW449" s="3"/>
      <c r="AX449" s="1"/>
      <c r="AY449" s="1"/>
      <c r="AZ449" s="1"/>
      <c r="BA449" s="1"/>
      <c r="BB449" s="1"/>
      <c r="BC449" s="1"/>
      <c r="BD449" s="1"/>
      <c r="BE449" s="1"/>
      <c r="BF449" s="1"/>
      <c r="BG449" s="1"/>
      <c r="BH449" s="1"/>
      <c r="BI449" s="1"/>
      <c r="BJ449" s="1"/>
      <c r="BK449" s="1"/>
      <c r="BL449" s="1"/>
      <c r="BM449" s="1"/>
      <c r="BN449" s="1"/>
      <c r="BO449" s="1"/>
      <c r="BP449" s="1"/>
      <c r="BQ449" s="1"/>
      <c r="BR449" s="1"/>
      <c r="BS449" s="1"/>
      <c r="BT449" s="2"/>
    </row>
    <row r="450" spans="1:72" ht="15.75" customHeight="1">
      <c r="A450" s="1"/>
      <c r="B450" s="1"/>
      <c r="C450" s="1"/>
      <c r="D450" s="1"/>
      <c r="E450" s="1"/>
      <c r="F450" s="109"/>
      <c r="G450" s="1"/>
      <c r="H450" s="1"/>
      <c r="I450" s="1"/>
      <c r="J450" s="1"/>
      <c r="K450" s="1"/>
      <c r="L450" s="1"/>
      <c r="M450" s="1"/>
      <c r="N450" s="1"/>
      <c r="O450" s="1"/>
      <c r="P450" s="1"/>
      <c r="Q450" s="1"/>
      <c r="R450" s="1"/>
      <c r="S450" s="1"/>
      <c r="T450" s="1"/>
      <c r="U450" s="1"/>
      <c r="V450" s="1"/>
      <c r="W450" s="3"/>
      <c r="X450" s="2"/>
      <c r="Y450" s="3"/>
      <c r="Z450" s="2"/>
      <c r="AA450" s="1"/>
      <c r="AB450" s="1"/>
      <c r="AC450" s="1"/>
      <c r="AD450" s="1"/>
      <c r="AE450" s="1"/>
      <c r="AF450" s="1"/>
      <c r="AG450" s="1"/>
      <c r="AH450" s="1"/>
      <c r="AI450" s="1"/>
      <c r="AJ450" s="1"/>
      <c r="AK450" s="1"/>
      <c r="AL450" s="1"/>
      <c r="AM450" s="1"/>
      <c r="AN450" s="1"/>
      <c r="AO450" s="1"/>
      <c r="AP450" s="1"/>
      <c r="AQ450" s="1"/>
      <c r="AR450" s="1"/>
      <c r="AS450" s="1"/>
      <c r="AT450" s="1"/>
      <c r="AU450" s="1"/>
      <c r="AV450" s="1"/>
      <c r="AW450" s="3"/>
      <c r="AX450" s="1"/>
      <c r="AY450" s="1"/>
      <c r="AZ450" s="1"/>
      <c r="BA450" s="1"/>
      <c r="BB450" s="1"/>
      <c r="BC450" s="1"/>
      <c r="BD450" s="1"/>
      <c r="BE450" s="1"/>
      <c r="BF450" s="1"/>
      <c r="BG450" s="1"/>
      <c r="BH450" s="1"/>
      <c r="BI450" s="1"/>
      <c r="BJ450" s="1"/>
      <c r="BK450" s="1"/>
      <c r="BL450" s="1"/>
      <c r="BM450" s="1"/>
      <c r="BN450" s="1"/>
      <c r="BO450" s="1"/>
      <c r="BP450" s="1"/>
      <c r="BQ450" s="1"/>
      <c r="BR450" s="1"/>
      <c r="BS450" s="1"/>
      <c r="BT450" s="2"/>
    </row>
    <row r="451" spans="1:72" ht="15.75" customHeight="1">
      <c r="A451" s="1"/>
      <c r="B451" s="1"/>
      <c r="C451" s="1"/>
      <c r="D451" s="1"/>
      <c r="E451" s="1"/>
      <c r="F451" s="109"/>
      <c r="G451" s="1"/>
      <c r="H451" s="1"/>
      <c r="I451" s="1"/>
      <c r="J451" s="1"/>
      <c r="K451" s="1"/>
      <c r="L451" s="1"/>
      <c r="M451" s="1"/>
      <c r="N451" s="1"/>
      <c r="O451" s="1"/>
      <c r="P451" s="1"/>
      <c r="Q451" s="1"/>
      <c r="R451" s="1"/>
      <c r="S451" s="1"/>
      <c r="T451" s="1"/>
      <c r="U451" s="1"/>
      <c r="V451" s="1"/>
      <c r="W451" s="3"/>
      <c r="X451" s="2"/>
      <c r="Y451" s="3"/>
      <c r="Z451" s="2"/>
      <c r="AA451" s="1"/>
      <c r="AB451" s="1"/>
      <c r="AC451" s="1"/>
      <c r="AD451" s="1"/>
      <c r="AE451" s="1"/>
      <c r="AF451" s="1"/>
      <c r="AG451" s="1"/>
      <c r="AH451" s="1"/>
      <c r="AI451" s="1"/>
      <c r="AJ451" s="1"/>
      <c r="AK451" s="1"/>
      <c r="AL451" s="1"/>
      <c r="AM451" s="1"/>
      <c r="AN451" s="1"/>
      <c r="AO451" s="1"/>
      <c r="AP451" s="1"/>
      <c r="AQ451" s="1"/>
      <c r="AR451" s="1"/>
      <c r="AS451" s="1"/>
      <c r="AT451" s="1"/>
      <c r="AU451" s="1"/>
      <c r="AV451" s="1"/>
      <c r="AW451" s="3"/>
      <c r="AX451" s="1"/>
      <c r="AY451" s="1"/>
      <c r="AZ451" s="1"/>
      <c r="BA451" s="1"/>
      <c r="BB451" s="1"/>
      <c r="BC451" s="1"/>
      <c r="BD451" s="1"/>
      <c r="BE451" s="1"/>
      <c r="BF451" s="1"/>
      <c r="BG451" s="1"/>
      <c r="BH451" s="1"/>
      <c r="BI451" s="1"/>
      <c r="BJ451" s="1"/>
      <c r="BK451" s="1"/>
      <c r="BL451" s="1"/>
      <c r="BM451" s="1"/>
      <c r="BN451" s="1"/>
      <c r="BO451" s="1"/>
      <c r="BP451" s="1"/>
      <c r="BQ451" s="1"/>
      <c r="BR451" s="1"/>
      <c r="BS451" s="1"/>
      <c r="BT451" s="2"/>
    </row>
    <row r="452" spans="1:72" ht="15.75" customHeight="1">
      <c r="A452" s="1"/>
      <c r="B452" s="1"/>
      <c r="C452" s="1"/>
      <c r="D452" s="1"/>
      <c r="E452" s="1"/>
      <c r="F452" s="109"/>
      <c r="G452" s="1"/>
      <c r="H452" s="1"/>
      <c r="I452" s="1"/>
      <c r="J452" s="1"/>
      <c r="K452" s="1"/>
      <c r="L452" s="1"/>
      <c r="M452" s="1"/>
      <c r="N452" s="1"/>
      <c r="O452" s="1"/>
      <c r="P452" s="1"/>
      <c r="Q452" s="1"/>
      <c r="R452" s="1"/>
      <c r="S452" s="1"/>
      <c r="T452" s="1"/>
      <c r="U452" s="1"/>
      <c r="V452" s="1"/>
      <c r="W452" s="3"/>
      <c r="X452" s="2"/>
      <c r="Y452" s="3"/>
      <c r="Z452" s="2"/>
      <c r="AA452" s="1"/>
      <c r="AB452" s="1"/>
      <c r="AC452" s="1"/>
      <c r="AD452" s="1"/>
      <c r="AE452" s="1"/>
      <c r="AF452" s="1"/>
      <c r="AG452" s="1"/>
      <c r="AH452" s="1"/>
      <c r="AI452" s="1"/>
      <c r="AJ452" s="1"/>
      <c r="AK452" s="1"/>
      <c r="AL452" s="1"/>
      <c r="AM452" s="1"/>
      <c r="AN452" s="1"/>
      <c r="AO452" s="1"/>
      <c r="AP452" s="1"/>
      <c r="AQ452" s="1"/>
      <c r="AR452" s="1"/>
      <c r="AS452" s="1"/>
      <c r="AT452" s="1"/>
      <c r="AU452" s="1"/>
      <c r="AV452" s="1"/>
      <c r="AW452" s="3"/>
      <c r="AX452" s="1"/>
      <c r="AY452" s="1"/>
      <c r="AZ452" s="1"/>
      <c r="BA452" s="1"/>
      <c r="BB452" s="1"/>
      <c r="BC452" s="1"/>
      <c r="BD452" s="1"/>
      <c r="BE452" s="1"/>
      <c r="BF452" s="1"/>
      <c r="BG452" s="1"/>
      <c r="BH452" s="1"/>
      <c r="BI452" s="1"/>
      <c r="BJ452" s="1"/>
      <c r="BK452" s="1"/>
      <c r="BL452" s="1"/>
      <c r="BM452" s="1"/>
      <c r="BN452" s="1"/>
      <c r="BO452" s="1"/>
      <c r="BP452" s="1"/>
      <c r="BQ452" s="1"/>
      <c r="BR452" s="1"/>
      <c r="BS452" s="1"/>
      <c r="BT452" s="2"/>
    </row>
    <row r="453" spans="1:72" ht="15.75" customHeight="1">
      <c r="A453" s="1"/>
      <c r="B453" s="1"/>
      <c r="C453" s="1"/>
      <c r="D453" s="1"/>
      <c r="E453" s="1"/>
      <c r="F453" s="109"/>
      <c r="G453" s="1"/>
      <c r="H453" s="1"/>
      <c r="I453" s="1"/>
      <c r="J453" s="1"/>
      <c r="K453" s="1"/>
      <c r="L453" s="1"/>
      <c r="M453" s="1"/>
      <c r="N453" s="1"/>
      <c r="O453" s="1"/>
      <c r="P453" s="1"/>
      <c r="Q453" s="1"/>
      <c r="R453" s="1"/>
      <c r="S453" s="1"/>
      <c r="T453" s="1"/>
      <c r="U453" s="1"/>
      <c r="V453" s="1"/>
      <c r="W453" s="3"/>
      <c r="X453" s="2"/>
      <c r="Y453" s="3"/>
      <c r="Z453" s="2"/>
      <c r="AA453" s="1"/>
      <c r="AB453" s="1"/>
      <c r="AC453" s="1"/>
      <c r="AD453" s="1"/>
      <c r="AE453" s="1"/>
      <c r="AF453" s="1"/>
      <c r="AG453" s="1"/>
      <c r="AH453" s="1"/>
      <c r="AI453" s="1"/>
      <c r="AJ453" s="1"/>
      <c r="AK453" s="1"/>
      <c r="AL453" s="1"/>
      <c r="AM453" s="1"/>
      <c r="AN453" s="1"/>
      <c r="AO453" s="1"/>
      <c r="AP453" s="1"/>
      <c r="AQ453" s="1"/>
      <c r="AR453" s="1"/>
      <c r="AS453" s="1"/>
      <c r="AT453" s="1"/>
      <c r="AU453" s="1"/>
      <c r="AV453" s="1"/>
      <c r="AW453" s="3"/>
      <c r="AX453" s="1"/>
      <c r="AY453" s="1"/>
      <c r="AZ453" s="1"/>
      <c r="BA453" s="1"/>
      <c r="BB453" s="1"/>
      <c r="BC453" s="1"/>
      <c r="BD453" s="1"/>
      <c r="BE453" s="1"/>
      <c r="BF453" s="1"/>
      <c r="BG453" s="1"/>
      <c r="BH453" s="1"/>
      <c r="BI453" s="1"/>
      <c r="BJ453" s="1"/>
      <c r="BK453" s="1"/>
      <c r="BL453" s="1"/>
      <c r="BM453" s="1"/>
      <c r="BN453" s="1"/>
      <c r="BO453" s="1"/>
      <c r="BP453" s="1"/>
      <c r="BQ453" s="1"/>
      <c r="BR453" s="1"/>
      <c r="BS453" s="1"/>
      <c r="BT453" s="2"/>
    </row>
    <row r="454" spans="1:72" ht="15.75" customHeight="1">
      <c r="A454" s="1"/>
      <c r="B454" s="1"/>
      <c r="C454" s="1"/>
      <c r="D454" s="1"/>
      <c r="E454" s="1"/>
      <c r="F454" s="109"/>
      <c r="G454" s="1"/>
      <c r="H454" s="1"/>
      <c r="I454" s="1"/>
      <c r="J454" s="1"/>
      <c r="K454" s="1"/>
      <c r="L454" s="1"/>
      <c r="M454" s="1"/>
      <c r="N454" s="1"/>
      <c r="O454" s="1"/>
      <c r="P454" s="1"/>
      <c r="Q454" s="1"/>
      <c r="R454" s="1"/>
      <c r="S454" s="1"/>
      <c r="T454" s="1"/>
      <c r="U454" s="1"/>
      <c r="V454" s="1"/>
      <c r="W454" s="3"/>
      <c r="X454" s="2"/>
      <c r="Y454" s="3"/>
      <c r="Z454" s="2"/>
      <c r="AA454" s="1"/>
      <c r="AB454" s="1"/>
      <c r="AC454" s="1"/>
      <c r="AD454" s="1"/>
      <c r="AE454" s="1"/>
      <c r="AF454" s="1"/>
      <c r="AG454" s="1"/>
      <c r="AH454" s="1"/>
      <c r="AI454" s="1"/>
      <c r="AJ454" s="1"/>
      <c r="AK454" s="1"/>
      <c r="AL454" s="1"/>
      <c r="AM454" s="1"/>
      <c r="AN454" s="1"/>
      <c r="AO454" s="1"/>
      <c r="AP454" s="1"/>
      <c r="AQ454" s="1"/>
      <c r="AR454" s="1"/>
      <c r="AS454" s="1"/>
      <c r="AT454" s="1"/>
      <c r="AU454" s="1"/>
      <c r="AV454" s="1"/>
      <c r="AW454" s="3"/>
      <c r="AX454" s="1"/>
      <c r="AY454" s="1"/>
      <c r="AZ454" s="1"/>
      <c r="BA454" s="1"/>
      <c r="BB454" s="1"/>
      <c r="BC454" s="1"/>
      <c r="BD454" s="1"/>
      <c r="BE454" s="1"/>
      <c r="BF454" s="1"/>
      <c r="BG454" s="1"/>
      <c r="BH454" s="1"/>
      <c r="BI454" s="1"/>
      <c r="BJ454" s="1"/>
      <c r="BK454" s="1"/>
      <c r="BL454" s="1"/>
      <c r="BM454" s="1"/>
      <c r="BN454" s="1"/>
      <c r="BO454" s="1"/>
      <c r="BP454" s="1"/>
      <c r="BQ454" s="1"/>
      <c r="BR454" s="1"/>
      <c r="BS454" s="1"/>
      <c r="BT454" s="2"/>
    </row>
    <row r="455" spans="1:72" ht="15.75" customHeight="1">
      <c r="A455" s="1"/>
      <c r="B455" s="1"/>
      <c r="C455" s="1"/>
      <c r="D455" s="1"/>
      <c r="E455" s="1"/>
      <c r="F455" s="109"/>
      <c r="G455" s="1"/>
      <c r="H455" s="1"/>
      <c r="I455" s="1"/>
      <c r="J455" s="1"/>
      <c r="K455" s="1"/>
      <c r="L455" s="1"/>
      <c r="M455" s="1"/>
      <c r="N455" s="1"/>
      <c r="O455" s="1"/>
      <c r="P455" s="1"/>
      <c r="Q455" s="1"/>
      <c r="R455" s="1"/>
      <c r="S455" s="1"/>
      <c r="T455" s="1"/>
      <c r="U455" s="1"/>
      <c r="V455" s="1"/>
      <c r="W455" s="3"/>
      <c r="X455" s="2"/>
      <c r="Y455" s="3"/>
      <c r="Z455" s="2"/>
      <c r="AA455" s="1"/>
      <c r="AB455" s="1"/>
      <c r="AC455" s="1"/>
      <c r="AD455" s="1"/>
      <c r="AE455" s="1"/>
      <c r="AF455" s="1"/>
      <c r="AG455" s="1"/>
      <c r="AH455" s="1"/>
      <c r="AI455" s="1"/>
      <c r="AJ455" s="1"/>
      <c r="AK455" s="1"/>
      <c r="AL455" s="1"/>
      <c r="AM455" s="1"/>
      <c r="AN455" s="1"/>
      <c r="AO455" s="1"/>
      <c r="AP455" s="1"/>
      <c r="AQ455" s="1"/>
      <c r="AR455" s="1"/>
      <c r="AS455" s="1"/>
      <c r="AT455" s="1"/>
      <c r="AU455" s="1"/>
      <c r="AV455" s="1"/>
      <c r="AW455" s="3"/>
      <c r="AX455" s="1"/>
      <c r="AY455" s="1"/>
      <c r="AZ455" s="1"/>
      <c r="BA455" s="1"/>
      <c r="BB455" s="1"/>
      <c r="BC455" s="1"/>
      <c r="BD455" s="1"/>
      <c r="BE455" s="1"/>
      <c r="BF455" s="1"/>
      <c r="BG455" s="1"/>
      <c r="BH455" s="1"/>
      <c r="BI455" s="1"/>
      <c r="BJ455" s="1"/>
      <c r="BK455" s="1"/>
      <c r="BL455" s="1"/>
      <c r="BM455" s="1"/>
      <c r="BN455" s="1"/>
      <c r="BO455" s="1"/>
      <c r="BP455" s="1"/>
      <c r="BQ455" s="1"/>
      <c r="BR455" s="1"/>
      <c r="BS455" s="1"/>
      <c r="BT455" s="2"/>
    </row>
    <row r="456" spans="1:72" ht="15.75" customHeight="1">
      <c r="A456" s="1"/>
      <c r="B456" s="1"/>
      <c r="C456" s="1"/>
      <c r="D456" s="1"/>
      <c r="E456" s="1"/>
      <c r="F456" s="109"/>
      <c r="G456" s="1"/>
      <c r="H456" s="1"/>
      <c r="I456" s="1"/>
      <c r="J456" s="1"/>
      <c r="K456" s="1"/>
      <c r="L456" s="1"/>
      <c r="M456" s="1"/>
      <c r="N456" s="1"/>
      <c r="O456" s="1"/>
      <c r="P456" s="1"/>
      <c r="Q456" s="1"/>
      <c r="R456" s="1"/>
      <c r="S456" s="1"/>
      <c r="T456" s="1"/>
      <c r="U456" s="1"/>
      <c r="V456" s="1"/>
      <c r="W456" s="3"/>
      <c r="X456" s="2"/>
      <c r="Y456" s="3"/>
      <c r="Z456" s="2"/>
      <c r="AA456" s="1"/>
      <c r="AB456" s="1"/>
      <c r="AC456" s="1"/>
      <c r="AD456" s="1"/>
      <c r="AE456" s="1"/>
      <c r="AF456" s="1"/>
      <c r="AG456" s="1"/>
      <c r="AH456" s="1"/>
      <c r="AI456" s="1"/>
      <c r="AJ456" s="1"/>
      <c r="AK456" s="1"/>
      <c r="AL456" s="1"/>
      <c r="AM456" s="1"/>
      <c r="AN456" s="1"/>
      <c r="AO456" s="1"/>
      <c r="AP456" s="1"/>
      <c r="AQ456" s="1"/>
      <c r="AR456" s="1"/>
      <c r="AS456" s="1"/>
      <c r="AT456" s="1"/>
      <c r="AU456" s="1"/>
      <c r="AV456" s="1"/>
      <c r="AW456" s="3"/>
      <c r="AX456" s="1"/>
      <c r="AY456" s="1"/>
      <c r="AZ456" s="1"/>
      <c r="BA456" s="1"/>
      <c r="BB456" s="1"/>
      <c r="BC456" s="1"/>
      <c r="BD456" s="1"/>
      <c r="BE456" s="1"/>
      <c r="BF456" s="1"/>
      <c r="BG456" s="1"/>
      <c r="BH456" s="1"/>
      <c r="BI456" s="1"/>
      <c r="BJ456" s="1"/>
      <c r="BK456" s="1"/>
      <c r="BL456" s="1"/>
      <c r="BM456" s="1"/>
      <c r="BN456" s="1"/>
      <c r="BO456" s="1"/>
      <c r="BP456" s="1"/>
      <c r="BQ456" s="1"/>
      <c r="BR456" s="1"/>
      <c r="BS456" s="1"/>
      <c r="BT456" s="2"/>
    </row>
    <row r="457" spans="1:72" ht="15.75" customHeight="1">
      <c r="A457" s="1"/>
      <c r="B457" s="1"/>
      <c r="C457" s="1"/>
      <c r="D457" s="1"/>
      <c r="E457" s="1"/>
      <c r="F457" s="109"/>
      <c r="G457" s="1"/>
      <c r="H457" s="1"/>
      <c r="I457" s="1"/>
      <c r="J457" s="1"/>
      <c r="K457" s="1"/>
      <c r="L457" s="1"/>
      <c r="M457" s="1"/>
      <c r="N457" s="1"/>
      <c r="O457" s="1"/>
      <c r="P457" s="1"/>
      <c r="Q457" s="1"/>
      <c r="R457" s="1"/>
      <c r="S457" s="1"/>
      <c r="T457" s="1"/>
      <c r="U457" s="1"/>
      <c r="V457" s="1"/>
      <c r="W457" s="3"/>
      <c r="X457" s="2"/>
      <c r="Y457" s="3"/>
      <c r="Z457" s="2"/>
      <c r="AA457" s="1"/>
      <c r="AB457" s="1"/>
      <c r="AC457" s="1"/>
      <c r="AD457" s="1"/>
      <c r="AE457" s="1"/>
      <c r="AF457" s="1"/>
      <c r="AG457" s="1"/>
      <c r="AH457" s="1"/>
      <c r="AI457" s="1"/>
      <c r="AJ457" s="1"/>
      <c r="AK457" s="1"/>
      <c r="AL457" s="1"/>
      <c r="AM457" s="1"/>
      <c r="AN457" s="1"/>
      <c r="AO457" s="1"/>
      <c r="AP457" s="1"/>
      <c r="AQ457" s="1"/>
      <c r="AR457" s="1"/>
      <c r="AS457" s="1"/>
      <c r="AT457" s="1"/>
      <c r="AU457" s="1"/>
      <c r="AV457" s="1"/>
      <c r="AW457" s="3"/>
      <c r="AX457" s="1"/>
      <c r="AY457" s="1"/>
      <c r="AZ457" s="1"/>
      <c r="BA457" s="1"/>
      <c r="BB457" s="1"/>
      <c r="BC457" s="1"/>
      <c r="BD457" s="1"/>
      <c r="BE457" s="1"/>
      <c r="BF457" s="1"/>
      <c r="BG457" s="1"/>
      <c r="BH457" s="1"/>
      <c r="BI457" s="1"/>
      <c r="BJ457" s="1"/>
      <c r="BK457" s="1"/>
      <c r="BL457" s="1"/>
      <c r="BM457" s="1"/>
      <c r="BN457" s="1"/>
      <c r="BO457" s="1"/>
      <c r="BP457" s="1"/>
      <c r="BQ457" s="1"/>
      <c r="BR457" s="1"/>
      <c r="BS457" s="1"/>
      <c r="BT457" s="2"/>
    </row>
    <row r="458" spans="1:72" ht="15.75" customHeight="1">
      <c r="A458" s="1"/>
      <c r="B458" s="1"/>
      <c r="C458" s="1"/>
      <c r="D458" s="1"/>
      <c r="E458" s="1"/>
      <c r="F458" s="109"/>
      <c r="G458" s="1"/>
      <c r="H458" s="1"/>
      <c r="I458" s="1"/>
      <c r="J458" s="1"/>
      <c r="K458" s="1"/>
      <c r="L458" s="1"/>
      <c r="M458" s="1"/>
      <c r="N458" s="1"/>
      <c r="O458" s="1"/>
      <c r="P458" s="1"/>
      <c r="Q458" s="1"/>
      <c r="R458" s="1"/>
      <c r="S458" s="1"/>
      <c r="T458" s="1"/>
      <c r="U458" s="1"/>
      <c r="V458" s="1"/>
      <c r="W458" s="3"/>
      <c r="X458" s="2"/>
      <c r="Y458" s="3"/>
      <c r="Z458" s="2"/>
      <c r="AA458" s="1"/>
      <c r="AB458" s="1"/>
      <c r="AC458" s="1"/>
      <c r="AD458" s="1"/>
      <c r="AE458" s="1"/>
      <c r="AF458" s="1"/>
      <c r="AG458" s="1"/>
      <c r="AH458" s="1"/>
      <c r="AI458" s="1"/>
      <c r="AJ458" s="1"/>
      <c r="AK458" s="1"/>
      <c r="AL458" s="1"/>
      <c r="AM458" s="1"/>
      <c r="AN458" s="1"/>
      <c r="AO458" s="1"/>
      <c r="AP458" s="1"/>
      <c r="AQ458" s="1"/>
      <c r="AR458" s="1"/>
      <c r="AS458" s="1"/>
      <c r="AT458" s="1"/>
      <c r="AU458" s="1"/>
      <c r="AV458" s="1"/>
      <c r="AW458" s="3"/>
      <c r="AX458" s="1"/>
      <c r="AY458" s="1"/>
      <c r="AZ458" s="1"/>
      <c r="BA458" s="1"/>
      <c r="BB458" s="1"/>
      <c r="BC458" s="1"/>
      <c r="BD458" s="1"/>
      <c r="BE458" s="1"/>
      <c r="BF458" s="1"/>
      <c r="BG458" s="1"/>
      <c r="BH458" s="1"/>
      <c r="BI458" s="1"/>
      <c r="BJ458" s="1"/>
      <c r="BK458" s="1"/>
      <c r="BL458" s="1"/>
      <c r="BM458" s="1"/>
      <c r="BN458" s="1"/>
      <c r="BO458" s="1"/>
      <c r="BP458" s="1"/>
      <c r="BQ458" s="1"/>
      <c r="BR458" s="1"/>
      <c r="BS458" s="1"/>
      <c r="BT458" s="2"/>
    </row>
    <row r="459" spans="1:72" ht="15.75" customHeight="1">
      <c r="A459" s="1"/>
      <c r="B459" s="1"/>
      <c r="C459" s="1"/>
      <c r="D459" s="1"/>
      <c r="E459" s="1"/>
      <c r="F459" s="109"/>
      <c r="G459" s="1"/>
      <c r="H459" s="1"/>
      <c r="I459" s="1"/>
      <c r="J459" s="1"/>
      <c r="K459" s="1"/>
      <c r="L459" s="1"/>
      <c r="M459" s="1"/>
      <c r="N459" s="1"/>
      <c r="O459" s="1"/>
      <c r="P459" s="1"/>
      <c r="Q459" s="1"/>
      <c r="R459" s="1"/>
      <c r="S459" s="1"/>
      <c r="T459" s="1"/>
      <c r="U459" s="1"/>
      <c r="V459" s="1"/>
      <c r="W459" s="3"/>
      <c r="X459" s="2"/>
      <c r="Y459" s="3"/>
      <c r="Z459" s="2"/>
      <c r="AA459" s="1"/>
      <c r="AB459" s="1"/>
      <c r="AC459" s="1"/>
      <c r="AD459" s="1"/>
      <c r="AE459" s="1"/>
      <c r="AF459" s="1"/>
      <c r="AG459" s="1"/>
      <c r="AH459" s="1"/>
      <c r="AI459" s="1"/>
      <c r="AJ459" s="1"/>
      <c r="AK459" s="1"/>
      <c r="AL459" s="1"/>
      <c r="AM459" s="1"/>
      <c r="AN459" s="1"/>
      <c r="AO459" s="1"/>
      <c r="AP459" s="1"/>
      <c r="AQ459" s="1"/>
      <c r="AR459" s="1"/>
      <c r="AS459" s="1"/>
      <c r="AT459" s="1"/>
      <c r="AU459" s="1"/>
      <c r="AV459" s="1"/>
      <c r="AW459" s="3"/>
      <c r="AX459" s="1"/>
      <c r="AY459" s="1"/>
      <c r="AZ459" s="1"/>
      <c r="BA459" s="1"/>
      <c r="BB459" s="1"/>
      <c r="BC459" s="1"/>
      <c r="BD459" s="1"/>
      <c r="BE459" s="1"/>
      <c r="BF459" s="1"/>
      <c r="BG459" s="1"/>
      <c r="BH459" s="1"/>
      <c r="BI459" s="1"/>
      <c r="BJ459" s="1"/>
      <c r="BK459" s="1"/>
      <c r="BL459" s="1"/>
      <c r="BM459" s="1"/>
      <c r="BN459" s="1"/>
      <c r="BO459" s="1"/>
      <c r="BP459" s="1"/>
      <c r="BQ459" s="1"/>
      <c r="BR459" s="1"/>
      <c r="BS459" s="1"/>
      <c r="BT459" s="2"/>
    </row>
    <row r="460" spans="1:72" ht="15.75" customHeight="1">
      <c r="A460" s="1"/>
      <c r="B460" s="1"/>
      <c r="C460" s="1"/>
      <c r="D460" s="1"/>
      <c r="E460" s="1"/>
      <c r="F460" s="109"/>
      <c r="G460" s="1"/>
      <c r="H460" s="1"/>
      <c r="I460" s="1"/>
      <c r="J460" s="1"/>
      <c r="K460" s="1"/>
      <c r="L460" s="1"/>
      <c r="M460" s="1"/>
      <c r="N460" s="1"/>
      <c r="O460" s="1"/>
      <c r="P460" s="1"/>
      <c r="Q460" s="1"/>
      <c r="R460" s="1"/>
      <c r="S460" s="1"/>
      <c r="T460" s="1"/>
      <c r="U460" s="1"/>
      <c r="V460" s="1"/>
      <c r="W460" s="3"/>
      <c r="X460" s="2"/>
      <c r="Y460" s="3"/>
      <c r="Z460" s="2"/>
      <c r="AA460" s="1"/>
      <c r="AB460" s="1"/>
      <c r="AC460" s="1"/>
      <c r="AD460" s="1"/>
      <c r="AE460" s="1"/>
      <c r="AF460" s="1"/>
      <c r="AG460" s="1"/>
      <c r="AH460" s="1"/>
      <c r="AI460" s="1"/>
      <c r="AJ460" s="1"/>
      <c r="AK460" s="1"/>
      <c r="AL460" s="1"/>
      <c r="AM460" s="1"/>
      <c r="AN460" s="1"/>
      <c r="AO460" s="1"/>
      <c r="AP460" s="1"/>
      <c r="AQ460" s="1"/>
      <c r="AR460" s="1"/>
      <c r="AS460" s="1"/>
      <c r="AT460" s="1"/>
      <c r="AU460" s="1"/>
      <c r="AV460" s="1"/>
      <c r="AW460" s="3"/>
      <c r="AX460" s="1"/>
      <c r="AY460" s="1"/>
      <c r="AZ460" s="1"/>
      <c r="BA460" s="1"/>
      <c r="BB460" s="1"/>
      <c r="BC460" s="1"/>
      <c r="BD460" s="1"/>
      <c r="BE460" s="1"/>
      <c r="BF460" s="1"/>
      <c r="BG460" s="1"/>
      <c r="BH460" s="1"/>
      <c r="BI460" s="1"/>
      <c r="BJ460" s="1"/>
      <c r="BK460" s="1"/>
      <c r="BL460" s="1"/>
      <c r="BM460" s="1"/>
      <c r="BN460" s="1"/>
      <c r="BO460" s="1"/>
      <c r="BP460" s="1"/>
      <c r="BQ460" s="1"/>
      <c r="BR460" s="1"/>
      <c r="BS460" s="1"/>
      <c r="BT460" s="2"/>
    </row>
    <row r="461" spans="1:72" ht="15.75" customHeight="1">
      <c r="A461" s="1"/>
      <c r="B461" s="1"/>
      <c r="C461" s="1"/>
      <c r="D461" s="1"/>
      <c r="E461" s="1"/>
      <c r="F461" s="109"/>
      <c r="G461" s="1"/>
      <c r="H461" s="1"/>
      <c r="I461" s="1"/>
      <c r="J461" s="1"/>
      <c r="K461" s="1"/>
      <c r="L461" s="1"/>
      <c r="M461" s="1"/>
      <c r="N461" s="1"/>
      <c r="O461" s="1"/>
      <c r="P461" s="1"/>
      <c r="Q461" s="1"/>
      <c r="R461" s="1"/>
      <c r="S461" s="1"/>
      <c r="T461" s="1"/>
      <c r="U461" s="1"/>
      <c r="V461" s="1"/>
      <c r="W461" s="3"/>
      <c r="X461" s="2"/>
      <c r="Y461" s="3"/>
      <c r="Z461" s="2"/>
      <c r="AA461" s="1"/>
      <c r="AB461" s="1"/>
      <c r="AC461" s="1"/>
      <c r="AD461" s="1"/>
      <c r="AE461" s="1"/>
      <c r="AF461" s="1"/>
      <c r="AG461" s="1"/>
      <c r="AH461" s="1"/>
      <c r="AI461" s="1"/>
      <c r="AJ461" s="1"/>
      <c r="AK461" s="1"/>
      <c r="AL461" s="1"/>
      <c r="AM461" s="1"/>
      <c r="AN461" s="1"/>
      <c r="AO461" s="1"/>
      <c r="AP461" s="1"/>
      <c r="AQ461" s="1"/>
      <c r="AR461" s="1"/>
      <c r="AS461" s="1"/>
      <c r="AT461" s="1"/>
      <c r="AU461" s="1"/>
      <c r="AV461" s="1"/>
      <c r="AW461" s="3"/>
      <c r="AX461" s="1"/>
      <c r="AY461" s="1"/>
      <c r="AZ461" s="1"/>
      <c r="BA461" s="1"/>
      <c r="BB461" s="1"/>
      <c r="BC461" s="1"/>
      <c r="BD461" s="1"/>
      <c r="BE461" s="1"/>
      <c r="BF461" s="1"/>
      <c r="BG461" s="1"/>
      <c r="BH461" s="1"/>
      <c r="BI461" s="1"/>
      <c r="BJ461" s="1"/>
      <c r="BK461" s="1"/>
      <c r="BL461" s="1"/>
      <c r="BM461" s="1"/>
      <c r="BN461" s="1"/>
      <c r="BO461" s="1"/>
      <c r="BP461" s="1"/>
      <c r="BQ461" s="1"/>
      <c r="BR461" s="1"/>
      <c r="BS461" s="1"/>
      <c r="BT461" s="2"/>
    </row>
    <row r="462" spans="1:72" ht="15.75" customHeight="1">
      <c r="A462" s="1"/>
      <c r="B462" s="1"/>
      <c r="C462" s="1"/>
      <c r="D462" s="1"/>
      <c r="E462" s="1"/>
      <c r="F462" s="109"/>
      <c r="G462" s="1"/>
      <c r="H462" s="1"/>
      <c r="I462" s="1"/>
      <c r="J462" s="1"/>
      <c r="K462" s="1"/>
      <c r="L462" s="1"/>
      <c r="M462" s="1"/>
      <c r="N462" s="1"/>
      <c r="O462" s="1"/>
      <c r="P462" s="1"/>
      <c r="Q462" s="1"/>
      <c r="R462" s="1"/>
      <c r="S462" s="1"/>
      <c r="T462" s="1"/>
      <c r="U462" s="1"/>
      <c r="V462" s="1"/>
      <c r="W462" s="3"/>
      <c r="X462" s="2"/>
      <c r="Y462" s="3"/>
      <c r="Z462" s="2"/>
      <c r="AA462" s="1"/>
      <c r="AB462" s="1"/>
      <c r="AC462" s="1"/>
      <c r="AD462" s="1"/>
      <c r="AE462" s="1"/>
      <c r="AF462" s="1"/>
      <c r="AG462" s="1"/>
      <c r="AH462" s="1"/>
      <c r="AI462" s="1"/>
      <c r="AJ462" s="1"/>
      <c r="AK462" s="1"/>
      <c r="AL462" s="1"/>
      <c r="AM462" s="1"/>
      <c r="AN462" s="1"/>
      <c r="AO462" s="1"/>
      <c r="AP462" s="1"/>
      <c r="AQ462" s="1"/>
      <c r="AR462" s="1"/>
      <c r="AS462" s="1"/>
      <c r="AT462" s="1"/>
      <c r="AU462" s="1"/>
      <c r="AV462" s="1"/>
      <c r="AW462" s="3"/>
      <c r="AX462" s="1"/>
      <c r="AY462" s="1"/>
      <c r="AZ462" s="1"/>
      <c r="BA462" s="1"/>
      <c r="BB462" s="1"/>
      <c r="BC462" s="1"/>
      <c r="BD462" s="1"/>
      <c r="BE462" s="1"/>
      <c r="BF462" s="1"/>
      <c r="BG462" s="1"/>
      <c r="BH462" s="1"/>
      <c r="BI462" s="1"/>
      <c r="BJ462" s="1"/>
      <c r="BK462" s="1"/>
      <c r="BL462" s="1"/>
      <c r="BM462" s="1"/>
      <c r="BN462" s="1"/>
      <c r="BO462" s="1"/>
      <c r="BP462" s="1"/>
      <c r="BQ462" s="1"/>
      <c r="BR462" s="1"/>
      <c r="BS462" s="1"/>
      <c r="BT462" s="2"/>
    </row>
    <row r="463" spans="1:72" ht="15.75" customHeight="1">
      <c r="A463" s="1"/>
      <c r="B463" s="1"/>
      <c r="C463" s="1"/>
      <c r="D463" s="1"/>
      <c r="E463" s="1"/>
      <c r="F463" s="109"/>
      <c r="G463" s="1"/>
      <c r="H463" s="1"/>
      <c r="I463" s="1"/>
      <c r="J463" s="1"/>
      <c r="K463" s="1"/>
      <c r="L463" s="1"/>
      <c r="M463" s="1"/>
      <c r="N463" s="1"/>
      <c r="O463" s="1"/>
      <c r="P463" s="1"/>
      <c r="Q463" s="1"/>
      <c r="R463" s="1"/>
      <c r="S463" s="1"/>
      <c r="T463" s="1"/>
      <c r="U463" s="1"/>
      <c r="V463" s="1"/>
      <c r="W463" s="3"/>
      <c r="X463" s="2"/>
      <c r="Y463" s="3"/>
      <c r="Z463" s="2"/>
      <c r="AA463" s="1"/>
      <c r="AB463" s="1"/>
      <c r="AC463" s="1"/>
      <c r="AD463" s="1"/>
      <c r="AE463" s="1"/>
      <c r="AF463" s="1"/>
      <c r="AG463" s="1"/>
      <c r="AH463" s="1"/>
      <c r="AI463" s="1"/>
      <c r="AJ463" s="1"/>
      <c r="AK463" s="1"/>
      <c r="AL463" s="1"/>
      <c r="AM463" s="1"/>
      <c r="AN463" s="1"/>
      <c r="AO463" s="1"/>
      <c r="AP463" s="1"/>
      <c r="AQ463" s="1"/>
      <c r="AR463" s="1"/>
      <c r="AS463" s="1"/>
      <c r="AT463" s="1"/>
      <c r="AU463" s="1"/>
      <c r="AV463" s="1"/>
      <c r="AW463" s="3"/>
      <c r="AX463" s="1"/>
      <c r="AY463" s="1"/>
      <c r="AZ463" s="1"/>
      <c r="BA463" s="1"/>
      <c r="BB463" s="1"/>
      <c r="BC463" s="1"/>
      <c r="BD463" s="1"/>
      <c r="BE463" s="1"/>
      <c r="BF463" s="1"/>
      <c r="BG463" s="1"/>
      <c r="BH463" s="1"/>
      <c r="BI463" s="1"/>
      <c r="BJ463" s="1"/>
      <c r="BK463" s="1"/>
      <c r="BL463" s="1"/>
      <c r="BM463" s="1"/>
      <c r="BN463" s="1"/>
      <c r="BO463" s="1"/>
      <c r="BP463" s="1"/>
      <c r="BQ463" s="1"/>
      <c r="BR463" s="1"/>
      <c r="BS463" s="1"/>
      <c r="BT463" s="2"/>
    </row>
    <row r="464" spans="1:72" ht="15.75" customHeight="1">
      <c r="A464" s="1"/>
      <c r="B464" s="1"/>
      <c r="C464" s="1"/>
      <c r="D464" s="1"/>
      <c r="E464" s="1"/>
      <c r="F464" s="109"/>
      <c r="G464" s="1"/>
      <c r="H464" s="1"/>
      <c r="I464" s="1"/>
      <c r="J464" s="1"/>
      <c r="K464" s="1"/>
      <c r="L464" s="1"/>
      <c r="M464" s="1"/>
      <c r="N464" s="1"/>
      <c r="O464" s="1"/>
      <c r="P464" s="1"/>
      <c r="Q464" s="1"/>
      <c r="R464" s="1"/>
      <c r="S464" s="1"/>
      <c r="T464" s="1"/>
      <c r="U464" s="1"/>
      <c r="V464" s="1"/>
      <c r="W464" s="3"/>
      <c r="X464" s="2"/>
      <c r="Y464" s="3"/>
      <c r="Z464" s="2"/>
      <c r="AA464" s="1"/>
      <c r="AB464" s="1"/>
      <c r="AC464" s="1"/>
      <c r="AD464" s="1"/>
      <c r="AE464" s="1"/>
      <c r="AF464" s="1"/>
      <c r="AG464" s="1"/>
      <c r="AH464" s="1"/>
      <c r="AI464" s="1"/>
      <c r="AJ464" s="1"/>
      <c r="AK464" s="1"/>
      <c r="AL464" s="1"/>
      <c r="AM464" s="1"/>
      <c r="AN464" s="1"/>
      <c r="AO464" s="1"/>
      <c r="AP464" s="1"/>
      <c r="AQ464" s="1"/>
      <c r="AR464" s="1"/>
      <c r="AS464" s="1"/>
      <c r="AT464" s="1"/>
      <c r="AU464" s="1"/>
      <c r="AV464" s="1"/>
      <c r="AW464" s="3"/>
      <c r="AX464" s="1"/>
      <c r="AY464" s="1"/>
      <c r="AZ464" s="1"/>
      <c r="BA464" s="1"/>
      <c r="BB464" s="1"/>
      <c r="BC464" s="1"/>
      <c r="BD464" s="1"/>
      <c r="BE464" s="1"/>
      <c r="BF464" s="1"/>
      <c r="BG464" s="1"/>
      <c r="BH464" s="1"/>
      <c r="BI464" s="1"/>
      <c r="BJ464" s="1"/>
      <c r="BK464" s="1"/>
      <c r="BL464" s="1"/>
      <c r="BM464" s="1"/>
      <c r="BN464" s="1"/>
      <c r="BO464" s="1"/>
      <c r="BP464" s="1"/>
      <c r="BQ464" s="1"/>
      <c r="BR464" s="1"/>
      <c r="BS464" s="1"/>
      <c r="BT464" s="2"/>
    </row>
    <row r="465" spans="1:72" ht="15.75" customHeight="1">
      <c r="A465" s="1"/>
      <c r="B465" s="1"/>
      <c r="C465" s="1"/>
      <c r="D465" s="1"/>
      <c r="E465" s="1"/>
      <c r="F465" s="109"/>
      <c r="G465" s="1"/>
      <c r="H465" s="1"/>
      <c r="I465" s="1"/>
      <c r="J465" s="1"/>
      <c r="K465" s="1"/>
      <c r="L465" s="1"/>
      <c r="M465" s="1"/>
      <c r="N465" s="1"/>
      <c r="O465" s="1"/>
      <c r="P465" s="1"/>
      <c r="Q465" s="1"/>
      <c r="R465" s="1"/>
      <c r="S465" s="1"/>
      <c r="T465" s="1"/>
      <c r="U465" s="1"/>
      <c r="V465" s="1"/>
      <c r="W465" s="3"/>
      <c r="X465" s="2"/>
      <c r="Y465" s="3"/>
      <c r="Z465" s="2"/>
      <c r="AA465" s="1"/>
      <c r="AB465" s="1"/>
      <c r="AC465" s="1"/>
      <c r="AD465" s="1"/>
      <c r="AE465" s="1"/>
      <c r="AF465" s="1"/>
      <c r="AG465" s="1"/>
      <c r="AH465" s="1"/>
      <c r="AI465" s="1"/>
      <c r="AJ465" s="1"/>
      <c r="AK465" s="1"/>
      <c r="AL465" s="1"/>
      <c r="AM465" s="1"/>
      <c r="AN465" s="1"/>
      <c r="AO465" s="1"/>
      <c r="AP465" s="1"/>
      <c r="AQ465" s="1"/>
      <c r="AR465" s="1"/>
      <c r="AS465" s="1"/>
      <c r="AT465" s="1"/>
      <c r="AU465" s="1"/>
      <c r="AV465" s="1"/>
      <c r="AW465" s="3"/>
      <c r="AX465" s="1"/>
      <c r="AY465" s="1"/>
      <c r="AZ465" s="1"/>
      <c r="BA465" s="1"/>
      <c r="BB465" s="1"/>
      <c r="BC465" s="1"/>
      <c r="BD465" s="1"/>
      <c r="BE465" s="1"/>
      <c r="BF465" s="1"/>
      <c r="BG465" s="1"/>
      <c r="BH465" s="1"/>
      <c r="BI465" s="1"/>
      <c r="BJ465" s="1"/>
      <c r="BK465" s="1"/>
      <c r="BL465" s="1"/>
      <c r="BM465" s="1"/>
      <c r="BN465" s="1"/>
      <c r="BO465" s="1"/>
      <c r="BP465" s="1"/>
      <c r="BQ465" s="1"/>
      <c r="BR465" s="1"/>
      <c r="BS465" s="1"/>
      <c r="BT465" s="2"/>
    </row>
    <row r="466" spans="1:72" ht="15.75" customHeight="1">
      <c r="A466" s="1"/>
      <c r="B466" s="1"/>
      <c r="C466" s="1"/>
      <c r="D466" s="1"/>
      <c r="E466" s="1"/>
      <c r="F466" s="109"/>
      <c r="G466" s="1"/>
      <c r="H466" s="1"/>
      <c r="I466" s="1"/>
      <c r="J466" s="1"/>
      <c r="K466" s="1"/>
      <c r="L466" s="1"/>
      <c r="M466" s="1"/>
      <c r="N466" s="1"/>
      <c r="O466" s="1"/>
      <c r="P466" s="1"/>
      <c r="Q466" s="1"/>
      <c r="R466" s="1"/>
      <c r="S466" s="1"/>
      <c r="T466" s="1"/>
      <c r="U466" s="1"/>
      <c r="V466" s="1"/>
      <c r="W466" s="3"/>
      <c r="X466" s="2"/>
      <c r="Y466" s="3"/>
      <c r="Z466" s="2"/>
      <c r="AA466" s="1"/>
      <c r="AB466" s="1"/>
      <c r="AC466" s="1"/>
      <c r="AD466" s="1"/>
      <c r="AE466" s="1"/>
      <c r="AF466" s="1"/>
      <c r="AG466" s="1"/>
      <c r="AH466" s="1"/>
      <c r="AI466" s="1"/>
      <c r="AJ466" s="1"/>
      <c r="AK466" s="1"/>
      <c r="AL466" s="1"/>
      <c r="AM466" s="1"/>
      <c r="AN466" s="1"/>
      <c r="AO466" s="1"/>
      <c r="AP466" s="1"/>
      <c r="AQ466" s="1"/>
      <c r="AR466" s="1"/>
      <c r="AS466" s="1"/>
      <c r="AT466" s="1"/>
      <c r="AU466" s="1"/>
      <c r="AV466" s="1"/>
      <c r="AW466" s="3"/>
      <c r="AX466" s="1"/>
      <c r="AY466" s="1"/>
      <c r="AZ466" s="1"/>
      <c r="BA466" s="1"/>
      <c r="BB466" s="1"/>
      <c r="BC466" s="1"/>
      <c r="BD466" s="1"/>
      <c r="BE466" s="1"/>
      <c r="BF466" s="1"/>
      <c r="BG466" s="1"/>
      <c r="BH466" s="1"/>
      <c r="BI466" s="1"/>
      <c r="BJ466" s="1"/>
      <c r="BK466" s="1"/>
      <c r="BL466" s="1"/>
      <c r="BM466" s="1"/>
      <c r="BN466" s="1"/>
      <c r="BO466" s="1"/>
      <c r="BP466" s="1"/>
      <c r="BQ466" s="1"/>
      <c r="BR466" s="1"/>
      <c r="BS466" s="1"/>
      <c r="BT466" s="2"/>
    </row>
    <row r="467" spans="1:72" ht="15.75" customHeight="1">
      <c r="A467" s="1"/>
      <c r="B467" s="1"/>
      <c r="C467" s="1"/>
      <c r="D467" s="1"/>
      <c r="E467" s="1"/>
      <c r="F467" s="109"/>
      <c r="G467" s="1"/>
      <c r="H467" s="1"/>
      <c r="I467" s="1"/>
      <c r="J467" s="1"/>
      <c r="K467" s="1"/>
      <c r="L467" s="1"/>
      <c r="M467" s="1"/>
      <c r="N467" s="1"/>
      <c r="O467" s="1"/>
      <c r="P467" s="1"/>
      <c r="Q467" s="1"/>
      <c r="R467" s="1"/>
      <c r="S467" s="1"/>
      <c r="T467" s="1"/>
      <c r="U467" s="1"/>
      <c r="V467" s="1"/>
      <c r="W467" s="3"/>
      <c r="X467" s="2"/>
      <c r="Y467" s="3"/>
      <c r="Z467" s="2"/>
      <c r="AA467" s="1"/>
      <c r="AB467" s="1"/>
      <c r="AC467" s="1"/>
      <c r="AD467" s="1"/>
      <c r="AE467" s="1"/>
      <c r="AF467" s="1"/>
      <c r="AG467" s="1"/>
      <c r="AH467" s="1"/>
      <c r="AI467" s="1"/>
      <c r="AJ467" s="1"/>
      <c r="AK467" s="1"/>
      <c r="AL467" s="1"/>
      <c r="AM467" s="1"/>
      <c r="AN467" s="1"/>
      <c r="AO467" s="1"/>
      <c r="AP467" s="1"/>
      <c r="AQ467" s="1"/>
      <c r="AR467" s="1"/>
      <c r="AS467" s="1"/>
      <c r="AT467" s="1"/>
      <c r="AU467" s="1"/>
      <c r="AV467" s="1"/>
      <c r="AW467" s="3"/>
      <c r="AX467" s="1"/>
      <c r="AY467" s="1"/>
      <c r="AZ467" s="1"/>
      <c r="BA467" s="1"/>
      <c r="BB467" s="1"/>
      <c r="BC467" s="1"/>
      <c r="BD467" s="1"/>
      <c r="BE467" s="1"/>
      <c r="BF467" s="1"/>
      <c r="BG467" s="1"/>
      <c r="BH467" s="1"/>
      <c r="BI467" s="1"/>
      <c r="BJ467" s="1"/>
      <c r="BK467" s="1"/>
      <c r="BL467" s="1"/>
      <c r="BM467" s="1"/>
      <c r="BN467" s="1"/>
      <c r="BO467" s="1"/>
      <c r="BP467" s="1"/>
      <c r="BQ467" s="1"/>
      <c r="BR467" s="1"/>
      <c r="BS467" s="1"/>
      <c r="BT467" s="2"/>
    </row>
    <row r="468" spans="1:72" ht="15.75" customHeight="1">
      <c r="A468" s="1"/>
      <c r="B468" s="1"/>
      <c r="C468" s="1"/>
      <c r="D468" s="1"/>
      <c r="E468" s="1"/>
      <c r="F468" s="109"/>
      <c r="G468" s="1"/>
      <c r="H468" s="1"/>
      <c r="I468" s="1"/>
      <c r="J468" s="1"/>
      <c r="K468" s="1"/>
      <c r="L468" s="1"/>
      <c r="M468" s="1"/>
      <c r="N468" s="1"/>
      <c r="O468" s="1"/>
      <c r="P468" s="1"/>
      <c r="Q468" s="1"/>
      <c r="R468" s="1"/>
      <c r="S468" s="1"/>
      <c r="T468" s="1"/>
      <c r="U468" s="1"/>
      <c r="V468" s="1"/>
      <c r="W468" s="3"/>
      <c r="X468" s="2"/>
      <c r="Y468" s="3"/>
      <c r="Z468" s="2"/>
      <c r="AA468" s="1"/>
      <c r="AB468" s="1"/>
      <c r="AC468" s="1"/>
      <c r="AD468" s="1"/>
      <c r="AE468" s="1"/>
      <c r="AF468" s="1"/>
      <c r="AG468" s="1"/>
      <c r="AH468" s="1"/>
      <c r="AI468" s="1"/>
      <c r="AJ468" s="1"/>
      <c r="AK468" s="1"/>
      <c r="AL468" s="1"/>
      <c r="AM468" s="1"/>
      <c r="AN468" s="1"/>
      <c r="AO468" s="1"/>
      <c r="AP468" s="1"/>
      <c r="AQ468" s="1"/>
      <c r="AR468" s="1"/>
      <c r="AS468" s="1"/>
      <c r="AT468" s="1"/>
      <c r="AU468" s="1"/>
      <c r="AV468" s="1"/>
      <c r="AW468" s="3"/>
      <c r="AX468" s="1"/>
      <c r="AY468" s="1"/>
      <c r="AZ468" s="1"/>
      <c r="BA468" s="1"/>
      <c r="BB468" s="1"/>
      <c r="BC468" s="1"/>
      <c r="BD468" s="1"/>
      <c r="BE468" s="1"/>
      <c r="BF468" s="1"/>
      <c r="BG468" s="1"/>
      <c r="BH468" s="1"/>
      <c r="BI468" s="1"/>
      <c r="BJ468" s="1"/>
      <c r="BK468" s="1"/>
      <c r="BL468" s="1"/>
      <c r="BM468" s="1"/>
      <c r="BN468" s="1"/>
      <c r="BO468" s="1"/>
      <c r="BP468" s="1"/>
      <c r="BQ468" s="1"/>
      <c r="BR468" s="1"/>
      <c r="BS468" s="1"/>
      <c r="BT468" s="2"/>
    </row>
    <row r="469" spans="1:72" ht="15.75" customHeight="1">
      <c r="A469" s="1"/>
      <c r="B469" s="1"/>
      <c r="C469" s="1"/>
      <c r="D469" s="1"/>
      <c r="E469" s="1"/>
      <c r="F469" s="109"/>
      <c r="G469" s="1"/>
      <c r="H469" s="1"/>
      <c r="I469" s="1"/>
      <c r="J469" s="1"/>
      <c r="K469" s="1"/>
      <c r="L469" s="1"/>
      <c r="M469" s="1"/>
      <c r="N469" s="1"/>
      <c r="O469" s="1"/>
      <c r="P469" s="1"/>
      <c r="Q469" s="1"/>
      <c r="R469" s="1"/>
      <c r="S469" s="1"/>
      <c r="T469" s="1"/>
      <c r="U469" s="1"/>
      <c r="V469" s="1"/>
      <c r="W469" s="3"/>
      <c r="X469" s="2"/>
      <c r="Y469" s="3"/>
      <c r="Z469" s="2"/>
      <c r="AA469" s="1"/>
      <c r="AB469" s="1"/>
      <c r="AC469" s="1"/>
      <c r="AD469" s="1"/>
      <c r="AE469" s="1"/>
      <c r="AF469" s="1"/>
      <c r="AG469" s="1"/>
      <c r="AH469" s="1"/>
      <c r="AI469" s="1"/>
      <c r="AJ469" s="1"/>
      <c r="AK469" s="1"/>
      <c r="AL469" s="1"/>
      <c r="AM469" s="1"/>
      <c r="AN469" s="1"/>
      <c r="AO469" s="1"/>
      <c r="AP469" s="1"/>
      <c r="AQ469" s="1"/>
      <c r="AR469" s="1"/>
      <c r="AS469" s="1"/>
      <c r="AT469" s="1"/>
      <c r="AU469" s="1"/>
      <c r="AV469" s="1"/>
      <c r="AW469" s="3"/>
      <c r="AX469" s="1"/>
      <c r="AY469" s="1"/>
      <c r="AZ469" s="1"/>
      <c r="BA469" s="1"/>
      <c r="BB469" s="1"/>
      <c r="BC469" s="1"/>
      <c r="BD469" s="1"/>
      <c r="BE469" s="1"/>
      <c r="BF469" s="1"/>
      <c r="BG469" s="1"/>
      <c r="BH469" s="1"/>
      <c r="BI469" s="1"/>
      <c r="BJ469" s="1"/>
      <c r="BK469" s="1"/>
      <c r="BL469" s="1"/>
      <c r="BM469" s="1"/>
      <c r="BN469" s="1"/>
      <c r="BO469" s="1"/>
      <c r="BP469" s="1"/>
      <c r="BQ469" s="1"/>
      <c r="BR469" s="1"/>
      <c r="BS469" s="1"/>
      <c r="BT469" s="2"/>
    </row>
    <row r="470" spans="1:72" ht="15.75" customHeight="1">
      <c r="A470" s="1"/>
      <c r="B470" s="1"/>
      <c r="C470" s="1"/>
      <c r="D470" s="1"/>
      <c r="E470" s="1"/>
      <c r="F470" s="109"/>
      <c r="G470" s="1"/>
      <c r="H470" s="1"/>
      <c r="I470" s="1"/>
      <c r="J470" s="1"/>
      <c r="K470" s="1"/>
      <c r="L470" s="1"/>
      <c r="M470" s="1"/>
      <c r="N470" s="1"/>
      <c r="O470" s="1"/>
      <c r="P470" s="1"/>
      <c r="Q470" s="1"/>
      <c r="R470" s="1"/>
      <c r="S470" s="1"/>
      <c r="T470" s="1"/>
      <c r="U470" s="1"/>
      <c r="V470" s="1"/>
      <c r="W470" s="3"/>
      <c r="X470" s="2"/>
      <c r="Y470" s="3"/>
      <c r="Z470" s="2"/>
      <c r="AA470" s="1"/>
      <c r="AB470" s="1"/>
      <c r="AC470" s="1"/>
      <c r="AD470" s="1"/>
      <c r="AE470" s="1"/>
      <c r="AF470" s="1"/>
      <c r="AG470" s="1"/>
      <c r="AH470" s="1"/>
      <c r="AI470" s="1"/>
      <c r="AJ470" s="1"/>
      <c r="AK470" s="1"/>
      <c r="AL470" s="1"/>
      <c r="AM470" s="1"/>
      <c r="AN470" s="1"/>
      <c r="AO470" s="1"/>
      <c r="AP470" s="1"/>
      <c r="AQ470" s="1"/>
      <c r="AR470" s="1"/>
      <c r="AS470" s="1"/>
      <c r="AT470" s="1"/>
      <c r="AU470" s="1"/>
      <c r="AV470" s="1"/>
      <c r="AW470" s="3"/>
      <c r="AX470" s="1"/>
      <c r="AY470" s="1"/>
      <c r="AZ470" s="1"/>
      <c r="BA470" s="1"/>
      <c r="BB470" s="1"/>
      <c r="BC470" s="1"/>
      <c r="BD470" s="1"/>
      <c r="BE470" s="1"/>
      <c r="BF470" s="1"/>
      <c r="BG470" s="1"/>
      <c r="BH470" s="1"/>
      <c r="BI470" s="1"/>
      <c r="BJ470" s="1"/>
      <c r="BK470" s="1"/>
      <c r="BL470" s="1"/>
      <c r="BM470" s="1"/>
      <c r="BN470" s="1"/>
      <c r="BO470" s="1"/>
      <c r="BP470" s="1"/>
      <c r="BQ470" s="1"/>
      <c r="BR470" s="1"/>
      <c r="BS470" s="1"/>
      <c r="BT470" s="2"/>
    </row>
    <row r="471" spans="1:72" ht="15.75" customHeight="1">
      <c r="A471" s="1"/>
      <c r="B471" s="1"/>
      <c r="C471" s="1"/>
      <c r="D471" s="1"/>
      <c r="E471" s="1"/>
      <c r="F471" s="109"/>
      <c r="G471" s="1"/>
      <c r="H471" s="1"/>
      <c r="I471" s="1"/>
      <c r="J471" s="1"/>
      <c r="K471" s="1"/>
      <c r="L471" s="1"/>
      <c r="M471" s="1"/>
      <c r="N471" s="1"/>
      <c r="O471" s="1"/>
      <c r="P471" s="1"/>
      <c r="Q471" s="1"/>
      <c r="R471" s="1"/>
      <c r="S471" s="1"/>
      <c r="T471" s="1"/>
      <c r="U471" s="1"/>
      <c r="V471" s="1"/>
      <c r="W471" s="3"/>
      <c r="X471" s="2"/>
      <c r="Y471" s="3"/>
      <c r="Z471" s="2"/>
      <c r="AA471" s="1"/>
      <c r="AB471" s="1"/>
      <c r="AC471" s="1"/>
      <c r="AD471" s="1"/>
      <c r="AE471" s="1"/>
      <c r="AF471" s="1"/>
      <c r="AG471" s="1"/>
      <c r="AH471" s="1"/>
      <c r="AI471" s="1"/>
      <c r="AJ471" s="1"/>
      <c r="AK471" s="1"/>
      <c r="AL471" s="1"/>
      <c r="AM471" s="1"/>
      <c r="AN471" s="1"/>
      <c r="AO471" s="1"/>
      <c r="AP471" s="1"/>
      <c r="AQ471" s="1"/>
      <c r="AR471" s="1"/>
      <c r="AS471" s="1"/>
      <c r="AT471" s="1"/>
      <c r="AU471" s="1"/>
      <c r="AV471" s="1"/>
      <c r="AW471" s="3"/>
      <c r="AX471" s="1"/>
      <c r="AY471" s="1"/>
      <c r="AZ471" s="1"/>
      <c r="BA471" s="1"/>
      <c r="BB471" s="1"/>
      <c r="BC471" s="1"/>
      <c r="BD471" s="1"/>
      <c r="BE471" s="1"/>
      <c r="BF471" s="1"/>
      <c r="BG471" s="1"/>
      <c r="BH471" s="1"/>
      <c r="BI471" s="1"/>
      <c r="BJ471" s="1"/>
      <c r="BK471" s="1"/>
      <c r="BL471" s="1"/>
      <c r="BM471" s="1"/>
      <c r="BN471" s="1"/>
      <c r="BO471" s="1"/>
      <c r="BP471" s="1"/>
      <c r="BQ471" s="1"/>
      <c r="BR471" s="1"/>
      <c r="BS471" s="1"/>
      <c r="BT471" s="2"/>
    </row>
    <row r="472" spans="1:72" ht="15.75" customHeight="1">
      <c r="A472" s="1"/>
      <c r="B472" s="1"/>
      <c r="C472" s="1"/>
      <c r="D472" s="1"/>
      <c r="E472" s="1"/>
      <c r="F472" s="109"/>
      <c r="G472" s="1"/>
      <c r="H472" s="1"/>
      <c r="I472" s="1"/>
      <c r="J472" s="1"/>
      <c r="K472" s="1"/>
      <c r="L472" s="1"/>
      <c r="M472" s="1"/>
      <c r="N472" s="1"/>
      <c r="O472" s="1"/>
      <c r="P472" s="1"/>
      <c r="Q472" s="1"/>
      <c r="R472" s="1"/>
      <c r="S472" s="1"/>
      <c r="T472" s="1"/>
      <c r="U472" s="1"/>
      <c r="V472" s="1"/>
      <c r="W472" s="3"/>
      <c r="X472" s="2"/>
      <c r="Y472" s="3"/>
      <c r="Z472" s="2"/>
      <c r="AA472" s="1"/>
      <c r="AB472" s="1"/>
      <c r="AC472" s="1"/>
      <c r="AD472" s="1"/>
      <c r="AE472" s="1"/>
      <c r="AF472" s="1"/>
      <c r="AG472" s="1"/>
      <c r="AH472" s="1"/>
      <c r="AI472" s="1"/>
      <c r="AJ472" s="1"/>
      <c r="AK472" s="1"/>
      <c r="AL472" s="1"/>
      <c r="AM472" s="1"/>
      <c r="AN472" s="1"/>
      <c r="AO472" s="1"/>
      <c r="AP472" s="1"/>
      <c r="AQ472" s="1"/>
      <c r="AR472" s="1"/>
      <c r="AS472" s="1"/>
      <c r="AT472" s="1"/>
      <c r="AU472" s="1"/>
      <c r="AV472" s="1"/>
      <c r="AW472" s="3"/>
      <c r="AX472" s="1"/>
      <c r="AY472" s="1"/>
      <c r="AZ472" s="1"/>
      <c r="BA472" s="1"/>
      <c r="BB472" s="1"/>
      <c r="BC472" s="1"/>
      <c r="BD472" s="1"/>
      <c r="BE472" s="1"/>
      <c r="BF472" s="1"/>
      <c r="BG472" s="1"/>
      <c r="BH472" s="1"/>
      <c r="BI472" s="1"/>
      <c r="BJ472" s="1"/>
      <c r="BK472" s="1"/>
      <c r="BL472" s="1"/>
      <c r="BM472" s="1"/>
      <c r="BN472" s="1"/>
      <c r="BO472" s="1"/>
      <c r="BP472" s="1"/>
      <c r="BQ472" s="1"/>
      <c r="BR472" s="1"/>
      <c r="BS472" s="1"/>
      <c r="BT472" s="2"/>
    </row>
    <row r="473" spans="1:72" ht="15.75" customHeight="1">
      <c r="A473" s="1"/>
      <c r="B473" s="1"/>
      <c r="C473" s="1"/>
      <c r="D473" s="1"/>
      <c r="E473" s="1"/>
      <c r="F473" s="109"/>
      <c r="G473" s="1"/>
      <c r="H473" s="1"/>
      <c r="I473" s="1"/>
      <c r="J473" s="1"/>
      <c r="K473" s="1"/>
      <c r="L473" s="1"/>
      <c r="M473" s="1"/>
      <c r="N473" s="1"/>
      <c r="O473" s="1"/>
      <c r="P473" s="1"/>
      <c r="Q473" s="1"/>
      <c r="R473" s="1"/>
      <c r="S473" s="1"/>
      <c r="T473" s="1"/>
      <c r="U473" s="1"/>
      <c r="V473" s="1"/>
      <c r="W473" s="3"/>
      <c r="X473" s="2"/>
      <c r="Y473" s="3"/>
      <c r="Z473" s="2"/>
      <c r="AA473" s="1"/>
      <c r="AB473" s="1"/>
      <c r="AC473" s="1"/>
      <c r="AD473" s="1"/>
      <c r="AE473" s="1"/>
      <c r="AF473" s="1"/>
      <c r="AG473" s="1"/>
      <c r="AH473" s="1"/>
      <c r="AI473" s="1"/>
      <c r="AJ473" s="1"/>
      <c r="AK473" s="1"/>
      <c r="AL473" s="1"/>
      <c r="AM473" s="1"/>
      <c r="AN473" s="1"/>
      <c r="AO473" s="1"/>
      <c r="AP473" s="1"/>
      <c r="AQ473" s="1"/>
      <c r="AR473" s="1"/>
      <c r="AS473" s="1"/>
      <c r="AT473" s="1"/>
      <c r="AU473" s="1"/>
      <c r="AV473" s="1"/>
      <c r="AW473" s="3"/>
      <c r="AX473" s="1"/>
      <c r="AY473" s="1"/>
      <c r="AZ473" s="1"/>
      <c r="BA473" s="1"/>
      <c r="BB473" s="1"/>
      <c r="BC473" s="1"/>
      <c r="BD473" s="1"/>
      <c r="BE473" s="1"/>
      <c r="BF473" s="1"/>
      <c r="BG473" s="1"/>
      <c r="BH473" s="1"/>
      <c r="BI473" s="1"/>
      <c r="BJ473" s="1"/>
      <c r="BK473" s="1"/>
      <c r="BL473" s="1"/>
      <c r="BM473" s="1"/>
      <c r="BN473" s="1"/>
      <c r="BO473" s="1"/>
      <c r="BP473" s="1"/>
      <c r="BQ473" s="1"/>
      <c r="BR473" s="1"/>
      <c r="BS473" s="1"/>
      <c r="BT473" s="2"/>
    </row>
    <row r="474" spans="1:72" ht="15.75" customHeight="1">
      <c r="A474" s="1"/>
      <c r="B474" s="1"/>
      <c r="C474" s="1"/>
      <c r="D474" s="1"/>
      <c r="E474" s="1"/>
      <c r="F474" s="109"/>
      <c r="G474" s="1"/>
      <c r="H474" s="1"/>
      <c r="I474" s="1"/>
      <c r="J474" s="1"/>
      <c r="K474" s="1"/>
      <c r="L474" s="1"/>
      <c r="M474" s="1"/>
      <c r="N474" s="1"/>
      <c r="O474" s="1"/>
      <c r="P474" s="1"/>
      <c r="Q474" s="1"/>
      <c r="R474" s="1"/>
      <c r="S474" s="1"/>
      <c r="T474" s="1"/>
      <c r="U474" s="1"/>
      <c r="V474" s="1"/>
      <c r="W474" s="3"/>
      <c r="X474" s="2"/>
      <c r="Y474" s="3"/>
      <c r="Z474" s="2"/>
      <c r="AA474" s="1"/>
      <c r="AB474" s="1"/>
      <c r="AC474" s="1"/>
      <c r="AD474" s="1"/>
      <c r="AE474" s="1"/>
      <c r="AF474" s="1"/>
      <c r="AG474" s="1"/>
      <c r="AH474" s="1"/>
      <c r="AI474" s="1"/>
      <c r="AJ474" s="1"/>
      <c r="AK474" s="1"/>
      <c r="AL474" s="1"/>
      <c r="AM474" s="1"/>
      <c r="AN474" s="1"/>
      <c r="AO474" s="1"/>
      <c r="AP474" s="1"/>
      <c r="AQ474" s="1"/>
      <c r="AR474" s="1"/>
      <c r="AS474" s="1"/>
      <c r="AT474" s="1"/>
      <c r="AU474" s="1"/>
      <c r="AV474" s="1"/>
      <c r="AW474" s="3"/>
      <c r="AX474" s="1"/>
      <c r="AY474" s="1"/>
      <c r="AZ474" s="1"/>
      <c r="BA474" s="1"/>
      <c r="BB474" s="1"/>
      <c r="BC474" s="1"/>
      <c r="BD474" s="1"/>
      <c r="BE474" s="1"/>
      <c r="BF474" s="1"/>
      <c r="BG474" s="1"/>
      <c r="BH474" s="1"/>
      <c r="BI474" s="1"/>
      <c r="BJ474" s="1"/>
      <c r="BK474" s="1"/>
      <c r="BL474" s="1"/>
      <c r="BM474" s="1"/>
      <c r="BN474" s="1"/>
      <c r="BO474" s="1"/>
      <c r="BP474" s="1"/>
      <c r="BQ474" s="1"/>
      <c r="BR474" s="1"/>
      <c r="BS474" s="1"/>
      <c r="BT474" s="2"/>
    </row>
    <row r="475" spans="1:72" ht="15.75" customHeight="1">
      <c r="A475" s="1"/>
      <c r="B475" s="1"/>
      <c r="C475" s="1"/>
      <c r="D475" s="1"/>
      <c r="E475" s="1"/>
      <c r="F475" s="109"/>
      <c r="G475" s="1"/>
      <c r="H475" s="1"/>
      <c r="I475" s="1"/>
      <c r="J475" s="1"/>
      <c r="K475" s="1"/>
      <c r="L475" s="1"/>
      <c r="M475" s="1"/>
      <c r="N475" s="1"/>
      <c r="O475" s="1"/>
      <c r="P475" s="1"/>
      <c r="Q475" s="1"/>
      <c r="R475" s="1"/>
      <c r="S475" s="1"/>
      <c r="T475" s="1"/>
      <c r="U475" s="1"/>
      <c r="V475" s="1"/>
      <c r="W475" s="3"/>
      <c r="X475" s="2"/>
      <c r="Y475" s="3"/>
      <c r="Z475" s="2"/>
      <c r="AA475" s="1"/>
      <c r="AB475" s="1"/>
      <c r="AC475" s="1"/>
      <c r="AD475" s="1"/>
      <c r="AE475" s="1"/>
      <c r="AF475" s="1"/>
      <c r="AG475" s="1"/>
      <c r="AH475" s="1"/>
      <c r="AI475" s="1"/>
      <c r="AJ475" s="1"/>
      <c r="AK475" s="1"/>
      <c r="AL475" s="1"/>
      <c r="AM475" s="1"/>
      <c r="AN475" s="1"/>
      <c r="AO475" s="1"/>
      <c r="AP475" s="1"/>
      <c r="AQ475" s="1"/>
      <c r="AR475" s="1"/>
      <c r="AS475" s="1"/>
      <c r="AT475" s="1"/>
      <c r="AU475" s="1"/>
      <c r="AV475" s="1"/>
      <c r="AW475" s="3"/>
      <c r="AX475" s="1"/>
      <c r="AY475" s="1"/>
      <c r="AZ475" s="1"/>
      <c r="BA475" s="1"/>
      <c r="BB475" s="1"/>
      <c r="BC475" s="1"/>
      <c r="BD475" s="1"/>
      <c r="BE475" s="1"/>
      <c r="BF475" s="1"/>
      <c r="BG475" s="1"/>
      <c r="BH475" s="1"/>
      <c r="BI475" s="1"/>
      <c r="BJ475" s="1"/>
      <c r="BK475" s="1"/>
      <c r="BL475" s="1"/>
      <c r="BM475" s="1"/>
      <c r="BN475" s="1"/>
      <c r="BO475" s="1"/>
      <c r="BP475" s="1"/>
      <c r="BQ475" s="1"/>
      <c r="BR475" s="1"/>
      <c r="BS475" s="1"/>
      <c r="BT475" s="2"/>
    </row>
    <row r="476" spans="1:72" ht="15.75" customHeight="1">
      <c r="A476" s="1"/>
      <c r="B476" s="1"/>
      <c r="C476" s="1"/>
      <c r="D476" s="1"/>
      <c r="E476" s="1"/>
      <c r="F476" s="109"/>
      <c r="G476" s="1"/>
      <c r="H476" s="1"/>
      <c r="I476" s="1"/>
      <c r="J476" s="1"/>
      <c r="K476" s="1"/>
      <c r="L476" s="1"/>
      <c r="M476" s="1"/>
      <c r="N476" s="1"/>
      <c r="O476" s="1"/>
      <c r="P476" s="1"/>
      <c r="Q476" s="1"/>
      <c r="R476" s="1"/>
      <c r="S476" s="1"/>
      <c r="T476" s="1"/>
      <c r="U476" s="1"/>
      <c r="V476" s="1"/>
      <c r="W476" s="3"/>
      <c r="X476" s="2"/>
      <c r="Y476" s="3"/>
      <c r="Z476" s="2"/>
      <c r="AA476" s="1"/>
      <c r="AB476" s="1"/>
      <c r="AC476" s="1"/>
      <c r="AD476" s="1"/>
      <c r="AE476" s="1"/>
      <c r="AF476" s="1"/>
      <c r="AG476" s="1"/>
      <c r="AH476" s="1"/>
      <c r="AI476" s="1"/>
      <c r="AJ476" s="1"/>
      <c r="AK476" s="1"/>
      <c r="AL476" s="1"/>
      <c r="AM476" s="1"/>
      <c r="AN476" s="1"/>
      <c r="AO476" s="1"/>
      <c r="AP476" s="1"/>
      <c r="AQ476" s="1"/>
      <c r="AR476" s="1"/>
      <c r="AS476" s="1"/>
      <c r="AT476" s="1"/>
      <c r="AU476" s="1"/>
      <c r="AV476" s="1"/>
      <c r="AW476" s="3"/>
      <c r="AX476" s="1"/>
      <c r="AY476" s="1"/>
      <c r="AZ476" s="1"/>
      <c r="BA476" s="1"/>
      <c r="BB476" s="1"/>
      <c r="BC476" s="1"/>
      <c r="BD476" s="1"/>
      <c r="BE476" s="1"/>
      <c r="BF476" s="1"/>
      <c r="BG476" s="1"/>
      <c r="BH476" s="1"/>
      <c r="BI476" s="1"/>
      <c r="BJ476" s="1"/>
      <c r="BK476" s="1"/>
      <c r="BL476" s="1"/>
      <c r="BM476" s="1"/>
      <c r="BN476" s="1"/>
      <c r="BO476" s="1"/>
      <c r="BP476" s="1"/>
      <c r="BQ476" s="1"/>
      <c r="BR476" s="1"/>
      <c r="BS476" s="1"/>
      <c r="BT476" s="2"/>
    </row>
    <row r="477" spans="1:72" ht="15.75" customHeight="1">
      <c r="A477" s="1"/>
      <c r="B477" s="1"/>
      <c r="C477" s="1"/>
      <c r="D477" s="1"/>
      <c r="E477" s="1"/>
      <c r="F477" s="109"/>
      <c r="G477" s="1"/>
      <c r="H477" s="1"/>
      <c r="I477" s="1"/>
      <c r="J477" s="1"/>
      <c r="K477" s="1"/>
      <c r="L477" s="1"/>
      <c r="M477" s="1"/>
      <c r="N477" s="1"/>
      <c r="O477" s="1"/>
      <c r="P477" s="1"/>
      <c r="Q477" s="1"/>
      <c r="R477" s="1"/>
      <c r="S477" s="1"/>
      <c r="T477" s="1"/>
      <c r="U477" s="1"/>
      <c r="V477" s="1"/>
      <c r="W477" s="3"/>
      <c r="X477" s="2"/>
      <c r="Y477" s="3"/>
      <c r="Z477" s="2"/>
      <c r="AA477" s="1"/>
      <c r="AB477" s="1"/>
      <c r="AC477" s="1"/>
      <c r="AD477" s="1"/>
      <c r="AE477" s="1"/>
      <c r="AF477" s="1"/>
      <c r="AG477" s="1"/>
      <c r="AH477" s="1"/>
      <c r="AI477" s="1"/>
      <c r="AJ477" s="1"/>
      <c r="AK477" s="1"/>
      <c r="AL477" s="1"/>
      <c r="AM477" s="1"/>
      <c r="AN477" s="1"/>
      <c r="AO477" s="1"/>
      <c r="AP477" s="1"/>
      <c r="AQ477" s="1"/>
      <c r="AR477" s="1"/>
      <c r="AS477" s="1"/>
      <c r="AT477" s="1"/>
      <c r="AU477" s="1"/>
      <c r="AV477" s="1"/>
      <c r="AW477" s="3"/>
      <c r="AX477" s="1"/>
      <c r="AY477" s="1"/>
      <c r="AZ477" s="1"/>
      <c r="BA477" s="1"/>
      <c r="BB477" s="1"/>
      <c r="BC477" s="1"/>
      <c r="BD477" s="1"/>
      <c r="BE477" s="1"/>
      <c r="BF477" s="1"/>
      <c r="BG477" s="1"/>
      <c r="BH477" s="1"/>
      <c r="BI477" s="1"/>
      <c r="BJ477" s="1"/>
      <c r="BK477" s="1"/>
      <c r="BL477" s="1"/>
      <c r="BM477" s="1"/>
      <c r="BN477" s="1"/>
      <c r="BO477" s="1"/>
      <c r="BP477" s="1"/>
      <c r="BQ477" s="1"/>
      <c r="BR477" s="1"/>
      <c r="BS477" s="1"/>
      <c r="BT477" s="2"/>
    </row>
    <row r="478" spans="1:72" ht="15.75" customHeight="1">
      <c r="A478" s="1"/>
      <c r="B478" s="1"/>
      <c r="C478" s="1"/>
      <c r="D478" s="1"/>
      <c r="E478" s="1"/>
      <c r="F478" s="109"/>
      <c r="G478" s="1"/>
      <c r="H478" s="1"/>
      <c r="I478" s="1"/>
      <c r="J478" s="1"/>
      <c r="K478" s="1"/>
      <c r="L478" s="1"/>
      <c r="M478" s="1"/>
      <c r="N478" s="1"/>
      <c r="O478" s="1"/>
      <c r="P478" s="1"/>
      <c r="Q478" s="1"/>
      <c r="R478" s="1"/>
      <c r="S478" s="1"/>
      <c r="T478" s="1"/>
      <c r="U478" s="1"/>
      <c r="V478" s="1"/>
      <c r="W478" s="3"/>
      <c r="X478" s="2"/>
      <c r="Y478" s="3"/>
      <c r="Z478" s="2"/>
      <c r="AA478" s="1"/>
      <c r="AB478" s="1"/>
      <c r="AC478" s="1"/>
      <c r="AD478" s="1"/>
      <c r="AE478" s="1"/>
      <c r="AF478" s="1"/>
      <c r="AG478" s="1"/>
      <c r="AH478" s="1"/>
      <c r="AI478" s="1"/>
      <c r="AJ478" s="1"/>
      <c r="AK478" s="1"/>
      <c r="AL478" s="1"/>
      <c r="AM478" s="1"/>
      <c r="AN478" s="1"/>
      <c r="AO478" s="1"/>
      <c r="AP478" s="1"/>
      <c r="AQ478" s="1"/>
      <c r="AR478" s="1"/>
      <c r="AS478" s="1"/>
      <c r="AT478" s="1"/>
      <c r="AU478" s="1"/>
      <c r="AV478" s="1"/>
      <c r="AW478" s="3"/>
      <c r="AX478" s="1"/>
      <c r="AY478" s="1"/>
      <c r="AZ478" s="1"/>
      <c r="BA478" s="1"/>
      <c r="BB478" s="1"/>
      <c r="BC478" s="1"/>
      <c r="BD478" s="1"/>
      <c r="BE478" s="1"/>
      <c r="BF478" s="1"/>
      <c r="BG478" s="1"/>
      <c r="BH478" s="1"/>
      <c r="BI478" s="1"/>
      <c r="BJ478" s="1"/>
      <c r="BK478" s="1"/>
      <c r="BL478" s="1"/>
      <c r="BM478" s="1"/>
      <c r="BN478" s="1"/>
      <c r="BO478" s="1"/>
      <c r="BP478" s="1"/>
      <c r="BQ478" s="1"/>
      <c r="BR478" s="1"/>
      <c r="BS478" s="1"/>
      <c r="BT478" s="2"/>
    </row>
    <row r="479" spans="1:72" ht="15.75" customHeight="1">
      <c r="A479" s="1"/>
      <c r="B479" s="1"/>
      <c r="C479" s="1"/>
      <c r="D479" s="1"/>
      <c r="E479" s="1"/>
      <c r="F479" s="109"/>
      <c r="G479" s="1"/>
      <c r="H479" s="1"/>
      <c r="I479" s="1"/>
      <c r="J479" s="1"/>
      <c r="K479" s="1"/>
      <c r="L479" s="1"/>
      <c r="M479" s="1"/>
      <c r="N479" s="1"/>
      <c r="O479" s="1"/>
      <c r="P479" s="1"/>
      <c r="Q479" s="1"/>
      <c r="R479" s="1"/>
      <c r="S479" s="1"/>
      <c r="T479" s="1"/>
      <c r="U479" s="1"/>
      <c r="V479" s="1"/>
      <c r="W479" s="3"/>
      <c r="X479" s="2"/>
      <c r="Y479" s="3"/>
      <c r="Z479" s="2"/>
      <c r="AA479" s="1"/>
      <c r="AB479" s="1"/>
      <c r="AC479" s="1"/>
      <c r="AD479" s="1"/>
      <c r="AE479" s="1"/>
      <c r="AF479" s="1"/>
      <c r="AG479" s="1"/>
      <c r="AH479" s="1"/>
      <c r="AI479" s="1"/>
      <c r="AJ479" s="1"/>
      <c r="AK479" s="1"/>
      <c r="AL479" s="1"/>
      <c r="AM479" s="1"/>
      <c r="AN479" s="1"/>
      <c r="AO479" s="1"/>
      <c r="AP479" s="1"/>
      <c r="AQ479" s="1"/>
      <c r="AR479" s="1"/>
      <c r="AS479" s="1"/>
      <c r="AT479" s="1"/>
      <c r="AU479" s="1"/>
      <c r="AV479" s="1"/>
      <c r="AW479" s="3"/>
      <c r="AX479" s="1"/>
      <c r="AY479" s="1"/>
      <c r="AZ479" s="1"/>
      <c r="BA479" s="1"/>
      <c r="BB479" s="1"/>
      <c r="BC479" s="1"/>
      <c r="BD479" s="1"/>
      <c r="BE479" s="1"/>
      <c r="BF479" s="1"/>
      <c r="BG479" s="1"/>
      <c r="BH479" s="1"/>
      <c r="BI479" s="1"/>
      <c r="BJ479" s="1"/>
      <c r="BK479" s="1"/>
      <c r="BL479" s="1"/>
      <c r="BM479" s="1"/>
      <c r="BN479" s="1"/>
      <c r="BO479" s="1"/>
      <c r="BP479" s="1"/>
      <c r="BQ479" s="1"/>
      <c r="BR479" s="1"/>
      <c r="BS479" s="1"/>
      <c r="BT479" s="2"/>
    </row>
    <row r="480" spans="1:72" ht="15.75" customHeight="1">
      <c r="A480" s="1"/>
      <c r="B480" s="1"/>
      <c r="C480" s="1"/>
      <c r="D480" s="1"/>
      <c r="E480" s="1"/>
      <c r="F480" s="109"/>
      <c r="G480" s="1"/>
      <c r="H480" s="1"/>
      <c r="I480" s="1"/>
      <c r="J480" s="1"/>
      <c r="K480" s="1"/>
      <c r="L480" s="1"/>
      <c r="M480" s="1"/>
      <c r="N480" s="1"/>
      <c r="O480" s="1"/>
      <c r="P480" s="1"/>
      <c r="Q480" s="1"/>
      <c r="R480" s="1"/>
      <c r="S480" s="1"/>
      <c r="T480" s="1"/>
      <c r="U480" s="1"/>
      <c r="V480" s="1"/>
      <c r="W480" s="3"/>
      <c r="X480" s="2"/>
      <c r="Y480" s="3"/>
      <c r="Z480" s="2"/>
      <c r="AA480" s="1"/>
      <c r="AB480" s="1"/>
      <c r="AC480" s="1"/>
      <c r="AD480" s="1"/>
      <c r="AE480" s="1"/>
      <c r="AF480" s="1"/>
      <c r="AG480" s="1"/>
      <c r="AH480" s="1"/>
      <c r="AI480" s="1"/>
      <c r="AJ480" s="1"/>
      <c r="AK480" s="1"/>
      <c r="AL480" s="1"/>
      <c r="AM480" s="1"/>
      <c r="AN480" s="1"/>
      <c r="AO480" s="1"/>
      <c r="AP480" s="1"/>
      <c r="AQ480" s="1"/>
      <c r="AR480" s="1"/>
      <c r="AS480" s="1"/>
      <c r="AT480" s="1"/>
      <c r="AU480" s="1"/>
      <c r="AV480" s="1"/>
      <c r="AW480" s="3"/>
      <c r="AX480" s="1"/>
      <c r="AY480" s="1"/>
      <c r="AZ480" s="1"/>
      <c r="BA480" s="1"/>
      <c r="BB480" s="1"/>
      <c r="BC480" s="1"/>
      <c r="BD480" s="1"/>
      <c r="BE480" s="1"/>
      <c r="BF480" s="1"/>
      <c r="BG480" s="1"/>
      <c r="BH480" s="1"/>
      <c r="BI480" s="1"/>
      <c r="BJ480" s="1"/>
      <c r="BK480" s="1"/>
      <c r="BL480" s="1"/>
      <c r="BM480" s="1"/>
      <c r="BN480" s="1"/>
      <c r="BO480" s="1"/>
      <c r="BP480" s="1"/>
      <c r="BQ480" s="1"/>
      <c r="BR480" s="1"/>
      <c r="BS480" s="1"/>
      <c r="BT480" s="2"/>
    </row>
    <row r="481" spans="1:72" ht="15.75" customHeight="1">
      <c r="A481" s="1"/>
      <c r="B481" s="1"/>
      <c r="C481" s="1"/>
      <c r="D481" s="1"/>
      <c r="E481" s="1"/>
      <c r="F481" s="109"/>
      <c r="G481" s="1"/>
      <c r="H481" s="1"/>
      <c r="I481" s="1"/>
      <c r="J481" s="1"/>
      <c r="K481" s="1"/>
      <c r="L481" s="1"/>
      <c r="M481" s="1"/>
      <c r="N481" s="1"/>
      <c r="O481" s="1"/>
      <c r="P481" s="1"/>
      <c r="Q481" s="1"/>
      <c r="R481" s="1"/>
      <c r="S481" s="1"/>
      <c r="T481" s="1"/>
      <c r="U481" s="1"/>
      <c r="V481" s="1"/>
      <c r="W481" s="3"/>
      <c r="X481" s="2"/>
      <c r="Y481" s="3"/>
      <c r="Z481" s="2"/>
      <c r="AA481" s="1"/>
      <c r="AB481" s="1"/>
      <c r="AC481" s="1"/>
      <c r="AD481" s="1"/>
      <c r="AE481" s="1"/>
      <c r="AF481" s="1"/>
      <c r="AG481" s="1"/>
      <c r="AH481" s="1"/>
      <c r="AI481" s="1"/>
      <c r="AJ481" s="1"/>
      <c r="AK481" s="1"/>
      <c r="AL481" s="1"/>
      <c r="AM481" s="1"/>
      <c r="AN481" s="1"/>
      <c r="AO481" s="1"/>
      <c r="AP481" s="1"/>
      <c r="AQ481" s="1"/>
      <c r="AR481" s="1"/>
      <c r="AS481" s="1"/>
      <c r="AT481" s="1"/>
      <c r="AU481" s="1"/>
      <c r="AV481" s="1"/>
      <c r="AW481" s="3"/>
      <c r="AX481" s="1"/>
      <c r="AY481" s="1"/>
      <c r="AZ481" s="1"/>
      <c r="BA481" s="1"/>
      <c r="BB481" s="1"/>
      <c r="BC481" s="1"/>
      <c r="BD481" s="1"/>
      <c r="BE481" s="1"/>
      <c r="BF481" s="1"/>
      <c r="BG481" s="1"/>
      <c r="BH481" s="1"/>
      <c r="BI481" s="1"/>
      <c r="BJ481" s="1"/>
      <c r="BK481" s="1"/>
      <c r="BL481" s="1"/>
      <c r="BM481" s="1"/>
      <c r="BN481" s="1"/>
      <c r="BO481" s="1"/>
      <c r="BP481" s="1"/>
      <c r="BQ481" s="1"/>
      <c r="BR481" s="1"/>
      <c r="BS481" s="1"/>
      <c r="BT481" s="2"/>
    </row>
    <row r="482" spans="1:72" ht="15.75" customHeight="1">
      <c r="A482" s="1"/>
      <c r="B482" s="1"/>
      <c r="C482" s="1"/>
      <c r="D482" s="1"/>
      <c r="E482" s="1"/>
      <c r="F482" s="109"/>
      <c r="G482" s="1"/>
      <c r="H482" s="1"/>
      <c r="I482" s="1"/>
      <c r="J482" s="1"/>
      <c r="K482" s="1"/>
      <c r="L482" s="1"/>
      <c r="M482" s="1"/>
      <c r="N482" s="1"/>
      <c r="O482" s="1"/>
      <c r="P482" s="1"/>
      <c r="Q482" s="1"/>
      <c r="R482" s="1"/>
      <c r="S482" s="1"/>
      <c r="T482" s="1"/>
      <c r="U482" s="1"/>
      <c r="V482" s="1"/>
      <c r="W482" s="3"/>
      <c r="X482" s="2"/>
      <c r="Y482" s="3"/>
      <c r="Z482" s="2"/>
      <c r="AA482" s="1"/>
      <c r="AB482" s="1"/>
      <c r="AC482" s="1"/>
      <c r="AD482" s="1"/>
      <c r="AE482" s="1"/>
      <c r="AF482" s="1"/>
      <c r="AG482" s="1"/>
      <c r="AH482" s="1"/>
      <c r="AI482" s="1"/>
      <c r="AJ482" s="1"/>
      <c r="AK482" s="1"/>
      <c r="AL482" s="1"/>
      <c r="AM482" s="1"/>
      <c r="AN482" s="1"/>
      <c r="AO482" s="1"/>
      <c r="AP482" s="1"/>
      <c r="AQ482" s="1"/>
      <c r="AR482" s="1"/>
      <c r="AS482" s="1"/>
      <c r="AT482" s="1"/>
      <c r="AU482" s="1"/>
      <c r="AV482" s="1"/>
      <c r="AW482" s="3"/>
      <c r="AX482" s="1"/>
      <c r="AY482" s="1"/>
      <c r="AZ482" s="1"/>
      <c r="BA482" s="1"/>
      <c r="BB482" s="1"/>
      <c r="BC482" s="1"/>
      <c r="BD482" s="1"/>
      <c r="BE482" s="1"/>
      <c r="BF482" s="1"/>
      <c r="BG482" s="1"/>
      <c r="BH482" s="1"/>
      <c r="BI482" s="1"/>
      <c r="BJ482" s="1"/>
      <c r="BK482" s="1"/>
      <c r="BL482" s="1"/>
      <c r="BM482" s="1"/>
      <c r="BN482" s="1"/>
      <c r="BO482" s="1"/>
      <c r="BP482" s="1"/>
      <c r="BQ482" s="1"/>
      <c r="BR482" s="1"/>
      <c r="BS482" s="1"/>
      <c r="BT482" s="2"/>
    </row>
    <row r="483" spans="1:72" ht="15.75" customHeight="1">
      <c r="A483" s="1"/>
      <c r="B483" s="1"/>
      <c r="C483" s="1"/>
      <c r="D483" s="1"/>
      <c r="E483" s="1"/>
      <c r="F483" s="109"/>
      <c r="G483" s="1"/>
      <c r="H483" s="1"/>
      <c r="I483" s="1"/>
      <c r="J483" s="1"/>
      <c r="K483" s="1"/>
      <c r="L483" s="1"/>
      <c r="M483" s="1"/>
      <c r="N483" s="1"/>
      <c r="O483" s="1"/>
      <c r="P483" s="1"/>
      <c r="Q483" s="1"/>
      <c r="R483" s="1"/>
      <c r="S483" s="1"/>
      <c r="T483" s="1"/>
      <c r="U483" s="1"/>
      <c r="V483" s="1"/>
      <c r="W483" s="3"/>
      <c r="X483" s="2"/>
      <c r="Y483" s="3"/>
      <c r="Z483" s="2"/>
      <c r="AA483" s="1"/>
      <c r="AB483" s="1"/>
      <c r="AC483" s="1"/>
      <c r="AD483" s="1"/>
      <c r="AE483" s="1"/>
      <c r="AF483" s="1"/>
      <c r="AG483" s="1"/>
      <c r="AH483" s="1"/>
      <c r="AI483" s="1"/>
      <c r="AJ483" s="1"/>
      <c r="AK483" s="1"/>
      <c r="AL483" s="1"/>
      <c r="AM483" s="1"/>
      <c r="AN483" s="1"/>
      <c r="AO483" s="1"/>
      <c r="AP483" s="1"/>
      <c r="AQ483" s="1"/>
      <c r="AR483" s="1"/>
      <c r="AS483" s="1"/>
      <c r="AT483" s="1"/>
      <c r="AU483" s="1"/>
      <c r="AV483" s="1"/>
      <c r="AW483" s="3"/>
      <c r="AX483" s="1"/>
      <c r="AY483" s="1"/>
      <c r="AZ483" s="1"/>
      <c r="BA483" s="1"/>
      <c r="BB483" s="1"/>
      <c r="BC483" s="1"/>
      <c r="BD483" s="1"/>
      <c r="BE483" s="1"/>
      <c r="BF483" s="1"/>
      <c r="BG483" s="1"/>
      <c r="BH483" s="1"/>
      <c r="BI483" s="1"/>
      <c r="BJ483" s="1"/>
      <c r="BK483" s="1"/>
      <c r="BL483" s="1"/>
      <c r="BM483" s="1"/>
      <c r="BN483" s="1"/>
      <c r="BO483" s="1"/>
      <c r="BP483" s="1"/>
      <c r="BQ483" s="1"/>
      <c r="BR483" s="1"/>
      <c r="BS483" s="1"/>
      <c r="BT483" s="2"/>
    </row>
    <row r="484" spans="1:72" ht="15.75" customHeight="1">
      <c r="A484" s="1"/>
      <c r="B484" s="1"/>
      <c r="C484" s="1"/>
      <c r="D484" s="1"/>
      <c r="E484" s="1"/>
      <c r="F484" s="109"/>
      <c r="G484" s="1"/>
      <c r="H484" s="1"/>
      <c r="I484" s="1"/>
      <c r="J484" s="1"/>
      <c r="K484" s="1"/>
      <c r="L484" s="1"/>
      <c r="M484" s="1"/>
      <c r="N484" s="1"/>
      <c r="O484" s="1"/>
      <c r="P484" s="1"/>
      <c r="Q484" s="1"/>
      <c r="R484" s="1"/>
      <c r="S484" s="1"/>
      <c r="T484" s="1"/>
      <c r="U484" s="1"/>
      <c r="V484" s="1"/>
      <c r="W484" s="3"/>
      <c r="X484" s="2"/>
      <c r="Y484" s="3"/>
      <c r="Z484" s="2"/>
      <c r="AA484" s="1"/>
      <c r="AB484" s="1"/>
      <c r="AC484" s="1"/>
      <c r="AD484" s="1"/>
      <c r="AE484" s="1"/>
      <c r="AF484" s="1"/>
      <c r="AG484" s="1"/>
      <c r="AH484" s="1"/>
      <c r="AI484" s="1"/>
      <c r="AJ484" s="1"/>
      <c r="AK484" s="1"/>
      <c r="AL484" s="1"/>
      <c r="AM484" s="1"/>
      <c r="AN484" s="1"/>
      <c r="AO484" s="1"/>
      <c r="AP484" s="1"/>
      <c r="AQ484" s="1"/>
      <c r="AR484" s="1"/>
      <c r="AS484" s="1"/>
      <c r="AT484" s="1"/>
      <c r="AU484" s="1"/>
      <c r="AV484" s="1"/>
      <c r="AW484" s="3"/>
      <c r="AX484" s="1"/>
      <c r="AY484" s="1"/>
      <c r="AZ484" s="1"/>
      <c r="BA484" s="1"/>
      <c r="BB484" s="1"/>
      <c r="BC484" s="1"/>
      <c r="BD484" s="1"/>
      <c r="BE484" s="1"/>
      <c r="BF484" s="1"/>
      <c r="BG484" s="1"/>
      <c r="BH484" s="1"/>
      <c r="BI484" s="1"/>
      <c r="BJ484" s="1"/>
      <c r="BK484" s="1"/>
      <c r="BL484" s="1"/>
      <c r="BM484" s="1"/>
      <c r="BN484" s="1"/>
      <c r="BO484" s="1"/>
      <c r="BP484" s="1"/>
      <c r="BQ484" s="1"/>
      <c r="BR484" s="1"/>
      <c r="BS484" s="1"/>
      <c r="BT484" s="2"/>
    </row>
    <row r="485" spans="1:72" ht="15.75" customHeight="1">
      <c r="A485" s="1"/>
      <c r="B485" s="1"/>
      <c r="C485" s="1"/>
      <c r="D485" s="1"/>
      <c r="E485" s="1"/>
      <c r="F485" s="109"/>
      <c r="G485" s="1"/>
      <c r="H485" s="1"/>
      <c r="I485" s="1"/>
      <c r="J485" s="1"/>
      <c r="K485" s="1"/>
      <c r="L485" s="1"/>
      <c r="M485" s="1"/>
      <c r="N485" s="1"/>
      <c r="O485" s="1"/>
      <c r="P485" s="1"/>
      <c r="Q485" s="1"/>
      <c r="R485" s="1"/>
      <c r="S485" s="1"/>
      <c r="T485" s="1"/>
      <c r="U485" s="1"/>
      <c r="V485" s="1"/>
      <c r="W485" s="3"/>
      <c r="X485" s="2"/>
      <c r="Y485" s="3"/>
      <c r="Z485" s="2"/>
      <c r="AA485" s="1"/>
      <c r="AB485" s="1"/>
      <c r="AC485" s="1"/>
      <c r="AD485" s="1"/>
      <c r="AE485" s="1"/>
      <c r="AF485" s="1"/>
      <c r="AG485" s="1"/>
      <c r="AH485" s="1"/>
      <c r="AI485" s="1"/>
      <c r="AJ485" s="1"/>
      <c r="AK485" s="1"/>
      <c r="AL485" s="1"/>
      <c r="AM485" s="1"/>
      <c r="AN485" s="1"/>
      <c r="AO485" s="1"/>
      <c r="AP485" s="1"/>
      <c r="AQ485" s="1"/>
      <c r="AR485" s="1"/>
      <c r="AS485" s="1"/>
      <c r="AT485" s="1"/>
      <c r="AU485" s="1"/>
      <c r="AV485" s="1"/>
      <c r="AW485" s="3"/>
      <c r="AX485" s="1"/>
      <c r="AY485" s="1"/>
      <c r="AZ485" s="1"/>
      <c r="BA485" s="1"/>
      <c r="BB485" s="1"/>
      <c r="BC485" s="1"/>
      <c r="BD485" s="1"/>
      <c r="BE485" s="1"/>
      <c r="BF485" s="1"/>
      <c r="BG485" s="1"/>
      <c r="BH485" s="1"/>
      <c r="BI485" s="1"/>
      <c r="BJ485" s="1"/>
      <c r="BK485" s="1"/>
      <c r="BL485" s="1"/>
      <c r="BM485" s="1"/>
      <c r="BN485" s="1"/>
      <c r="BO485" s="1"/>
      <c r="BP485" s="1"/>
      <c r="BQ485" s="1"/>
      <c r="BR485" s="1"/>
      <c r="BS485" s="1"/>
      <c r="BT485" s="2"/>
    </row>
    <row r="486" spans="1:72" ht="15.75" customHeight="1">
      <c r="A486" s="1"/>
      <c r="B486" s="1"/>
      <c r="C486" s="1"/>
      <c r="D486" s="1"/>
      <c r="E486" s="1"/>
      <c r="F486" s="109"/>
      <c r="G486" s="1"/>
      <c r="H486" s="1"/>
      <c r="I486" s="1"/>
      <c r="J486" s="1"/>
      <c r="K486" s="1"/>
      <c r="L486" s="1"/>
      <c r="M486" s="1"/>
      <c r="N486" s="1"/>
      <c r="O486" s="1"/>
      <c r="P486" s="1"/>
      <c r="Q486" s="1"/>
      <c r="R486" s="1"/>
      <c r="S486" s="1"/>
      <c r="T486" s="1"/>
      <c r="U486" s="1"/>
      <c r="V486" s="1"/>
      <c r="W486" s="3"/>
      <c r="X486" s="2"/>
      <c r="Y486" s="3"/>
      <c r="Z486" s="2"/>
      <c r="AA486" s="1"/>
      <c r="AB486" s="1"/>
      <c r="AC486" s="1"/>
      <c r="AD486" s="1"/>
      <c r="AE486" s="1"/>
      <c r="AF486" s="1"/>
      <c r="AG486" s="1"/>
      <c r="AH486" s="1"/>
      <c r="AI486" s="1"/>
      <c r="AJ486" s="1"/>
      <c r="AK486" s="1"/>
      <c r="AL486" s="1"/>
      <c r="AM486" s="1"/>
      <c r="AN486" s="1"/>
      <c r="AO486" s="1"/>
      <c r="AP486" s="1"/>
      <c r="AQ486" s="1"/>
      <c r="AR486" s="1"/>
      <c r="AS486" s="1"/>
      <c r="AT486" s="1"/>
      <c r="AU486" s="1"/>
      <c r="AV486" s="1"/>
      <c r="AW486" s="3"/>
      <c r="AX486" s="1"/>
      <c r="AY486" s="1"/>
      <c r="AZ486" s="1"/>
      <c r="BA486" s="1"/>
      <c r="BB486" s="1"/>
      <c r="BC486" s="1"/>
      <c r="BD486" s="1"/>
      <c r="BE486" s="1"/>
      <c r="BF486" s="1"/>
      <c r="BG486" s="1"/>
      <c r="BH486" s="1"/>
      <c r="BI486" s="1"/>
      <c r="BJ486" s="1"/>
      <c r="BK486" s="1"/>
      <c r="BL486" s="1"/>
      <c r="BM486" s="1"/>
      <c r="BN486" s="1"/>
      <c r="BO486" s="1"/>
      <c r="BP486" s="1"/>
      <c r="BQ486" s="1"/>
      <c r="BR486" s="1"/>
      <c r="BS486" s="1"/>
      <c r="BT486" s="2"/>
    </row>
    <row r="487" spans="1:72" ht="15.75" customHeight="1">
      <c r="A487" s="1"/>
      <c r="B487" s="1"/>
      <c r="C487" s="1"/>
      <c r="D487" s="1"/>
      <c r="E487" s="1"/>
      <c r="F487" s="109"/>
      <c r="G487" s="1"/>
      <c r="H487" s="1"/>
      <c r="I487" s="1"/>
      <c r="J487" s="1"/>
      <c r="K487" s="1"/>
      <c r="L487" s="1"/>
      <c r="M487" s="1"/>
      <c r="N487" s="1"/>
      <c r="O487" s="1"/>
      <c r="P487" s="1"/>
      <c r="Q487" s="1"/>
      <c r="R487" s="1"/>
      <c r="S487" s="1"/>
      <c r="T487" s="1"/>
      <c r="U487" s="1"/>
      <c r="V487" s="1"/>
      <c r="W487" s="3"/>
      <c r="X487" s="2"/>
      <c r="Y487" s="3"/>
      <c r="Z487" s="2"/>
      <c r="AA487" s="1"/>
      <c r="AB487" s="1"/>
      <c r="AC487" s="1"/>
      <c r="AD487" s="1"/>
      <c r="AE487" s="1"/>
      <c r="AF487" s="1"/>
      <c r="AG487" s="1"/>
      <c r="AH487" s="1"/>
      <c r="AI487" s="1"/>
      <c r="AJ487" s="1"/>
      <c r="AK487" s="1"/>
      <c r="AL487" s="1"/>
      <c r="AM487" s="1"/>
      <c r="AN487" s="1"/>
      <c r="AO487" s="1"/>
      <c r="AP487" s="1"/>
      <c r="AQ487" s="1"/>
      <c r="AR487" s="1"/>
      <c r="AS487" s="1"/>
      <c r="AT487" s="1"/>
      <c r="AU487" s="1"/>
      <c r="AV487" s="1"/>
      <c r="AW487" s="3"/>
      <c r="AX487" s="1"/>
      <c r="AY487" s="1"/>
      <c r="AZ487" s="1"/>
      <c r="BA487" s="1"/>
      <c r="BB487" s="1"/>
      <c r="BC487" s="1"/>
      <c r="BD487" s="1"/>
      <c r="BE487" s="1"/>
      <c r="BF487" s="1"/>
      <c r="BG487" s="1"/>
      <c r="BH487" s="1"/>
      <c r="BI487" s="1"/>
      <c r="BJ487" s="1"/>
      <c r="BK487" s="1"/>
      <c r="BL487" s="1"/>
      <c r="BM487" s="1"/>
      <c r="BN487" s="1"/>
      <c r="BO487" s="1"/>
      <c r="BP487" s="1"/>
      <c r="BQ487" s="1"/>
      <c r="BR487" s="1"/>
      <c r="BS487" s="1"/>
      <c r="BT487" s="2"/>
    </row>
    <row r="488" spans="1:72" ht="15.75" customHeight="1">
      <c r="A488" s="1"/>
      <c r="B488" s="1"/>
      <c r="C488" s="1"/>
      <c r="D488" s="1"/>
      <c r="E488" s="1"/>
      <c r="F488" s="109"/>
      <c r="G488" s="1"/>
      <c r="H488" s="1"/>
      <c r="I488" s="1"/>
      <c r="J488" s="1"/>
      <c r="K488" s="1"/>
      <c r="L488" s="1"/>
      <c r="M488" s="1"/>
      <c r="N488" s="1"/>
      <c r="O488" s="1"/>
      <c r="P488" s="1"/>
      <c r="Q488" s="1"/>
      <c r="R488" s="1"/>
      <c r="S488" s="1"/>
      <c r="T488" s="1"/>
      <c r="U488" s="1"/>
      <c r="V488" s="1"/>
      <c r="W488" s="3"/>
      <c r="X488" s="2"/>
      <c r="Y488" s="3"/>
      <c r="Z488" s="2"/>
      <c r="AA488" s="1"/>
      <c r="AB488" s="1"/>
      <c r="AC488" s="1"/>
      <c r="AD488" s="1"/>
      <c r="AE488" s="1"/>
      <c r="AF488" s="1"/>
      <c r="AG488" s="1"/>
      <c r="AH488" s="1"/>
      <c r="AI488" s="1"/>
      <c r="AJ488" s="1"/>
      <c r="AK488" s="1"/>
      <c r="AL488" s="1"/>
      <c r="AM488" s="1"/>
      <c r="AN488" s="1"/>
      <c r="AO488" s="1"/>
      <c r="AP488" s="1"/>
      <c r="AQ488" s="1"/>
      <c r="AR488" s="1"/>
      <c r="AS488" s="1"/>
      <c r="AT488" s="1"/>
      <c r="AU488" s="1"/>
      <c r="AV488" s="1"/>
      <c r="AW488" s="3"/>
      <c r="AX488" s="1"/>
      <c r="AY488" s="1"/>
      <c r="AZ488" s="1"/>
      <c r="BA488" s="1"/>
      <c r="BB488" s="1"/>
      <c r="BC488" s="1"/>
      <c r="BD488" s="1"/>
      <c r="BE488" s="1"/>
      <c r="BF488" s="1"/>
      <c r="BG488" s="1"/>
      <c r="BH488" s="1"/>
      <c r="BI488" s="1"/>
      <c r="BJ488" s="1"/>
      <c r="BK488" s="1"/>
      <c r="BL488" s="1"/>
      <c r="BM488" s="1"/>
      <c r="BN488" s="1"/>
      <c r="BO488" s="1"/>
      <c r="BP488" s="1"/>
      <c r="BQ488" s="1"/>
      <c r="BR488" s="1"/>
      <c r="BS488" s="1"/>
      <c r="BT488" s="2"/>
    </row>
    <row r="489" spans="1:72" ht="15.75" customHeight="1">
      <c r="A489" s="1"/>
      <c r="B489" s="1"/>
      <c r="C489" s="1"/>
      <c r="D489" s="1"/>
      <c r="E489" s="1"/>
      <c r="F489" s="109"/>
      <c r="G489" s="1"/>
      <c r="H489" s="1"/>
      <c r="I489" s="1"/>
      <c r="J489" s="1"/>
      <c r="K489" s="1"/>
      <c r="L489" s="1"/>
      <c r="M489" s="1"/>
      <c r="N489" s="1"/>
      <c r="O489" s="1"/>
      <c r="P489" s="1"/>
      <c r="Q489" s="1"/>
      <c r="R489" s="1"/>
      <c r="S489" s="1"/>
      <c r="T489" s="1"/>
      <c r="U489" s="1"/>
      <c r="V489" s="1"/>
      <c r="W489" s="3"/>
      <c r="X489" s="2"/>
      <c r="Y489" s="3"/>
      <c r="Z489" s="2"/>
      <c r="AA489" s="1"/>
      <c r="AB489" s="1"/>
      <c r="AC489" s="1"/>
      <c r="AD489" s="1"/>
      <c r="AE489" s="1"/>
      <c r="AF489" s="1"/>
      <c r="AG489" s="1"/>
      <c r="AH489" s="1"/>
      <c r="AI489" s="1"/>
      <c r="AJ489" s="1"/>
      <c r="AK489" s="1"/>
      <c r="AL489" s="1"/>
      <c r="AM489" s="1"/>
      <c r="AN489" s="1"/>
      <c r="AO489" s="1"/>
      <c r="AP489" s="1"/>
      <c r="AQ489" s="1"/>
      <c r="AR489" s="1"/>
      <c r="AS489" s="1"/>
      <c r="AT489" s="1"/>
      <c r="AU489" s="1"/>
      <c r="AV489" s="1"/>
      <c r="AW489" s="3"/>
      <c r="AX489" s="1"/>
      <c r="AY489" s="1"/>
      <c r="AZ489" s="1"/>
      <c r="BA489" s="1"/>
      <c r="BB489" s="1"/>
      <c r="BC489" s="1"/>
      <c r="BD489" s="1"/>
      <c r="BE489" s="1"/>
      <c r="BF489" s="1"/>
      <c r="BG489" s="1"/>
      <c r="BH489" s="1"/>
      <c r="BI489" s="1"/>
      <c r="BJ489" s="1"/>
      <c r="BK489" s="1"/>
      <c r="BL489" s="1"/>
      <c r="BM489" s="1"/>
      <c r="BN489" s="1"/>
      <c r="BO489" s="1"/>
      <c r="BP489" s="1"/>
      <c r="BQ489" s="1"/>
      <c r="BR489" s="1"/>
      <c r="BS489" s="1"/>
      <c r="BT489" s="2"/>
    </row>
    <row r="490" spans="1:72" ht="15.75" customHeight="1">
      <c r="A490" s="1"/>
      <c r="B490" s="1"/>
      <c r="C490" s="1"/>
      <c r="D490" s="1"/>
      <c r="E490" s="1"/>
      <c r="F490" s="109"/>
      <c r="G490" s="1"/>
      <c r="H490" s="1"/>
      <c r="I490" s="1"/>
      <c r="J490" s="1"/>
      <c r="K490" s="1"/>
      <c r="L490" s="1"/>
      <c r="M490" s="1"/>
      <c r="N490" s="1"/>
      <c r="O490" s="1"/>
      <c r="P490" s="1"/>
      <c r="Q490" s="1"/>
      <c r="R490" s="1"/>
      <c r="S490" s="1"/>
      <c r="T490" s="1"/>
      <c r="U490" s="1"/>
      <c r="V490" s="1"/>
      <c r="W490" s="3"/>
      <c r="X490" s="2"/>
      <c r="Y490" s="3"/>
      <c r="Z490" s="2"/>
      <c r="AA490" s="1"/>
      <c r="AB490" s="1"/>
      <c r="AC490" s="1"/>
      <c r="AD490" s="1"/>
      <c r="AE490" s="1"/>
      <c r="AF490" s="1"/>
      <c r="AG490" s="1"/>
      <c r="AH490" s="1"/>
      <c r="AI490" s="1"/>
      <c r="AJ490" s="1"/>
      <c r="AK490" s="1"/>
      <c r="AL490" s="1"/>
      <c r="AM490" s="1"/>
      <c r="AN490" s="1"/>
      <c r="AO490" s="1"/>
      <c r="AP490" s="1"/>
      <c r="AQ490" s="1"/>
      <c r="AR490" s="1"/>
      <c r="AS490" s="1"/>
      <c r="AT490" s="1"/>
      <c r="AU490" s="1"/>
      <c r="AV490" s="1"/>
      <c r="AW490" s="3"/>
      <c r="AX490" s="1"/>
      <c r="AY490" s="1"/>
      <c r="AZ490" s="1"/>
      <c r="BA490" s="1"/>
      <c r="BB490" s="1"/>
      <c r="BC490" s="1"/>
      <c r="BD490" s="1"/>
      <c r="BE490" s="1"/>
      <c r="BF490" s="1"/>
      <c r="BG490" s="1"/>
      <c r="BH490" s="1"/>
      <c r="BI490" s="1"/>
      <c r="BJ490" s="1"/>
      <c r="BK490" s="1"/>
      <c r="BL490" s="1"/>
      <c r="BM490" s="1"/>
      <c r="BN490" s="1"/>
      <c r="BO490" s="1"/>
      <c r="BP490" s="1"/>
      <c r="BQ490" s="1"/>
      <c r="BR490" s="1"/>
      <c r="BS490" s="1"/>
      <c r="BT490" s="2"/>
    </row>
    <row r="491" spans="1:72" ht="15.75" customHeight="1">
      <c r="A491" s="1"/>
      <c r="B491" s="1"/>
      <c r="C491" s="1"/>
      <c r="D491" s="1"/>
      <c r="E491" s="1"/>
      <c r="F491" s="109"/>
      <c r="G491" s="1"/>
      <c r="H491" s="1"/>
      <c r="I491" s="1"/>
      <c r="J491" s="1"/>
      <c r="K491" s="1"/>
      <c r="L491" s="1"/>
      <c r="M491" s="1"/>
      <c r="N491" s="1"/>
      <c r="O491" s="1"/>
      <c r="P491" s="1"/>
      <c r="Q491" s="1"/>
      <c r="R491" s="1"/>
      <c r="S491" s="1"/>
      <c r="T491" s="1"/>
      <c r="U491" s="1"/>
      <c r="V491" s="1"/>
      <c r="W491" s="3"/>
      <c r="X491" s="2"/>
      <c r="Y491" s="3"/>
      <c r="Z491" s="2"/>
      <c r="AA491" s="1"/>
      <c r="AB491" s="1"/>
      <c r="AC491" s="1"/>
      <c r="AD491" s="1"/>
      <c r="AE491" s="1"/>
      <c r="AF491" s="1"/>
      <c r="AG491" s="1"/>
      <c r="AH491" s="1"/>
      <c r="AI491" s="1"/>
      <c r="AJ491" s="1"/>
      <c r="AK491" s="1"/>
      <c r="AL491" s="1"/>
      <c r="AM491" s="1"/>
      <c r="AN491" s="1"/>
      <c r="AO491" s="1"/>
      <c r="AP491" s="1"/>
      <c r="AQ491" s="1"/>
      <c r="AR491" s="1"/>
      <c r="AS491" s="1"/>
      <c r="AT491" s="1"/>
      <c r="AU491" s="1"/>
      <c r="AV491" s="1"/>
      <c r="AW491" s="3"/>
      <c r="AX491" s="1"/>
      <c r="AY491" s="1"/>
      <c r="AZ491" s="1"/>
      <c r="BA491" s="1"/>
      <c r="BB491" s="1"/>
      <c r="BC491" s="1"/>
      <c r="BD491" s="1"/>
      <c r="BE491" s="1"/>
      <c r="BF491" s="1"/>
      <c r="BG491" s="1"/>
      <c r="BH491" s="1"/>
      <c r="BI491" s="1"/>
      <c r="BJ491" s="1"/>
      <c r="BK491" s="1"/>
      <c r="BL491" s="1"/>
      <c r="BM491" s="1"/>
      <c r="BN491" s="1"/>
      <c r="BO491" s="1"/>
      <c r="BP491" s="1"/>
      <c r="BQ491" s="1"/>
      <c r="BR491" s="1"/>
      <c r="BS491" s="1"/>
      <c r="BT491" s="2"/>
    </row>
    <row r="492" spans="1:72" ht="15.75" customHeight="1">
      <c r="A492" s="1"/>
      <c r="B492" s="1"/>
      <c r="C492" s="1"/>
      <c r="D492" s="1"/>
      <c r="E492" s="1"/>
      <c r="F492" s="109"/>
      <c r="G492" s="1"/>
      <c r="H492" s="1"/>
      <c r="I492" s="1"/>
      <c r="J492" s="1"/>
      <c r="K492" s="1"/>
      <c r="L492" s="1"/>
      <c r="M492" s="1"/>
      <c r="N492" s="1"/>
      <c r="O492" s="1"/>
      <c r="P492" s="1"/>
      <c r="Q492" s="1"/>
      <c r="R492" s="1"/>
      <c r="S492" s="1"/>
      <c r="T492" s="1"/>
      <c r="U492" s="1"/>
      <c r="V492" s="1"/>
      <c r="W492" s="3"/>
      <c r="X492" s="2"/>
      <c r="Y492" s="3"/>
      <c r="Z492" s="2"/>
      <c r="AA492" s="1"/>
      <c r="AB492" s="1"/>
      <c r="AC492" s="1"/>
      <c r="AD492" s="1"/>
      <c r="AE492" s="1"/>
      <c r="AF492" s="1"/>
      <c r="AG492" s="1"/>
      <c r="AH492" s="1"/>
      <c r="AI492" s="1"/>
      <c r="AJ492" s="1"/>
      <c r="AK492" s="1"/>
      <c r="AL492" s="1"/>
      <c r="AM492" s="1"/>
      <c r="AN492" s="1"/>
      <c r="AO492" s="1"/>
      <c r="AP492" s="1"/>
      <c r="AQ492" s="1"/>
      <c r="AR492" s="1"/>
      <c r="AS492" s="1"/>
      <c r="AT492" s="1"/>
      <c r="AU492" s="1"/>
      <c r="AV492" s="1"/>
      <c r="AW492" s="3"/>
      <c r="AX492" s="1"/>
      <c r="AY492" s="1"/>
      <c r="AZ492" s="1"/>
      <c r="BA492" s="1"/>
      <c r="BB492" s="1"/>
      <c r="BC492" s="1"/>
      <c r="BD492" s="1"/>
      <c r="BE492" s="1"/>
      <c r="BF492" s="1"/>
      <c r="BG492" s="1"/>
      <c r="BH492" s="1"/>
      <c r="BI492" s="1"/>
      <c r="BJ492" s="1"/>
      <c r="BK492" s="1"/>
      <c r="BL492" s="1"/>
      <c r="BM492" s="1"/>
      <c r="BN492" s="1"/>
      <c r="BO492" s="1"/>
      <c r="BP492" s="1"/>
      <c r="BQ492" s="1"/>
      <c r="BR492" s="1"/>
      <c r="BS492" s="1"/>
      <c r="BT492" s="2"/>
    </row>
    <row r="493" spans="1:72" ht="15.75" customHeight="1">
      <c r="A493" s="1"/>
      <c r="B493" s="1"/>
      <c r="C493" s="1"/>
      <c r="D493" s="1"/>
      <c r="E493" s="1"/>
      <c r="F493" s="109"/>
      <c r="G493" s="1"/>
      <c r="H493" s="1"/>
      <c r="I493" s="1"/>
      <c r="J493" s="1"/>
      <c r="K493" s="1"/>
      <c r="L493" s="1"/>
      <c r="M493" s="1"/>
      <c r="N493" s="1"/>
      <c r="O493" s="1"/>
      <c r="P493" s="1"/>
      <c r="Q493" s="1"/>
      <c r="R493" s="1"/>
      <c r="S493" s="1"/>
      <c r="T493" s="1"/>
      <c r="U493" s="1"/>
      <c r="V493" s="1"/>
      <c r="W493" s="3"/>
      <c r="X493" s="2"/>
      <c r="Y493" s="3"/>
      <c r="Z493" s="2"/>
      <c r="AA493" s="1"/>
      <c r="AB493" s="1"/>
      <c r="AC493" s="1"/>
      <c r="AD493" s="1"/>
      <c r="AE493" s="1"/>
      <c r="AF493" s="1"/>
      <c r="AG493" s="1"/>
      <c r="AH493" s="1"/>
      <c r="AI493" s="1"/>
      <c r="AJ493" s="1"/>
      <c r="AK493" s="1"/>
      <c r="AL493" s="1"/>
      <c r="AM493" s="1"/>
      <c r="AN493" s="1"/>
      <c r="AO493" s="1"/>
      <c r="AP493" s="1"/>
      <c r="AQ493" s="1"/>
      <c r="AR493" s="1"/>
      <c r="AS493" s="1"/>
      <c r="AT493" s="1"/>
      <c r="AU493" s="1"/>
      <c r="AV493" s="1"/>
      <c r="AW493" s="3"/>
      <c r="AX493" s="1"/>
      <c r="AY493" s="1"/>
      <c r="AZ493" s="1"/>
      <c r="BA493" s="1"/>
      <c r="BB493" s="1"/>
      <c r="BC493" s="1"/>
      <c r="BD493" s="1"/>
      <c r="BE493" s="1"/>
      <c r="BF493" s="1"/>
      <c r="BG493" s="1"/>
      <c r="BH493" s="1"/>
      <c r="BI493" s="1"/>
      <c r="BJ493" s="1"/>
      <c r="BK493" s="1"/>
      <c r="BL493" s="1"/>
      <c r="BM493" s="1"/>
      <c r="BN493" s="1"/>
      <c r="BO493" s="1"/>
      <c r="BP493" s="1"/>
      <c r="BQ493" s="1"/>
      <c r="BR493" s="1"/>
      <c r="BS493" s="1"/>
      <c r="BT493" s="2"/>
    </row>
    <row r="494" spans="1:72" ht="15.75" customHeight="1">
      <c r="A494" s="1"/>
      <c r="B494" s="1"/>
      <c r="C494" s="1"/>
      <c r="D494" s="1"/>
      <c r="E494" s="1"/>
      <c r="F494" s="109"/>
      <c r="G494" s="1"/>
      <c r="H494" s="1"/>
      <c r="I494" s="1"/>
      <c r="J494" s="1"/>
      <c r="K494" s="1"/>
      <c r="L494" s="1"/>
      <c r="M494" s="1"/>
      <c r="N494" s="1"/>
      <c r="O494" s="1"/>
      <c r="P494" s="1"/>
      <c r="Q494" s="1"/>
      <c r="R494" s="1"/>
      <c r="S494" s="1"/>
      <c r="T494" s="1"/>
      <c r="U494" s="1"/>
      <c r="V494" s="1"/>
      <c r="W494" s="3"/>
      <c r="X494" s="2"/>
      <c r="Y494" s="3"/>
      <c r="Z494" s="2"/>
      <c r="AA494" s="1"/>
      <c r="AB494" s="1"/>
      <c r="AC494" s="1"/>
      <c r="AD494" s="1"/>
      <c r="AE494" s="1"/>
      <c r="AF494" s="1"/>
      <c r="AG494" s="1"/>
      <c r="AH494" s="1"/>
      <c r="AI494" s="1"/>
      <c r="AJ494" s="1"/>
      <c r="AK494" s="1"/>
      <c r="AL494" s="1"/>
      <c r="AM494" s="1"/>
      <c r="AN494" s="1"/>
      <c r="AO494" s="1"/>
      <c r="AP494" s="1"/>
      <c r="AQ494" s="1"/>
      <c r="AR494" s="1"/>
      <c r="AS494" s="1"/>
      <c r="AT494" s="1"/>
      <c r="AU494" s="1"/>
      <c r="AV494" s="1"/>
      <c r="AW494" s="3"/>
      <c r="AX494" s="1"/>
      <c r="AY494" s="1"/>
      <c r="AZ494" s="1"/>
      <c r="BA494" s="1"/>
      <c r="BB494" s="1"/>
      <c r="BC494" s="1"/>
      <c r="BD494" s="1"/>
      <c r="BE494" s="1"/>
      <c r="BF494" s="1"/>
      <c r="BG494" s="1"/>
      <c r="BH494" s="1"/>
      <c r="BI494" s="1"/>
      <c r="BJ494" s="1"/>
      <c r="BK494" s="1"/>
      <c r="BL494" s="1"/>
      <c r="BM494" s="1"/>
      <c r="BN494" s="1"/>
      <c r="BO494" s="1"/>
      <c r="BP494" s="1"/>
      <c r="BQ494" s="1"/>
      <c r="BR494" s="1"/>
      <c r="BS494" s="1"/>
      <c r="BT494" s="2"/>
    </row>
    <row r="495" spans="1:72" ht="15.75" customHeight="1">
      <c r="A495" s="1"/>
      <c r="B495" s="1"/>
      <c r="C495" s="1"/>
      <c r="D495" s="1"/>
      <c r="E495" s="1"/>
      <c r="F495" s="109"/>
      <c r="G495" s="1"/>
      <c r="H495" s="1"/>
      <c r="I495" s="1"/>
      <c r="J495" s="1"/>
      <c r="K495" s="1"/>
      <c r="L495" s="1"/>
      <c r="M495" s="1"/>
      <c r="N495" s="1"/>
      <c r="O495" s="1"/>
      <c r="P495" s="1"/>
      <c r="Q495" s="1"/>
      <c r="R495" s="1"/>
      <c r="S495" s="1"/>
      <c r="T495" s="1"/>
      <c r="U495" s="1"/>
      <c r="V495" s="1"/>
      <c r="W495" s="3"/>
      <c r="X495" s="2"/>
      <c r="Y495" s="3"/>
      <c r="Z495" s="2"/>
      <c r="AA495" s="1"/>
      <c r="AB495" s="1"/>
      <c r="AC495" s="1"/>
      <c r="AD495" s="1"/>
      <c r="AE495" s="1"/>
      <c r="AF495" s="1"/>
      <c r="AG495" s="1"/>
      <c r="AH495" s="1"/>
      <c r="AI495" s="1"/>
      <c r="AJ495" s="1"/>
      <c r="AK495" s="1"/>
      <c r="AL495" s="1"/>
      <c r="AM495" s="1"/>
      <c r="AN495" s="1"/>
      <c r="AO495" s="1"/>
      <c r="AP495" s="1"/>
      <c r="AQ495" s="1"/>
      <c r="AR495" s="1"/>
      <c r="AS495" s="1"/>
      <c r="AT495" s="1"/>
      <c r="AU495" s="1"/>
      <c r="AV495" s="1"/>
      <c r="AW495" s="3"/>
      <c r="AX495" s="1"/>
      <c r="AY495" s="1"/>
      <c r="AZ495" s="1"/>
      <c r="BA495" s="1"/>
      <c r="BB495" s="1"/>
      <c r="BC495" s="1"/>
      <c r="BD495" s="1"/>
      <c r="BE495" s="1"/>
      <c r="BF495" s="1"/>
      <c r="BG495" s="1"/>
      <c r="BH495" s="1"/>
      <c r="BI495" s="1"/>
      <c r="BJ495" s="1"/>
      <c r="BK495" s="1"/>
      <c r="BL495" s="1"/>
      <c r="BM495" s="1"/>
      <c r="BN495" s="1"/>
      <c r="BO495" s="1"/>
      <c r="BP495" s="1"/>
      <c r="BQ495" s="1"/>
      <c r="BR495" s="1"/>
      <c r="BS495" s="1"/>
      <c r="BT495" s="2"/>
    </row>
    <row r="496" spans="1:72" ht="15.75" customHeight="1">
      <c r="A496" s="1"/>
      <c r="B496" s="1"/>
      <c r="C496" s="1"/>
      <c r="D496" s="1"/>
      <c r="E496" s="1"/>
      <c r="F496" s="109"/>
      <c r="G496" s="1"/>
      <c r="H496" s="1"/>
      <c r="I496" s="1"/>
      <c r="J496" s="1"/>
      <c r="K496" s="1"/>
      <c r="L496" s="1"/>
      <c r="M496" s="1"/>
      <c r="N496" s="1"/>
      <c r="O496" s="1"/>
      <c r="P496" s="1"/>
      <c r="Q496" s="1"/>
      <c r="R496" s="1"/>
      <c r="S496" s="1"/>
      <c r="T496" s="1"/>
      <c r="U496" s="1"/>
      <c r="V496" s="1"/>
      <c r="W496" s="3"/>
      <c r="X496" s="2"/>
      <c r="Y496" s="3"/>
      <c r="Z496" s="2"/>
      <c r="AA496" s="1"/>
      <c r="AB496" s="1"/>
      <c r="AC496" s="1"/>
      <c r="AD496" s="1"/>
      <c r="AE496" s="1"/>
      <c r="AF496" s="1"/>
      <c r="AG496" s="1"/>
      <c r="AH496" s="1"/>
      <c r="AI496" s="1"/>
      <c r="AJ496" s="1"/>
      <c r="AK496" s="1"/>
      <c r="AL496" s="1"/>
      <c r="AM496" s="1"/>
      <c r="AN496" s="1"/>
      <c r="AO496" s="1"/>
      <c r="AP496" s="1"/>
      <c r="AQ496" s="1"/>
      <c r="AR496" s="1"/>
      <c r="AS496" s="1"/>
      <c r="AT496" s="1"/>
      <c r="AU496" s="1"/>
      <c r="AV496" s="1"/>
      <c r="AW496" s="3"/>
      <c r="AX496" s="1"/>
      <c r="AY496" s="1"/>
      <c r="AZ496" s="1"/>
      <c r="BA496" s="1"/>
      <c r="BB496" s="1"/>
      <c r="BC496" s="1"/>
      <c r="BD496" s="1"/>
      <c r="BE496" s="1"/>
      <c r="BF496" s="1"/>
      <c r="BG496" s="1"/>
      <c r="BH496" s="1"/>
      <c r="BI496" s="1"/>
      <c r="BJ496" s="1"/>
      <c r="BK496" s="1"/>
      <c r="BL496" s="1"/>
      <c r="BM496" s="1"/>
      <c r="BN496" s="1"/>
      <c r="BO496" s="1"/>
      <c r="BP496" s="1"/>
      <c r="BQ496" s="1"/>
      <c r="BR496" s="1"/>
      <c r="BS496" s="1"/>
      <c r="BT496" s="2"/>
    </row>
    <row r="497" spans="1:72" ht="15.75" customHeight="1">
      <c r="A497" s="1"/>
      <c r="B497" s="1"/>
      <c r="C497" s="1"/>
      <c r="D497" s="1"/>
      <c r="E497" s="1"/>
      <c r="F497" s="109"/>
      <c r="G497" s="1"/>
      <c r="H497" s="1"/>
      <c r="I497" s="1"/>
      <c r="J497" s="1"/>
      <c r="K497" s="1"/>
      <c r="L497" s="1"/>
      <c r="M497" s="1"/>
      <c r="N497" s="1"/>
      <c r="O497" s="1"/>
      <c r="P497" s="1"/>
      <c r="Q497" s="1"/>
      <c r="R497" s="1"/>
      <c r="S497" s="1"/>
      <c r="T497" s="1"/>
      <c r="U497" s="1"/>
      <c r="V497" s="1"/>
      <c r="W497" s="3"/>
      <c r="X497" s="2"/>
      <c r="Y497" s="3"/>
      <c r="Z497" s="2"/>
      <c r="AA497" s="1"/>
      <c r="AB497" s="1"/>
      <c r="AC497" s="1"/>
      <c r="AD497" s="1"/>
      <c r="AE497" s="1"/>
      <c r="AF497" s="1"/>
      <c r="AG497" s="1"/>
      <c r="AH497" s="1"/>
      <c r="AI497" s="1"/>
      <c r="AJ497" s="1"/>
      <c r="AK497" s="1"/>
      <c r="AL497" s="1"/>
      <c r="AM497" s="1"/>
      <c r="AN497" s="1"/>
      <c r="AO497" s="1"/>
      <c r="AP497" s="1"/>
      <c r="AQ497" s="1"/>
      <c r="AR497" s="1"/>
      <c r="AS497" s="1"/>
      <c r="AT497" s="1"/>
      <c r="AU497" s="1"/>
      <c r="AV497" s="1"/>
      <c r="AW497" s="3"/>
      <c r="AX497" s="1"/>
      <c r="AY497" s="1"/>
      <c r="AZ497" s="1"/>
      <c r="BA497" s="1"/>
      <c r="BB497" s="1"/>
      <c r="BC497" s="1"/>
      <c r="BD497" s="1"/>
      <c r="BE497" s="1"/>
      <c r="BF497" s="1"/>
      <c r="BG497" s="1"/>
      <c r="BH497" s="1"/>
      <c r="BI497" s="1"/>
      <c r="BJ497" s="1"/>
      <c r="BK497" s="1"/>
      <c r="BL497" s="1"/>
      <c r="BM497" s="1"/>
      <c r="BN497" s="1"/>
      <c r="BO497" s="1"/>
      <c r="BP497" s="1"/>
      <c r="BQ497" s="1"/>
      <c r="BR497" s="1"/>
      <c r="BS497" s="1"/>
      <c r="BT497" s="2"/>
    </row>
    <row r="498" spans="1:72" ht="15.75" customHeight="1">
      <c r="A498" s="1"/>
      <c r="B498" s="1"/>
      <c r="C498" s="1"/>
      <c r="D498" s="1"/>
      <c r="E498" s="1"/>
      <c r="F498" s="109"/>
      <c r="G498" s="1"/>
      <c r="H498" s="1"/>
      <c r="I498" s="1"/>
      <c r="J498" s="1"/>
      <c r="K498" s="1"/>
      <c r="L498" s="1"/>
      <c r="M498" s="1"/>
      <c r="N498" s="1"/>
      <c r="O498" s="1"/>
      <c r="P498" s="1"/>
      <c r="Q498" s="1"/>
      <c r="R498" s="1"/>
      <c r="S498" s="1"/>
      <c r="T498" s="1"/>
      <c r="U498" s="1"/>
      <c r="V498" s="1"/>
      <c r="W498" s="3"/>
      <c r="X498" s="2"/>
      <c r="Y498" s="3"/>
      <c r="Z498" s="2"/>
      <c r="AA498" s="1"/>
      <c r="AB498" s="1"/>
      <c r="AC498" s="1"/>
      <c r="AD498" s="1"/>
      <c r="AE498" s="1"/>
      <c r="AF498" s="1"/>
      <c r="AG498" s="1"/>
      <c r="AH498" s="1"/>
      <c r="AI498" s="1"/>
      <c r="AJ498" s="1"/>
      <c r="AK498" s="1"/>
      <c r="AL498" s="1"/>
      <c r="AM498" s="1"/>
      <c r="AN498" s="1"/>
      <c r="AO498" s="1"/>
      <c r="AP498" s="1"/>
      <c r="AQ498" s="1"/>
      <c r="AR498" s="1"/>
      <c r="AS498" s="1"/>
      <c r="AT498" s="1"/>
      <c r="AU498" s="1"/>
      <c r="AV498" s="1"/>
      <c r="AW498" s="3"/>
      <c r="AX498" s="1"/>
      <c r="AY498" s="1"/>
      <c r="AZ498" s="1"/>
      <c r="BA498" s="1"/>
      <c r="BB498" s="1"/>
      <c r="BC498" s="1"/>
      <c r="BD498" s="1"/>
      <c r="BE498" s="1"/>
      <c r="BF498" s="1"/>
      <c r="BG498" s="1"/>
      <c r="BH498" s="1"/>
      <c r="BI498" s="1"/>
      <c r="BJ498" s="1"/>
      <c r="BK498" s="1"/>
      <c r="BL498" s="1"/>
      <c r="BM498" s="1"/>
      <c r="BN498" s="1"/>
      <c r="BO498" s="1"/>
      <c r="BP498" s="1"/>
      <c r="BQ498" s="1"/>
      <c r="BR498" s="1"/>
      <c r="BS498" s="1"/>
      <c r="BT498" s="2"/>
    </row>
    <row r="499" spans="1:72" ht="15.75" customHeight="1">
      <c r="A499" s="1"/>
      <c r="B499" s="1"/>
      <c r="C499" s="1"/>
      <c r="D499" s="1"/>
      <c r="E499" s="1"/>
      <c r="F499" s="109"/>
      <c r="G499" s="1"/>
      <c r="H499" s="1"/>
      <c r="I499" s="1"/>
      <c r="J499" s="1"/>
      <c r="K499" s="1"/>
      <c r="L499" s="1"/>
      <c r="M499" s="1"/>
      <c r="N499" s="1"/>
      <c r="O499" s="1"/>
      <c r="P499" s="1"/>
      <c r="Q499" s="1"/>
      <c r="R499" s="1"/>
      <c r="S499" s="1"/>
      <c r="T499" s="1"/>
      <c r="U499" s="1"/>
      <c r="V499" s="1"/>
      <c r="W499" s="3"/>
      <c r="X499" s="2"/>
      <c r="Y499" s="3"/>
      <c r="Z499" s="2"/>
      <c r="AA499" s="1"/>
      <c r="AB499" s="1"/>
      <c r="AC499" s="1"/>
      <c r="AD499" s="1"/>
      <c r="AE499" s="1"/>
      <c r="AF499" s="1"/>
      <c r="AG499" s="1"/>
      <c r="AH499" s="1"/>
      <c r="AI499" s="1"/>
      <c r="AJ499" s="1"/>
      <c r="AK499" s="1"/>
      <c r="AL499" s="1"/>
      <c r="AM499" s="1"/>
      <c r="AN499" s="1"/>
      <c r="AO499" s="1"/>
      <c r="AP499" s="1"/>
      <c r="AQ499" s="1"/>
      <c r="AR499" s="1"/>
      <c r="AS499" s="1"/>
      <c r="AT499" s="1"/>
      <c r="AU499" s="1"/>
      <c r="AV499" s="1"/>
      <c r="AW499" s="3"/>
      <c r="AX499" s="1"/>
      <c r="AY499" s="1"/>
      <c r="AZ499" s="1"/>
      <c r="BA499" s="1"/>
      <c r="BB499" s="1"/>
      <c r="BC499" s="1"/>
      <c r="BD499" s="1"/>
      <c r="BE499" s="1"/>
      <c r="BF499" s="1"/>
      <c r="BG499" s="1"/>
      <c r="BH499" s="1"/>
      <c r="BI499" s="1"/>
      <c r="BJ499" s="1"/>
      <c r="BK499" s="1"/>
      <c r="BL499" s="1"/>
      <c r="BM499" s="1"/>
      <c r="BN499" s="1"/>
      <c r="BO499" s="1"/>
      <c r="BP499" s="1"/>
      <c r="BQ499" s="1"/>
      <c r="BR499" s="1"/>
      <c r="BS499" s="1"/>
      <c r="BT499" s="2"/>
    </row>
    <row r="500" spans="1:72" ht="15.75" customHeight="1">
      <c r="A500" s="1"/>
      <c r="B500" s="1"/>
      <c r="C500" s="1"/>
      <c r="D500" s="1"/>
      <c r="E500" s="1"/>
      <c r="F500" s="109"/>
      <c r="G500" s="1"/>
      <c r="H500" s="1"/>
      <c r="I500" s="1"/>
      <c r="J500" s="1"/>
      <c r="K500" s="1"/>
      <c r="L500" s="1"/>
      <c r="M500" s="1"/>
      <c r="N500" s="1"/>
      <c r="O500" s="1"/>
      <c r="P500" s="1"/>
      <c r="Q500" s="1"/>
      <c r="R500" s="1"/>
      <c r="S500" s="1"/>
      <c r="T500" s="1"/>
      <c r="U500" s="1"/>
      <c r="V500" s="1"/>
      <c r="W500" s="3"/>
      <c r="X500" s="2"/>
      <c r="Y500" s="3"/>
      <c r="Z500" s="2"/>
      <c r="AA500" s="1"/>
      <c r="AB500" s="1"/>
      <c r="AC500" s="1"/>
      <c r="AD500" s="1"/>
      <c r="AE500" s="1"/>
      <c r="AF500" s="1"/>
      <c r="AG500" s="1"/>
      <c r="AH500" s="1"/>
      <c r="AI500" s="1"/>
      <c r="AJ500" s="1"/>
      <c r="AK500" s="1"/>
      <c r="AL500" s="1"/>
      <c r="AM500" s="1"/>
      <c r="AN500" s="1"/>
      <c r="AO500" s="1"/>
      <c r="AP500" s="1"/>
      <c r="AQ500" s="1"/>
      <c r="AR500" s="1"/>
      <c r="AS500" s="1"/>
      <c r="AT500" s="1"/>
      <c r="AU500" s="1"/>
      <c r="AV500" s="1"/>
      <c r="AW500" s="3"/>
      <c r="AX500" s="1"/>
      <c r="AY500" s="1"/>
      <c r="AZ500" s="1"/>
      <c r="BA500" s="1"/>
      <c r="BB500" s="1"/>
      <c r="BC500" s="1"/>
      <c r="BD500" s="1"/>
      <c r="BE500" s="1"/>
      <c r="BF500" s="1"/>
      <c r="BG500" s="1"/>
      <c r="BH500" s="1"/>
      <c r="BI500" s="1"/>
      <c r="BJ500" s="1"/>
      <c r="BK500" s="1"/>
      <c r="BL500" s="1"/>
      <c r="BM500" s="1"/>
      <c r="BN500" s="1"/>
      <c r="BO500" s="1"/>
      <c r="BP500" s="1"/>
      <c r="BQ500" s="1"/>
      <c r="BR500" s="1"/>
      <c r="BS500" s="1"/>
      <c r="BT500" s="2"/>
    </row>
    <row r="501" spans="1:72" ht="15.75" customHeight="1">
      <c r="A501" s="1"/>
      <c r="B501" s="1"/>
      <c r="C501" s="1"/>
      <c r="D501" s="1"/>
      <c r="E501" s="1"/>
      <c r="F501" s="109"/>
      <c r="G501" s="1"/>
      <c r="H501" s="1"/>
      <c r="I501" s="1"/>
      <c r="J501" s="1"/>
      <c r="K501" s="1"/>
      <c r="L501" s="1"/>
      <c r="M501" s="1"/>
      <c r="N501" s="1"/>
      <c r="O501" s="1"/>
      <c r="P501" s="1"/>
      <c r="Q501" s="1"/>
      <c r="R501" s="1"/>
      <c r="S501" s="1"/>
      <c r="T501" s="1"/>
      <c r="U501" s="1"/>
      <c r="V501" s="1"/>
      <c r="W501" s="3"/>
      <c r="X501" s="2"/>
      <c r="Y501" s="3"/>
      <c r="Z501" s="2"/>
      <c r="AA501" s="1"/>
      <c r="AB501" s="1"/>
      <c r="AC501" s="1"/>
      <c r="AD501" s="1"/>
      <c r="AE501" s="1"/>
      <c r="AF501" s="1"/>
      <c r="AG501" s="1"/>
      <c r="AH501" s="1"/>
      <c r="AI501" s="1"/>
      <c r="AJ501" s="1"/>
      <c r="AK501" s="1"/>
      <c r="AL501" s="1"/>
      <c r="AM501" s="1"/>
      <c r="AN501" s="1"/>
      <c r="AO501" s="1"/>
      <c r="AP501" s="1"/>
      <c r="AQ501" s="1"/>
      <c r="AR501" s="1"/>
      <c r="AS501" s="1"/>
      <c r="AT501" s="1"/>
      <c r="AU501" s="1"/>
      <c r="AV501" s="1"/>
      <c r="AW501" s="3"/>
      <c r="AX501" s="1"/>
      <c r="AY501" s="1"/>
      <c r="AZ501" s="1"/>
      <c r="BA501" s="1"/>
      <c r="BB501" s="1"/>
      <c r="BC501" s="1"/>
      <c r="BD501" s="1"/>
      <c r="BE501" s="1"/>
      <c r="BF501" s="1"/>
      <c r="BG501" s="1"/>
      <c r="BH501" s="1"/>
      <c r="BI501" s="1"/>
      <c r="BJ501" s="1"/>
      <c r="BK501" s="1"/>
      <c r="BL501" s="1"/>
      <c r="BM501" s="1"/>
      <c r="BN501" s="1"/>
      <c r="BO501" s="1"/>
      <c r="BP501" s="1"/>
      <c r="BQ501" s="1"/>
      <c r="BR501" s="1"/>
      <c r="BS501" s="1"/>
      <c r="BT501" s="2"/>
    </row>
    <row r="502" spans="1:72" ht="15.75" customHeight="1">
      <c r="A502" s="1"/>
      <c r="B502" s="1"/>
      <c r="C502" s="1"/>
      <c r="D502" s="1"/>
      <c r="E502" s="1"/>
      <c r="F502" s="109"/>
      <c r="G502" s="1"/>
      <c r="H502" s="1"/>
      <c r="I502" s="1"/>
      <c r="J502" s="1"/>
      <c r="K502" s="1"/>
      <c r="L502" s="1"/>
      <c r="M502" s="1"/>
      <c r="N502" s="1"/>
      <c r="O502" s="1"/>
      <c r="P502" s="1"/>
      <c r="Q502" s="1"/>
      <c r="R502" s="1"/>
      <c r="S502" s="1"/>
      <c r="T502" s="1"/>
      <c r="U502" s="1"/>
      <c r="V502" s="1"/>
      <c r="W502" s="3"/>
      <c r="X502" s="2"/>
      <c r="Y502" s="3"/>
      <c r="Z502" s="2"/>
      <c r="AA502" s="1"/>
      <c r="AB502" s="1"/>
      <c r="AC502" s="1"/>
      <c r="AD502" s="1"/>
      <c r="AE502" s="1"/>
      <c r="AF502" s="1"/>
      <c r="AG502" s="1"/>
      <c r="AH502" s="1"/>
      <c r="AI502" s="1"/>
      <c r="AJ502" s="1"/>
      <c r="AK502" s="1"/>
      <c r="AL502" s="1"/>
      <c r="AM502" s="1"/>
      <c r="AN502" s="1"/>
      <c r="AO502" s="1"/>
      <c r="AP502" s="1"/>
      <c r="AQ502" s="1"/>
      <c r="AR502" s="1"/>
      <c r="AS502" s="1"/>
      <c r="AT502" s="1"/>
      <c r="AU502" s="1"/>
      <c r="AV502" s="1"/>
      <c r="AW502" s="3"/>
      <c r="AX502" s="1"/>
      <c r="AY502" s="1"/>
      <c r="AZ502" s="1"/>
      <c r="BA502" s="1"/>
      <c r="BB502" s="1"/>
      <c r="BC502" s="1"/>
      <c r="BD502" s="1"/>
      <c r="BE502" s="1"/>
      <c r="BF502" s="1"/>
      <c r="BG502" s="1"/>
      <c r="BH502" s="1"/>
      <c r="BI502" s="1"/>
      <c r="BJ502" s="1"/>
      <c r="BK502" s="1"/>
      <c r="BL502" s="1"/>
      <c r="BM502" s="1"/>
      <c r="BN502" s="1"/>
      <c r="BO502" s="1"/>
      <c r="BP502" s="1"/>
      <c r="BQ502" s="1"/>
      <c r="BR502" s="1"/>
      <c r="BS502" s="1"/>
      <c r="BT502" s="2"/>
    </row>
    <row r="503" spans="1:72" ht="15.75" customHeight="1">
      <c r="A503" s="1"/>
      <c r="B503" s="1"/>
      <c r="C503" s="1"/>
      <c r="D503" s="1"/>
      <c r="E503" s="1"/>
      <c r="F503" s="109"/>
      <c r="G503" s="1"/>
      <c r="H503" s="1"/>
      <c r="I503" s="1"/>
      <c r="J503" s="1"/>
      <c r="K503" s="1"/>
      <c r="L503" s="1"/>
      <c r="M503" s="1"/>
      <c r="N503" s="1"/>
      <c r="O503" s="1"/>
      <c r="P503" s="1"/>
      <c r="Q503" s="1"/>
      <c r="R503" s="1"/>
      <c r="S503" s="1"/>
      <c r="T503" s="1"/>
      <c r="U503" s="1"/>
      <c r="V503" s="1"/>
      <c r="W503" s="3"/>
      <c r="X503" s="2"/>
      <c r="Y503" s="3"/>
      <c r="Z503" s="2"/>
      <c r="AA503" s="1"/>
      <c r="AB503" s="1"/>
      <c r="AC503" s="1"/>
      <c r="AD503" s="1"/>
      <c r="AE503" s="1"/>
      <c r="AF503" s="1"/>
      <c r="AG503" s="1"/>
      <c r="AH503" s="1"/>
      <c r="AI503" s="1"/>
      <c r="AJ503" s="1"/>
      <c r="AK503" s="1"/>
      <c r="AL503" s="1"/>
      <c r="AM503" s="1"/>
      <c r="AN503" s="1"/>
      <c r="AO503" s="1"/>
      <c r="AP503" s="1"/>
      <c r="AQ503" s="1"/>
      <c r="AR503" s="1"/>
      <c r="AS503" s="1"/>
      <c r="AT503" s="1"/>
      <c r="AU503" s="1"/>
      <c r="AV503" s="1"/>
      <c r="AW503" s="3"/>
      <c r="AX503" s="1"/>
      <c r="AY503" s="1"/>
      <c r="AZ503" s="1"/>
      <c r="BA503" s="1"/>
      <c r="BB503" s="1"/>
      <c r="BC503" s="1"/>
      <c r="BD503" s="1"/>
      <c r="BE503" s="1"/>
      <c r="BF503" s="1"/>
      <c r="BG503" s="1"/>
      <c r="BH503" s="1"/>
      <c r="BI503" s="1"/>
      <c r="BJ503" s="1"/>
      <c r="BK503" s="1"/>
      <c r="BL503" s="1"/>
      <c r="BM503" s="1"/>
      <c r="BN503" s="1"/>
      <c r="BO503" s="1"/>
      <c r="BP503" s="1"/>
      <c r="BQ503" s="1"/>
      <c r="BR503" s="1"/>
      <c r="BS503" s="1"/>
      <c r="BT503" s="2"/>
    </row>
    <row r="504" spans="1:72" ht="15.75" customHeight="1">
      <c r="A504" s="1"/>
      <c r="B504" s="1"/>
      <c r="C504" s="1"/>
      <c r="D504" s="1"/>
      <c r="E504" s="1"/>
      <c r="F504" s="109"/>
      <c r="G504" s="1"/>
      <c r="H504" s="1"/>
      <c r="I504" s="1"/>
      <c r="J504" s="1"/>
      <c r="K504" s="1"/>
      <c r="L504" s="1"/>
      <c r="M504" s="1"/>
      <c r="N504" s="1"/>
      <c r="O504" s="1"/>
      <c r="P504" s="1"/>
      <c r="Q504" s="1"/>
      <c r="R504" s="1"/>
      <c r="S504" s="1"/>
      <c r="T504" s="1"/>
      <c r="U504" s="1"/>
      <c r="V504" s="1"/>
      <c r="W504" s="3"/>
      <c r="X504" s="2"/>
      <c r="Y504" s="3"/>
      <c r="Z504" s="2"/>
      <c r="AA504" s="1"/>
      <c r="AB504" s="1"/>
      <c r="AC504" s="1"/>
      <c r="AD504" s="1"/>
      <c r="AE504" s="1"/>
      <c r="AF504" s="1"/>
      <c r="AG504" s="1"/>
      <c r="AH504" s="1"/>
      <c r="AI504" s="1"/>
      <c r="AJ504" s="1"/>
      <c r="AK504" s="1"/>
      <c r="AL504" s="1"/>
      <c r="AM504" s="1"/>
      <c r="AN504" s="1"/>
      <c r="AO504" s="1"/>
      <c r="AP504" s="1"/>
      <c r="AQ504" s="1"/>
      <c r="AR504" s="1"/>
      <c r="AS504" s="1"/>
      <c r="AT504" s="1"/>
      <c r="AU504" s="1"/>
      <c r="AV504" s="1"/>
      <c r="AW504" s="3"/>
      <c r="AX504" s="1"/>
      <c r="AY504" s="1"/>
      <c r="AZ504" s="1"/>
      <c r="BA504" s="1"/>
      <c r="BB504" s="1"/>
      <c r="BC504" s="1"/>
      <c r="BD504" s="1"/>
      <c r="BE504" s="1"/>
      <c r="BF504" s="1"/>
      <c r="BG504" s="1"/>
      <c r="BH504" s="1"/>
      <c r="BI504" s="1"/>
      <c r="BJ504" s="1"/>
      <c r="BK504" s="1"/>
      <c r="BL504" s="1"/>
      <c r="BM504" s="1"/>
      <c r="BN504" s="1"/>
      <c r="BO504" s="1"/>
      <c r="BP504" s="1"/>
      <c r="BQ504" s="1"/>
      <c r="BR504" s="1"/>
      <c r="BS504" s="1"/>
      <c r="BT504" s="2"/>
    </row>
    <row r="505" spans="1:72" ht="15.75" customHeight="1">
      <c r="A505" s="1"/>
      <c r="B505" s="1"/>
      <c r="C505" s="1"/>
      <c r="D505" s="1"/>
      <c r="E505" s="1"/>
      <c r="F505" s="109"/>
      <c r="G505" s="1"/>
      <c r="H505" s="1"/>
      <c r="I505" s="1"/>
      <c r="J505" s="1"/>
      <c r="K505" s="1"/>
      <c r="L505" s="1"/>
      <c r="M505" s="1"/>
      <c r="N505" s="1"/>
      <c r="O505" s="1"/>
      <c r="P505" s="1"/>
      <c r="Q505" s="1"/>
      <c r="R505" s="1"/>
      <c r="S505" s="1"/>
      <c r="T505" s="1"/>
      <c r="U505" s="1"/>
      <c r="V505" s="1"/>
      <c r="W505" s="3"/>
      <c r="X505" s="2"/>
      <c r="Y505" s="3"/>
      <c r="Z505" s="2"/>
      <c r="AA505" s="1"/>
      <c r="AB505" s="1"/>
      <c r="AC505" s="1"/>
      <c r="AD505" s="1"/>
      <c r="AE505" s="1"/>
      <c r="AF505" s="1"/>
      <c r="AG505" s="1"/>
      <c r="AH505" s="1"/>
      <c r="AI505" s="1"/>
      <c r="AJ505" s="1"/>
      <c r="AK505" s="1"/>
      <c r="AL505" s="1"/>
      <c r="AM505" s="1"/>
      <c r="AN505" s="1"/>
      <c r="AO505" s="1"/>
      <c r="AP505" s="1"/>
      <c r="AQ505" s="1"/>
      <c r="AR505" s="1"/>
      <c r="AS505" s="1"/>
      <c r="AT505" s="1"/>
      <c r="AU505" s="1"/>
      <c r="AV505" s="1"/>
      <c r="AW505" s="3"/>
      <c r="AX505" s="1"/>
      <c r="AY505" s="1"/>
      <c r="AZ505" s="1"/>
      <c r="BA505" s="1"/>
      <c r="BB505" s="1"/>
      <c r="BC505" s="1"/>
      <c r="BD505" s="1"/>
      <c r="BE505" s="1"/>
      <c r="BF505" s="1"/>
      <c r="BG505" s="1"/>
      <c r="BH505" s="1"/>
      <c r="BI505" s="1"/>
      <c r="BJ505" s="1"/>
      <c r="BK505" s="1"/>
      <c r="BL505" s="1"/>
      <c r="BM505" s="1"/>
      <c r="BN505" s="1"/>
      <c r="BO505" s="1"/>
      <c r="BP505" s="1"/>
      <c r="BQ505" s="1"/>
      <c r="BR505" s="1"/>
      <c r="BS505" s="1"/>
      <c r="BT505" s="2"/>
    </row>
    <row r="506" spans="1:72" ht="15.75" customHeight="1">
      <c r="A506" s="1"/>
      <c r="B506" s="1"/>
      <c r="C506" s="1"/>
      <c r="D506" s="1"/>
      <c r="E506" s="1"/>
      <c r="F506" s="109"/>
      <c r="G506" s="1"/>
      <c r="H506" s="1"/>
      <c r="I506" s="1"/>
      <c r="J506" s="1"/>
      <c r="K506" s="1"/>
      <c r="L506" s="1"/>
      <c r="M506" s="1"/>
      <c r="N506" s="1"/>
      <c r="O506" s="1"/>
      <c r="P506" s="1"/>
      <c r="Q506" s="1"/>
      <c r="R506" s="1"/>
      <c r="S506" s="1"/>
      <c r="T506" s="1"/>
      <c r="U506" s="1"/>
      <c r="V506" s="1"/>
      <c r="W506" s="3"/>
      <c r="X506" s="2"/>
      <c r="Y506" s="3"/>
      <c r="Z506" s="2"/>
      <c r="AA506" s="1"/>
      <c r="AB506" s="1"/>
      <c r="AC506" s="1"/>
      <c r="AD506" s="1"/>
      <c r="AE506" s="1"/>
      <c r="AF506" s="1"/>
      <c r="AG506" s="1"/>
      <c r="AH506" s="1"/>
      <c r="AI506" s="1"/>
      <c r="AJ506" s="1"/>
      <c r="AK506" s="1"/>
      <c r="AL506" s="1"/>
      <c r="AM506" s="1"/>
      <c r="AN506" s="1"/>
      <c r="AO506" s="1"/>
      <c r="AP506" s="1"/>
      <c r="AQ506" s="1"/>
      <c r="AR506" s="1"/>
      <c r="AS506" s="1"/>
      <c r="AT506" s="1"/>
      <c r="AU506" s="1"/>
      <c r="AV506" s="1"/>
      <c r="AW506" s="3"/>
      <c r="AX506" s="1"/>
      <c r="AY506" s="1"/>
      <c r="AZ506" s="1"/>
      <c r="BA506" s="1"/>
      <c r="BB506" s="1"/>
      <c r="BC506" s="1"/>
      <c r="BD506" s="1"/>
      <c r="BE506" s="1"/>
      <c r="BF506" s="1"/>
      <c r="BG506" s="1"/>
      <c r="BH506" s="1"/>
      <c r="BI506" s="1"/>
      <c r="BJ506" s="1"/>
      <c r="BK506" s="1"/>
      <c r="BL506" s="1"/>
      <c r="BM506" s="1"/>
      <c r="BN506" s="1"/>
      <c r="BO506" s="1"/>
      <c r="BP506" s="1"/>
      <c r="BQ506" s="1"/>
      <c r="BR506" s="1"/>
      <c r="BS506" s="1"/>
      <c r="BT506" s="2"/>
    </row>
    <row r="507" spans="1:72" ht="15.75" customHeight="1">
      <c r="A507" s="1"/>
      <c r="B507" s="1"/>
      <c r="C507" s="1"/>
      <c r="D507" s="1"/>
      <c r="E507" s="1"/>
      <c r="F507" s="109"/>
      <c r="G507" s="1"/>
      <c r="H507" s="1"/>
      <c r="I507" s="1"/>
      <c r="J507" s="1"/>
      <c r="K507" s="1"/>
      <c r="L507" s="1"/>
      <c r="M507" s="1"/>
      <c r="N507" s="1"/>
      <c r="O507" s="1"/>
      <c r="P507" s="1"/>
      <c r="Q507" s="1"/>
      <c r="R507" s="1"/>
      <c r="S507" s="1"/>
      <c r="T507" s="1"/>
      <c r="U507" s="1"/>
      <c r="V507" s="1"/>
      <c r="W507" s="3"/>
      <c r="X507" s="2"/>
      <c r="Y507" s="3"/>
      <c r="Z507" s="2"/>
      <c r="AA507" s="1"/>
      <c r="AB507" s="1"/>
      <c r="AC507" s="1"/>
      <c r="AD507" s="1"/>
      <c r="AE507" s="1"/>
      <c r="AF507" s="1"/>
      <c r="AG507" s="1"/>
      <c r="AH507" s="1"/>
      <c r="AI507" s="1"/>
      <c r="AJ507" s="1"/>
      <c r="AK507" s="1"/>
      <c r="AL507" s="1"/>
      <c r="AM507" s="1"/>
      <c r="AN507" s="1"/>
      <c r="AO507" s="1"/>
      <c r="AP507" s="1"/>
      <c r="AQ507" s="1"/>
      <c r="AR507" s="1"/>
      <c r="AS507" s="1"/>
      <c r="AT507" s="1"/>
      <c r="AU507" s="1"/>
      <c r="AV507" s="1"/>
      <c r="AW507" s="3"/>
      <c r="AX507" s="1"/>
      <c r="AY507" s="1"/>
      <c r="AZ507" s="1"/>
      <c r="BA507" s="1"/>
      <c r="BB507" s="1"/>
      <c r="BC507" s="1"/>
      <c r="BD507" s="1"/>
      <c r="BE507" s="1"/>
      <c r="BF507" s="1"/>
      <c r="BG507" s="1"/>
      <c r="BH507" s="1"/>
      <c r="BI507" s="1"/>
      <c r="BJ507" s="1"/>
      <c r="BK507" s="1"/>
      <c r="BL507" s="1"/>
      <c r="BM507" s="1"/>
      <c r="BN507" s="1"/>
      <c r="BO507" s="1"/>
      <c r="BP507" s="1"/>
      <c r="BQ507" s="1"/>
      <c r="BR507" s="1"/>
      <c r="BS507" s="1"/>
      <c r="BT507" s="2"/>
    </row>
    <row r="508" spans="1:72" ht="15.75" customHeight="1">
      <c r="A508" s="1"/>
      <c r="B508" s="1"/>
      <c r="C508" s="1"/>
      <c r="D508" s="1"/>
      <c r="E508" s="1"/>
      <c r="F508" s="109"/>
      <c r="G508" s="1"/>
      <c r="H508" s="1"/>
      <c r="I508" s="1"/>
      <c r="J508" s="1"/>
      <c r="K508" s="1"/>
      <c r="L508" s="1"/>
      <c r="M508" s="1"/>
      <c r="N508" s="1"/>
      <c r="O508" s="1"/>
      <c r="P508" s="1"/>
      <c r="Q508" s="1"/>
      <c r="R508" s="1"/>
      <c r="S508" s="1"/>
      <c r="T508" s="1"/>
      <c r="U508" s="1"/>
      <c r="V508" s="1"/>
      <c r="W508" s="3"/>
      <c r="X508" s="2"/>
      <c r="Y508" s="3"/>
      <c r="Z508" s="2"/>
      <c r="AA508" s="1"/>
      <c r="AB508" s="1"/>
      <c r="AC508" s="1"/>
      <c r="AD508" s="1"/>
      <c r="AE508" s="1"/>
      <c r="AF508" s="1"/>
      <c r="AG508" s="1"/>
      <c r="AH508" s="1"/>
      <c r="AI508" s="1"/>
      <c r="AJ508" s="1"/>
      <c r="AK508" s="1"/>
      <c r="AL508" s="1"/>
      <c r="AM508" s="1"/>
      <c r="AN508" s="1"/>
      <c r="AO508" s="1"/>
      <c r="AP508" s="1"/>
      <c r="AQ508" s="1"/>
      <c r="AR508" s="1"/>
      <c r="AS508" s="1"/>
      <c r="AT508" s="1"/>
      <c r="AU508" s="1"/>
      <c r="AV508" s="1"/>
      <c r="AW508" s="3"/>
      <c r="AX508" s="1"/>
      <c r="AY508" s="1"/>
      <c r="AZ508" s="1"/>
      <c r="BA508" s="1"/>
      <c r="BB508" s="1"/>
      <c r="BC508" s="1"/>
      <c r="BD508" s="1"/>
      <c r="BE508" s="1"/>
      <c r="BF508" s="1"/>
      <c r="BG508" s="1"/>
      <c r="BH508" s="1"/>
      <c r="BI508" s="1"/>
      <c r="BJ508" s="1"/>
      <c r="BK508" s="1"/>
      <c r="BL508" s="1"/>
      <c r="BM508" s="1"/>
      <c r="BN508" s="1"/>
      <c r="BO508" s="1"/>
      <c r="BP508" s="1"/>
      <c r="BQ508" s="1"/>
      <c r="BR508" s="1"/>
      <c r="BS508" s="1"/>
      <c r="BT508" s="2"/>
    </row>
    <row r="509" spans="1:72" ht="15.75" customHeight="1">
      <c r="A509" s="1"/>
      <c r="B509" s="1"/>
      <c r="C509" s="1"/>
      <c r="D509" s="1"/>
      <c r="E509" s="1"/>
      <c r="F509" s="109"/>
      <c r="G509" s="1"/>
      <c r="H509" s="1"/>
      <c r="I509" s="1"/>
      <c r="J509" s="1"/>
      <c r="K509" s="1"/>
      <c r="L509" s="1"/>
      <c r="M509" s="1"/>
      <c r="N509" s="1"/>
      <c r="O509" s="1"/>
      <c r="P509" s="1"/>
      <c r="Q509" s="1"/>
      <c r="R509" s="1"/>
      <c r="S509" s="1"/>
      <c r="T509" s="1"/>
      <c r="U509" s="1"/>
      <c r="V509" s="1"/>
      <c r="W509" s="3"/>
      <c r="X509" s="2"/>
      <c r="Y509" s="3"/>
      <c r="Z509" s="2"/>
      <c r="AA509" s="1"/>
      <c r="AB509" s="1"/>
      <c r="AC509" s="1"/>
      <c r="AD509" s="1"/>
      <c r="AE509" s="1"/>
      <c r="AF509" s="1"/>
      <c r="AG509" s="1"/>
      <c r="AH509" s="1"/>
      <c r="AI509" s="1"/>
      <c r="AJ509" s="1"/>
      <c r="AK509" s="1"/>
      <c r="AL509" s="1"/>
      <c r="AM509" s="1"/>
      <c r="AN509" s="1"/>
      <c r="AO509" s="1"/>
      <c r="AP509" s="1"/>
      <c r="AQ509" s="1"/>
      <c r="AR509" s="1"/>
      <c r="AS509" s="1"/>
      <c r="AT509" s="1"/>
      <c r="AU509" s="1"/>
      <c r="AV509" s="1"/>
      <c r="AW509" s="3"/>
      <c r="AX509" s="1"/>
      <c r="AY509" s="1"/>
      <c r="AZ509" s="1"/>
      <c r="BA509" s="1"/>
      <c r="BB509" s="1"/>
      <c r="BC509" s="1"/>
      <c r="BD509" s="1"/>
      <c r="BE509" s="1"/>
      <c r="BF509" s="1"/>
      <c r="BG509" s="1"/>
      <c r="BH509" s="1"/>
      <c r="BI509" s="1"/>
      <c r="BJ509" s="1"/>
      <c r="BK509" s="1"/>
      <c r="BL509" s="1"/>
      <c r="BM509" s="1"/>
      <c r="BN509" s="1"/>
      <c r="BO509" s="1"/>
      <c r="BP509" s="1"/>
      <c r="BQ509" s="1"/>
      <c r="BR509" s="1"/>
      <c r="BS509" s="1"/>
      <c r="BT509" s="2"/>
    </row>
    <row r="510" spans="1:72" ht="15.75" customHeight="1">
      <c r="A510" s="1"/>
      <c r="B510" s="1"/>
      <c r="C510" s="1"/>
      <c r="D510" s="1"/>
      <c r="E510" s="1"/>
      <c r="F510" s="109"/>
      <c r="G510" s="1"/>
      <c r="H510" s="1"/>
      <c r="I510" s="1"/>
      <c r="J510" s="1"/>
      <c r="K510" s="1"/>
      <c r="L510" s="1"/>
      <c r="M510" s="1"/>
      <c r="N510" s="1"/>
      <c r="O510" s="1"/>
      <c r="P510" s="1"/>
      <c r="Q510" s="1"/>
      <c r="R510" s="1"/>
      <c r="S510" s="1"/>
      <c r="T510" s="1"/>
      <c r="U510" s="1"/>
      <c r="V510" s="1"/>
      <c r="W510" s="3"/>
      <c r="X510" s="2"/>
      <c r="Y510" s="3"/>
      <c r="Z510" s="2"/>
      <c r="AA510" s="1"/>
      <c r="AB510" s="1"/>
      <c r="AC510" s="1"/>
      <c r="AD510" s="1"/>
      <c r="AE510" s="1"/>
      <c r="AF510" s="1"/>
      <c r="AG510" s="1"/>
      <c r="AH510" s="1"/>
      <c r="AI510" s="1"/>
      <c r="AJ510" s="1"/>
      <c r="AK510" s="1"/>
      <c r="AL510" s="1"/>
      <c r="AM510" s="1"/>
      <c r="AN510" s="1"/>
      <c r="AO510" s="1"/>
      <c r="AP510" s="1"/>
      <c r="AQ510" s="1"/>
      <c r="AR510" s="1"/>
      <c r="AS510" s="1"/>
      <c r="AT510" s="1"/>
      <c r="AU510" s="1"/>
      <c r="AV510" s="1"/>
      <c r="AW510" s="3"/>
      <c r="AX510" s="1"/>
      <c r="AY510" s="1"/>
      <c r="AZ510" s="1"/>
      <c r="BA510" s="1"/>
      <c r="BB510" s="1"/>
      <c r="BC510" s="1"/>
      <c r="BD510" s="1"/>
      <c r="BE510" s="1"/>
      <c r="BF510" s="1"/>
      <c r="BG510" s="1"/>
      <c r="BH510" s="1"/>
      <c r="BI510" s="1"/>
      <c r="BJ510" s="1"/>
      <c r="BK510" s="1"/>
      <c r="BL510" s="1"/>
      <c r="BM510" s="1"/>
      <c r="BN510" s="1"/>
      <c r="BO510" s="1"/>
      <c r="BP510" s="1"/>
      <c r="BQ510" s="1"/>
      <c r="BR510" s="1"/>
      <c r="BS510" s="1"/>
      <c r="BT510" s="2"/>
    </row>
    <row r="511" spans="1:72" ht="15.75" customHeight="1">
      <c r="A511" s="1"/>
      <c r="B511" s="1"/>
      <c r="C511" s="1"/>
      <c r="D511" s="1"/>
      <c r="E511" s="1"/>
      <c r="F511" s="109"/>
      <c r="G511" s="1"/>
      <c r="H511" s="1"/>
      <c r="I511" s="1"/>
      <c r="J511" s="1"/>
      <c r="K511" s="1"/>
      <c r="L511" s="1"/>
      <c r="M511" s="1"/>
      <c r="N511" s="1"/>
      <c r="O511" s="1"/>
      <c r="P511" s="1"/>
      <c r="Q511" s="1"/>
      <c r="R511" s="1"/>
      <c r="S511" s="1"/>
      <c r="T511" s="1"/>
      <c r="U511" s="1"/>
      <c r="V511" s="1"/>
      <c r="W511" s="3"/>
      <c r="X511" s="2"/>
      <c r="Y511" s="3"/>
      <c r="Z511" s="2"/>
      <c r="AA511" s="1"/>
      <c r="AB511" s="1"/>
      <c r="AC511" s="1"/>
      <c r="AD511" s="1"/>
      <c r="AE511" s="1"/>
      <c r="AF511" s="1"/>
      <c r="AG511" s="1"/>
      <c r="AH511" s="1"/>
      <c r="AI511" s="1"/>
      <c r="AJ511" s="1"/>
      <c r="AK511" s="1"/>
      <c r="AL511" s="1"/>
      <c r="AM511" s="1"/>
      <c r="AN511" s="1"/>
      <c r="AO511" s="1"/>
      <c r="AP511" s="1"/>
      <c r="AQ511" s="1"/>
      <c r="AR511" s="1"/>
      <c r="AS511" s="1"/>
      <c r="AT511" s="1"/>
      <c r="AU511" s="1"/>
      <c r="AV511" s="1"/>
      <c r="AW511" s="3"/>
      <c r="AX511" s="1"/>
      <c r="AY511" s="1"/>
      <c r="AZ511" s="1"/>
      <c r="BA511" s="1"/>
      <c r="BB511" s="1"/>
      <c r="BC511" s="1"/>
      <c r="BD511" s="1"/>
      <c r="BE511" s="1"/>
      <c r="BF511" s="1"/>
      <c r="BG511" s="1"/>
      <c r="BH511" s="1"/>
      <c r="BI511" s="1"/>
      <c r="BJ511" s="1"/>
      <c r="BK511" s="1"/>
      <c r="BL511" s="1"/>
      <c r="BM511" s="1"/>
      <c r="BN511" s="1"/>
      <c r="BO511" s="1"/>
      <c r="BP511" s="1"/>
      <c r="BQ511" s="1"/>
      <c r="BR511" s="1"/>
      <c r="BS511" s="1"/>
      <c r="BT511" s="2"/>
    </row>
    <row r="512" spans="1:72" ht="15.75" customHeight="1">
      <c r="A512" s="1"/>
      <c r="B512" s="1"/>
      <c r="C512" s="1"/>
      <c r="D512" s="1"/>
      <c r="E512" s="1"/>
      <c r="F512" s="109"/>
      <c r="G512" s="1"/>
      <c r="H512" s="1"/>
      <c r="I512" s="1"/>
      <c r="J512" s="1"/>
      <c r="K512" s="1"/>
      <c r="L512" s="1"/>
      <c r="M512" s="1"/>
      <c r="N512" s="1"/>
      <c r="O512" s="1"/>
      <c r="P512" s="1"/>
      <c r="Q512" s="1"/>
      <c r="R512" s="1"/>
      <c r="S512" s="1"/>
      <c r="T512" s="1"/>
      <c r="U512" s="1"/>
      <c r="V512" s="1"/>
      <c r="W512" s="3"/>
      <c r="X512" s="2"/>
      <c r="Y512" s="3"/>
      <c r="Z512" s="2"/>
      <c r="AA512" s="1"/>
      <c r="AB512" s="1"/>
      <c r="AC512" s="1"/>
      <c r="AD512" s="1"/>
      <c r="AE512" s="1"/>
      <c r="AF512" s="1"/>
      <c r="AG512" s="1"/>
      <c r="AH512" s="1"/>
      <c r="AI512" s="1"/>
      <c r="AJ512" s="1"/>
      <c r="AK512" s="1"/>
      <c r="AL512" s="1"/>
      <c r="AM512" s="1"/>
      <c r="AN512" s="1"/>
      <c r="AO512" s="1"/>
      <c r="AP512" s="1"/>
      <c r="AQ512" s="1"/>
      <c r="AR512" s="1"/>
      <c r="AS512" s="1"/>
      <c r="AT512" s="1"/>
      <c r="AU512" s="1"/>
      <c r="AV512" s="1"/>
      <c r="AW512" s="3"/>
      <c r="AX512" s="1"/>
      <c r="AY512" s="1"/>
      <c r="AZ512" s="1"/>
      <c r="BA512" s="1"/>
      <c r="BB512" s="1"/>
      <c r="BC512" s="1"/>
      <c r="BD512" s="1"/>
      <c r="BE512" s="1"/>
      <c r="BF512" s="1"/>
      <c r="BG512" s="1"/>
      <c r="BH512" s="1"/>
      <c r="BI512" s="1"/>
      <c r="BJ512" s="1"/>
      <c r="BK512" s="1"/>
      <c r="BL512" s="1"/>
      <c r="BM512" s="1"/>
      <c r="BN512" s="1"/>
      <c r="BO512" s="1"/>
      <c r="BP512" s="1"/>
      <c r="BQ512" s="1"/>
      <c r="BR512" s="1"/>
      <c r="BS512" s="1"/>
      <c r="BT512" s="2"/>
    </row>
    <row r="513" spans="1:72" ht="15.75" customHeight="1">
      <c r="A513" s="1"/>
      <c r="B513" s="1"/>
      <c r="C513" s="1"/>
      <c r="D513" s="1"/>
      <c r="E513" s="1"/>
      <c r="F513" s="109"/>
      <c r="G513" s="1"/>
      <c r="H513" s="1"/>
      <c r="I513" s="1"/>
      <c r="J513" s="1"/>
      <c r="K513" s="1"/>
      <c r="L513" s="1"/>
      <c r="M513" s="1"/>
      <c r="N513" s="1"/>
      <c r="O513" s="1"/>
      <c r="P513" s="1"/>
      <c r="Q513" s="1"/>
      <c r="R513" s="1"/>
      <c r="S513" s="1"/>
      <c r="T513" s="1"/>
      <c r="U513" s="1"/>
      <c r="V513" s="1"/>
      <c r="W513" s="3"/>
      <c r="X513" s="2"/>
      <c r="Y513" s="3"/>
      <c r="Z513" s="2"/>
      <c r="AA513" s="1"/>
      <c r="AB513" s="1"/>
      <c r="AC513" s="1"/>
      <c r="AD513" s="1"/>
      <c r="AE513" s="1"/>
      <c r="AF513" s="1"/>
      <c r="AG513" s="1"/>
      <c r="AH513" s="1"/>
      <c r="AI513" s="1"/>
      <c r="AJ513" s="1"/>
      <c r="AK513" s="1"/>
      <c r="AL513" s="1"/>
      <c r="AM513" s="1"/>
      <c r="AN513" s="1"/>
      <c r="AO513" s="1"/>
      <c r="AP513" s="1"/>
      <c r="AQ513" s="1"/>
      <c r="AR513" s="1"/>
      <c r="AS513" s="1"/>
      <c r="AT513" s="1"/>
      <c r="AU513" s="1"/>
      <c r="AV513" s="1"/>
      <c r="AW513" s="3"/>
      <c r="AX513" s="1"/>
      <c r="AY513" s="1"/>
      <c r="AZ513" s="1"/>
      <c r="BA513" s="1"/>
      <c r="BB513" s="1"/>
      <c r="BC513" s="1"/>
      <c r="BD513" s="1"/>
      <c r="BE513" s="1"/>
      <c r="BF513" s="1"/>
      <c r="BG513" s="1"/>
      <c r="BH513" s="1"/>
      <c r="BI513" s="1"/>
      <c r="BJ513" s="1"/>
      <c r="BK513" s="1"/>
      <c r="BL513" s="1"/>
      <c r="BM513" s="1"/>
      <c r="BN513" s="1"/>
      <c r="BO513" s="1"/>
      <c r="BP513" s="1"/>
      <c r="BQ513" s="1"/>
      <c r="BR513" s="1"/>
      <c r="BS513" s="1"/>
      <c r="BT513" s="2"/>
    </row>
    <row r="514" spans="1:72" ht="15.75" customHeight="1">
      <c r="A514" s="1"/>
      <c r="B514" s="1"/>
      <c r="C514" s="1"/>
      <c r="D514" s="1"/>
      <c r="E514" s="1"/>
      <c r="F514" s="109"/>
      <c r="G514" s="1"/>
      <c r="H514" s="1"/>
      <c r="I514" s="1"/>
      <c r="J514" s="1"/>
      <c r="K514" s="1"/>
      <c r="L514" s="1"/>
      <c r="M514" s="1"/>
      <c r="N514" s="1"/>
      <c r="O514" s="1"/>
      <c r="P514" s="1"/>
      <c r="Q514" s="1"/>
      <c r="R514" s="1"/>
      <c r="S514" s="1"/>
      <c r="T514" s="1"/>
      <c r="U514" s="1"/>
      <c r="V514" s="1"/>
      <c r="W514" s="3"/>
      <c r="X514" s="2"/>
      <c r="Y514" s="3"/>
      <c r="Z514" s="2"/>
      <c r="AA514" s="1"/>
      <c r="AB514" s="1"/>
      <c r="AC514" s="1"/>
      <c r="AD514" s="1"/>
      <c r="AE514" s="1"/>
      <c r="AF514" s="1"/>
      <c r="AG514" s="1"/>
      <c r="AH514" s="1"/>
      <c r="AI514" s="1"/>
      <c r="AJ514" s="1"/>
      <c r="AK514" s="1"/>
      <c r="AL514" s="1"/>
      <c r="AM514" s="1"/>
      <c r="AN514" s="1"/>
      <c r="AO514" s="1"/>
      <c r="AP514" s="1"/>
      <c r="AQ514" s="1"/>
      <c r="AR514" s="1"/>
      <c r="AS514" s="1"/>
      <c r="AT514" s="1"/>
      <c r="AU514" s="1"/>
      <c r="AV514" s="1"/>
      <c r="AW514" s="3"/>
      <c r="AX514" s="1"/>
      <c r="AY514" s="1"/>
      <c r="AZ514" s="1"/>
      <c r="BA514" s="1"/>
      <c r="BB514" s="1"/>
      <c r="BC514" s="1"/>
      <c r="BD514" s="1"/>
      <c r="BE514" s="1"/>
      <c r="BF514" s="1"/>
      <c r="BG514" s="1"/>
      <c r="BH514" s="1"/>
      <c r="BI514" s="1"/>
      <c r="BJ514" s="1"/>
      <c r="BK514" s="1"/>
      <c r="BL514" s="1"/>
      <c r="BM514" s="1"/>
      <c r="BN514" s="1"/>
      <c r="BO514" s="1"/>
      <c r="BP514" s="1"/>
      <c r="BQ514" s="1"/>
      <c r="BR514" s="1"/>
      <c r="BS514" s="1"/>
      <c r="BT514" s="2"/>
    </row>
    <row r="515" spans="1:72" ht="15.75" customHeight="1">
      <c r="A515" s="1"/>
      <c r="B515" s="1"/>
      <c r="C515" s="1"/>
      <c r="D515" s="1"/>
      <c r="E515" s="1"/>
      <c r="F515" s="109"/>
      <c r="G515" s="1"/>
      <c r="H515" s="1"/>
      <c r="I515" s="1"/>
      <c r="J515" s="1"/>
      <c r="K515" s="1"/>
      <c r="L515" s="1"/>
      <c r="M515" s="1"/>
      <c r="N515" s="1"/>
      <c r="O515" s="1"/>
      <c r="P515" s="1"/>
      <c r="Q515" s="1"/>
      <c r="R515" s="1"/>
      <c r="S515" s="1"/>
      <c r="T515" s="1"/>
      <c r="U515" s="1"/>
      <c r="V515" s="1"/>
      <c r="W515" s="3"/>
      <c r="X515" s="2"/>
      <c r="Y515" s="3"/>
      <c r="Z515" s="2"/>
      <c r="AA515" s="1"/>
      <c r="AB515" s="1"/>
      <c r="AC515" s="1"/>
      <c r="AD515" s="1"/>
      <c r="AE515" s="1"/>
      <c r="AF515" s="1"/>
      <c r="AG515" s="1"/>
      <c r="AH515" s="1"/>
      <c r="AI515" s="1"/>
      <c r="AJ515" s="1"/>
      <c r="AK515" s="1"/>
      <c r="AL515" s="1"/>
      <c r="AM515" s="1"/>
      <c r="AN515" s="1"/>
      <c r="AO515" s="1"/>
      <c r="AP515" s="1"/>
      <c r="AQ515" s="1"/>
      <c r="AR515" s="1"/>
      <c r="AS515" s="1"/>
      <c r="AT515" s="1"/>
      <c r="AU515" s="1"/>
      <c r="AV515" s="1"/>
      <c r="AW515" s="3"/>
      <c r="AX515" s="1"/>
      <c r="AY515" s="1"/>
      <c r="AZ515" s="1"/>
      <c r="BA515" s="1"/>
      <c r="BB515" s="1"/>
      <c r="BC515" s="1"/>
      <c r="BD515" s="1"/>
      <c r="BE515" s="1"/>
      <c r="BF515" s="1"/>
      <c r="BG515" s="1"/>
      <c r="BH515" s="1"/>
      <c r="BI515" s="1"/>
      <c r="BJ515" s="1"/>
      <c r="BK515" s="1"/>
      <c r="BL515" s="1"/>
      <c r="BM515" s="1"/>
      <c r="BN515" s="1"/>
      <c r="BO515" s="1"/>
      <c r="BP515" s="1"/>
      <c r="BQ515" s="1"/>
      <c r="BR515" s="1"/>
      <c r="BS515" s="1"/>
      <c r="BT515" s="2"/>
    </row>
    <row r="516" spans="1:72" ht="15.75" customHeight="1">
      <c r="A516" s="1"/>
      <c r="B516" s="1"/>
      <c r="C516" s="1"/>
      <c r="D516" s="1"/>
      <c r="E516" s="1"/>
      <c r="F516" s="109"/>
      <c r="G516" s="1"/>
      <c r="H516" s="1"/>
      <c r="I516" s="1"/>
      <c r="J516" s="1"/>
      <c r="K516" s="1"/>
      <c r="L516" s="1"/>
      <c r="M516" s="1"/>
      <c r="N516" s="1"/>
      <c r="O516" s="1"/>
      <c r="P516" s="1"/>
      <c r="Q516" s="1"/>
      <c r="R516" s="1"/>
      <c r="S516" s="1"/>
      <c r="T516" s="1"/>
      <c r="U516" s="1"/>
      <c r="V516" s="1"/>
      <c r="W516" s="3"/>
      <c r="X516" s="2"/>
      <c r="Y516" s="3"/>
      <c r="Z516" s="2"/>
      <c r="AA516" s="1"/>
      <c r="AB516" s="1"/>
      <c r="AC516" s="1"/>
      <c r="AD516" s="1"/>
      <c r="AE516" s="1"/>
      <c r="AF516" s="1"/>
      <c r="AG516" s="1"/>
      <c r="AH516" s="1"/>
      <c r="AI516" s="1"/>
      <c r="AJ516" s="1"/>
      <c r="AK516" s="1"/>
      <c r="AL516" s="1"/>
      <c r="AM516" s="1"/>
      <c r="AN516" s="1"/>
      <c r="AO516" s="1"/>
      <c r="AP516" s="1"/>
      <c r="AQ516" s="1"/>
      <c r="AR516" s="1"/>
      <c r="AS516" s="1"/>
      <c r="AT516" s="1"/>
      <c r="AU516" s="1"/>
      <c r="AV516" s="1"/>
      <c r="AW516" s="3"/>
      <c r="AX516" s="1"/>
      <c r="AY516" s="1"/>
      <c r="AZ516" s="1"/>
      <c r="BA516" s="1"/>
      <c r="BB516" s="1"/>
      <c r="BC516" s="1"/>
      <c r="BD516" s="1"/>
      <c r="BE516" s="1"/>
      <c r="BF516" s="1"/>
      <c r="BG516" s="1"/>
      <c r="BH516" s="1"/>
      <c r="BI516" s="1"/>
      <c r="BJ516" s="1"/>
      <c r="BK516" s="1"/>
      <c r="BL516" s="1"/>
      <c r="BM516" s="1"/>
      <c r="BN516" s="1"/>
      <c r="BO516" s="1"/>
      <c r="BP516" s="1"/>
      <c r="BQ516" s="1"/>
      <c r="BR516" s="1"/>
      <c r="BS516" s="1"/>
      <c r="BT516" s="2"/>
    </row>
    <row r="517" spans="1:72" ht="15.75" customHeight="1">
      <c r="A517" s="1"/>
      <c r="B517" s="1"/>
      <c r="C517" s="1"/>
      <c r="D517" s="1"/>
      <c r="E517" s="1"/>
      <c r="F517" s="109"/>
      <c r="G517" s="1"/>
      <c r="H517" s="1"/>
      <c r="I517" s="1"/>
      <c r="J517" s="1"/>
      <c r="K517" s="1"/>
      <c r="L517" s="1"/>
      <c r="M517" s="1"/>
      <c r="N517" s="1"/>
      <c r="O517" s="1"/>
      <c r="P517" s="1"/>
      <c r="Q517" s="1"/>
      <c r="R517" s="1"/>
      <c r="S517" s="1"/>
      <c r="T517" s="1"/>
      <c r="U517" s="1"/>
      <c r="V517" s="1"/>
      <c r="W517" s="3"/>
      <c r="X517" s="2"/>
      <c r="Y517" s="3"/>
      <c r="Z517" s="2"/>
      <c r="AA517" s="1"/>
      <c r="AB517" s="1"/>
      <c r="AC517" s="1"/>
      <c r="AD517" s="1"/>
      <c r="AE517" s="1"/>
      <c r="AF517" s="1"/>
      <c r="AG517" s="1"/>
      <c r="AH517" s="1"/>
      <c r="AI517" s="1"/>
      <c r="AJ517" s="1"/>
      <c r="AK517" s="1"/>
      <c r="AL517" s="1"/>
      <c r="AM517" s="1"/>
      <c r="AN517" s="1"/>
      <c r="AO517" s="1"/>
      <c r="AP517" s="1"/>
      <c r="AQ517" s="1"/>
      <c r="AR517" s="1"/>
      <c r="AS517" s="1"/>
      <c r="AT517" s="1"/>
      <c r="AU517" s="1"/>
      <c r="AV517" s="1"/>
      <c r="AW517" s="3"/>
      <c r="AX517" s="1"/>
      <c r="AY517" s="1"/>
      <c r="AZ517" s="1"/>
      <c r="BA517" s="1"/>
      <c r="BB517" s="1"/>
      <c r="BC517" s="1"/>
      <c r="BD517" s="1"/>
      <c r="BE517" s="1"/>
      <c r="BF517" s="1"/>
      <c r="BG517" s="1"/>
      <c r="BH517" s="1"/>
      <c r="BI517" s="1"/>
      <c r="BJ517" s="1"/>
      <c r="BK517" s="1"/>
      <c r="BL517" s="1"/>
      <c r="BM517" s="1"/>
      <c r="BN517" s="1"/>
      <c r="BO517" s="1"/>
      <c r="BP517" s="1"/>
      <c r="BQ517" s="1"/>
      <c r="BR517" s="1"/>
      <c r="BS517" s="1"/>
      <c r="BT517" s="2"/>
    </row>
    <row r="518" spans="1:72" ht="15.75" customHeight="1">
      <c r="A518" s="1"/>
      <c r="B518" s="1"/>
      <c r="C518" s="1"/>
      <c r="D518" s="1"/>
      <c r="E518" s="1"/>
      <c r="F518" s="109"/>
      <c r="G518" s="1"/>
      <c r="H518" s="1"/>
      <c r="I518" s="1"/>
      <c r="J518" s="1"/>
      <c r="K518" s="1"/>
      <c r="L518" s="1"/>
      <c r="M518" s="1"/>
      <c r="N518" s="1"/>
      <c r="O518" s="1"/>
      <c r="P518" s="1"/>
      <c r="Q518" s="1"/>
      <c r="R518" s="1"/>
      <c r="S518" s="1"/>
      <c r="T518" s="1"/>
      <c r="U518" s="1"/>
      <c r="V518" s="1"/>
      <c r="W518" s="3"/>
      <c r="X518" s="2"/>
      <c r="Y518" s="3"/>
      <c r="Z518" s="2"/>
      <c r="AA518" s="1"/>
      <c r="AB518" s="1"/>
      <c r="AC518" s="1"/>
      <c r="AD518" s="1"/>
      <c r="AE518" s="1"/>
      <c r="AF518" s="1"/>
      <c r="AG518" s="1"/>
      <c r="AH518" s="1"/>
      <c r="AI518" s="1"/>
      <c r="AJ518" s="1"/>
      <c r="AK518" s="1"/>
      <c r="AL518" s="1"/>
      <c r="AM518" s="1"/>
      <c r="AN518" s="1"/>
      <c r="AO518" s="1"/>
      <c r="AP518" s="1"/>
      <c r="AQ518" s="1"/>
      <c r="AR518" s="1"/>
      <c r="AS518" s="1"/>
      <c r="AT518" s="1"/>
      <c r="AU518" s="1"/>
      <c r="AV518" s="1"/>
      <c r="AW518" s="3"/>
      <c r="AX518" s="1"/>
      <c r="AY518" s="1"/>
      <c r="AZ518" s="1"/>
      <c r="BA518" s="1"/>
      <c r="BB518" s="1"/>
      <c r="BC518" s="1"/>
      <c r="BD518" s="1"/>
      <c r="BE518" s="1"/>
      <c r="BF518" s="1"/>
      <c r="BG518" s="1"/>
      <c r="BH518" s="1"/>
      <c r="BI518" s="1"/>
      <c r="BJ518" s="1"/>
      <c r="BK518" s="1"/>
      <c r="BL518" s="1"/>
      <c r="BM518" s="1"/>
      <c r="BN518" s="1"/>
      <c r="BO518" s="1"/>
      <c r="BP518" s="1"/>
      <c r="BQ518" s="1"/>
      <c r="BR518" s="1"/>
      <c r="BS518" s="1"/>
      <c r="BT518" s="2"/>
    </row>
    <row r="519" spans="1:72" ht="15.75" customHeight="1">
      <c r="A519" s="1"/>
      <c r="B519" s="1"/>
      <c r="C519" s="1"/>
      <c r="D519" s="1"/>
      <c r="E519" s="1"/>
      <c r="F519" s="109"/>
      <c r="G519" s="1"/>
      <c r="H519" s="1"/>
      <c r="I519" s="1"/>
      <c r="J519" s="1"/>
      <c r="K519" s="1"/>
      <c r="L519" s="1"/>
      <c r="M519" s="1"/>
      <c r="N519" s="1"/>
      <c r="O519" s="1"/>
      <c r="P519" s="1"/>
      <c r="Q519" s="1"/>
      <c r="R519" s="1"/>
      <c r="S519" s="1"/>
      <c r="T519" s="1"/>
      <c r="U519" s="1"/>
      <c r="V519" s="1"/>
      <c r="W519" s="3"/>
      <c r="X519" s="2"/>
      <c r="Y519" s="3"/>
      <c r="Z519" s="2"/>
      <c r="AA519" s="1"/>
      <c r="AB519" s="1"/>
      <c r="AC519" s="1"/>
      <c r="AD519" s="1"/>
      <c r="AE519" s="1"/>
      <c r="AF519" s="1"/>
      <c r="AG519" s="1"/>
      <c r="AH519" s="1"/>
      <c r="AI519" s="1"/>
      <c r="AJ519" s="1"/>
      <c r="AK519" s="1"/>
      <c r="AL519" s="1"/>
      <c r="AM519" s="1"/>
      <c r="AN519" s="1"/>
      <c r="AO519" s="1"/>
      <c r="AP519" s="1"/>
      <c r="AQ519" s="1"/>
      <c r="AR519" s="1"/>
      <c r="AS519" s="1"/>
      <c r="AT519" s="1"/>
      <c r="AU519" s="1"/>
      <c r="AV519" s="1"/>
      <c r="AW519" s="3"/>
      <c r="AX519" s="1"/>
      <c r="AY519" s="1"/>
      <c r="AZ519" s="1"/>
      <c r="BA519" s="1"/>
      <c r="BB519" s="1"/>
      <c r="BC519" s="1"/>
      <c r="BD519" s="1"/>
      <c r="BE519" s="1"/>
      <c r="BF519" s="1"/>
      <c r="BG519" s="1"/>
      <c r="BH519" s="1"/>
      <c r="BI519" s="1"/>
      <c r="BJ519" s="1"/>
      <c r="BK519" s="1"/>
      <c r="BL519" s="1"/>
      <c r="BM519" s="1"/>
      <c r="BN519" s="1"/>
      <c r="BO519" s="1"/>
      <c r="BP519" s="1"/>
      <c r="BQ519" s="1"/>
      <c r="BR519" s="1"/>
      <c r="BS519" s="1"/>
      <c r="BT519" s="2"/>
    </row>
    <row r="520" spans="1:72" ht="15.75" customHeight="1">
      <c r="A520" s="1"/>
      <c r="B520" s="1"/>
      <c r="C520" s="1"/>
      <c r="D520" s="1"/>
      <c r="E520" s="1"/>
      <c r="F520" s="109"/>
      <c r="G520" s="1"/>
      <c r="H520" s="1"/>
      <c r="I520" s="1"/>
      <c r="J520" s="1"/>
      <c r="K520" s="1"/>
      <c r="L520" s="1"/>
      <c r="M520" s="1"/>
      <c r="N520" s="1"/>
      <c r="O520" s="1"/>
      <c r="P520" s="1"/>
      <c r="Q520" s="1"/>
      <c r="R520" s="1"/>
      <c r="S520" s="1"/>
      <c r="T520" s="1"/>
      <c r="U520" s="1"/>
      <c r="V520" s="1"/>
      <c r="W520" s="3"/>
      <c r="X520" s="2"/>
      <c r="Y520" s="3"/>
      <c r="Z520" s="2"/>
      <c r="AA520" s="1"/>
      <c r="AB520" s="1"/>
      <c r="AC520" s="1"/>
      <c r="AD520" s="1"/>
      <c r="AE520" s="1"/>
      <c r="AF520" s="1"/>
      <c r="AG520" s="1"/>
      <c r="AH520" s="1"/>
      <c r="AI520" s="1"/>
      <c r="AJ520" s="1"/>
      <c r="AK520" s="1"/>
      <c r="AL520" s="1"/>
      <c r="AM520" s="1"/>
      <c r="AN520" s="1"/>
      <c r="AO520" s="1"/>
      <c r="AP520" s="1"/>
      <c r="AQ520" s="1"/>
      <c r="AR520" s="1"/>
      <c r="AS520" s="1"/>
      <c r="AT520" s="1"/>
      <c r="AU520" s="1"/>
      <c r="AV520" s="1"/>
      <c r="AW520" s="3"/>
      <c r="AX520" s="1"/>
      <c r="AY520" s="1"/>
      <c r="AZ520" s="1"/>
      <c r="BA520" s="1"/>
      <c r="BB520" s="1"/>
      <c r="BC520" s="1"/>
      <c r="BD520" s="1"/>
      <c r="BE520" s="1"/>
      <c r="BF520" s="1"/>
      <c r="BG520" s="1"/>
      <c r="BH520" s="1"/>
      <c r="BI520" s="1"/>
      <c r="BJ520" s="1"/>
      <c r="BK520" s="1"/>
      <c r="BL520" s="1"/>
      <c r="BM520" s="1"/>
      <c r="BN520" s="1"/>
      <c r="BO520" s="1"/>
      <c r="BP520" s="1"/>
      <c r="BQ520" s="1"/>
      <c r="BR520" s="1"/>
      <c r="BS520" s="1"/>
      <c r="BT520" s="2"/>
    </row>
    <row r="521" spans="1:72" ht="15.75" customHeight="1">
      <c r="A521" s="1"/>
      <c r="B521" s="1"/>
      <c r="C521" s="1"/>
      <c r="D521" s="1"/>
      <c r="E521" s="1"/>
      <c r="F521" s="109"/>
      <c r="G521" s="1"/>
      <c r="H521" s="1"/>
      <c r="I521" s="1"/>
      <c r="J521" s="1"/>
      <c r="K521" s="1"/>
      <c r="L521" s="1"/>
      <c r="M521" s="1"/>
      <c r="N521" s="1"/>
      <c r="O521" s="1"/>
      <c r="P521" s="1"/>
      <c r="Q521" s="1"/>
      <c r="R521" s="1"/>
      <c r="S521" s="1"/>
      <c r="T521" s="1"/>
      <c r="U521" s="1"/>
      <c r="V521" s="1"/>
      <c r="W521" s="3"/>
      <c r="X521" s="2"/>
      <c r="Y521" s="3"/>
      <c r="Z521" s="2"/>
      <c r="AA521" s="1"/>
      <c r="AB521" s="1"/>
      <c r="AC521" s="1"/>
      <c r="AD521" s="1"/>
      <c r="AE521" s="1"/>
      <c r="AF521" s="1"/>
      <c r="AG521" s="1"/>
      <c r="AH521" s="1"/>
      <c r="AI521" s="1"/>
      <c r="AJ521" s="1"/>
      <c r="AK521" s="1"/>
      <c r="AL521" s="1"/>
      <c r="AM521" s="1"/>
      <c r="AN521" s="1"/>
      <c r="AO521" s="1"/>
      <c r="AP521" s="1"/>
      <c r="AQ521" s="1"/>
      <c r="AR521" s="1"/>
      <c r="AS521" s="1"/>
      <c r="AT521" s="1"/>
      <c r="AU521" s="1"/>
      <c r="AV521" s="1"/>
      <c r="AW521" s="3"/>
      <c r="AX521" s="1"/>
      <c r="AY521" s="1"/>
      <c r="AZ521" s="1"/>
      <c r="BA521" s="1"/>
      <c r="BB521" s="1"/>
      <c r="BC521" s="1"/>
      <c r="BD521" s="1"/>
      <c r="BE521" s="1"/>
      <c r="BF521" s="1"/>
      <c r="BG521" s="1"/>
      <c r="BH521" s="1"/>
      <c r="BI521" s="1"/>
      <c r="BJ521" s="1"/>
      <c r="BK521" s="1"/>
      <c r="BL521" s="1"/>
      <c r="BM521" s="1"/>
      <c r="BN521" s="1"/>
      <c r="BO521" s="1"/>
      <c r="BP521" s="1"/>
      <c r="BQ521" s="1"/>
      <c r="BR521" s="1"/>
      <c r="BS521" s="1"/>
      <c r="BT521" s="2"/>
    </row>
    <row r="522" spans="1:72" ht="15.75" customHeight="1">
      <c r="A522" s="1"/>
      <c r="B522" s="1"/>
      <c r="C522" s="1"/>
      <c r="D522" s="1"/>
      <c r="E522" s="1"/>
      <c r="F522" s="109"/>
      <c r="G522" s="1"/>
      <c r="H522" s="1"/>
      <c r="I522" s="1"/>
      <c r="J522" s="1"/>
      <c r="K522" s="1"/>
      <c r="L522" s="1"/>
      <c r="M522" s="1"/>
      <c r="N522" s="1"/>
      <c r="O522" s="1"/>
      <c r="P522" s="1"/>
      <c r="Q522" s="1"/>
      <c r="R522" s="1"/>
      <c r="S522" s="1"/>
      <c r="T522" s="1"/>
      <c r="U522" s="1"/>
      <c r="V522" s="1"/>
      <c r="W522" s="3"/>
      <c r="X522" s="2"/>
      <c r="Y522" s="3"/>
      <c r="Z522" s="2"/>
      <c r="AA522" s="1"/>
      <c r="AB522" s="1"/>
      <c r="AC522" s="1"/>
      <c r="AD522" s="1"/>
      <c r="AE522" s="1"/>
      <c r="AF522" s="1"/>
      <c r="AG522" s="1"/>
      <c r="AH522" s="1"/>
      <c r="AI522" s="1"/>
      <c r="AJ522" s="1"/>
      <c r="AK522" s="1"/>
      <c r="AL522" s="1"/>
      <c r="AM522" s="1"/>
      <c r="AN522" s="1"/>
      <c r="AO522" s="1"/>
      <c r="AP522" s="1"/>
      <c r="AQ522" s="1"/>
      <c r="AR522" s="1"/>
      <c r="AS522" s="1"/>
      <c r="AT522" s="1"/>
      <c r="AU522" s="1"/>
      <c r="AV522" s="1"/>
      <c r="AW522" s="3"/>
      <c r="AX522" s="1"/>
      <c r="AY522" s="1"/>
      <c r="AZ522" s="1"/>
      <c r="BA522" s="1"/>
      <c r="BB522" s="1"/>
      <c r="BC522" s="1"/>
      <c r="BD522" s="1"/>
      <c r="BE522" s="1"/>
      <c r="BF522" s="1"/>
      <c r="BG522" s="1"/>
      <c r="BH522" s="1"/>
      <c r="BI522" s="1"/>
      <c r="BJ522" s="1"/>
      <c r="BK522" s="1"/>
      <c r="BL522" s="1"/>
      <c r="BM522" s="1"/>
      <c r="BN522" s="1"/>
      <c r="BO522" s="1"/>
      <c r="BP522" s="1"/>
      <c r="BQ522" s="1"/>
      <c r="BR522" s="1"/>
      <c r="BS522" s="1"/>
      <c r="BT522" s="2"/>
    </row>
    <row r="523" spans="1:72" ht="15.75" customHeight="1">
      <c r="A523" s="1"/>
      <c r="B523" s="1"/>
      <c r="C523" s="1"/>
      <c r="D523" s="1"/>
      <c r="E523" s="1"/>
      <c r="F523" s="109"/>
      <c r="G523" s="1"/>
      <c r="H523" s="1"/>
      <c r="I523" s="1"/>
      <c r="J523" s="1"/>
      <c r="K523" s="1"/>
      <c r="L523" s="1"/>
      <c r="M523" s="1"/>
      <c r="N523" s="1"/>
      <c r="O523" s="1"/>
      <c r="P523" s="1"/>
      <c r="Q523" s="1"/>
      <c r="R523" s="1"/>
      <c r="S523" s="1"/>
      <c r="T523" s="1"/>
      <c r="U523" s="1"/>
      <c r="V523" s="1"/>
      <c r="W523" s="3"/>
      <c r="X523" s="2"/>
      <c r="Y523" s="3"/>
      <c r="Z523" s="2"/>
      <c r="AA523" s="1"/>
      <c r="AB523" s="1"/>
      <c r="AC523" s="1"/>
      <c r="AD523" s="1"/>
      <c r="AE523" s="1"/>
      <c r="AF523" s="1"/>
      <c r="AG523" s="1"/>
      <c r="AH523" s="1"/>
      <c r="AI523" s="1"/>
      <c r="AJ523" s="1"/>
      <c r="AK523" s="1"/>
      <c r="AL523" s="1"/>
      <c r="AM523" s="1"/>
      <c r="AN523" s="1"/>
      <c r="AO523" s="1"/>
      <c r="AP523" s="1"/>
      <c r="AQ523" s="1"/>
      <c r="AR523" s="1"/>
      <c r="AS523" s="1"/>
      <c r="AT523" s="1"/>
      <c r="AU523" s="1"/>
      <c r="AV523" s="1"/>
      <c r="AW523" s="3"/>
      <c r="AX523" s="1"/>
      <c r="AY523" s="1"/>
      <c r="AZ523" s="1"/>
      <c r="BA523" s="1"/>
      <c r="BB523" s="1"/>
      <c r="BC523" s="1"/>
      <c r="BD523" s="1"/>
      <c r="BE523" s="1"/>
      <c r="BF523" s="1"/>
      <c r="BG523" s="1"/>
      <c r="BH523" s="1"/>
      <c r="BI523" s="1"/>
      <c r="BJ523" s="1"/>
      <c r="BK523" s="1"/>
      <c r="BL523" s="1"/>
      <c r="BM523" s="1"/>
      <c r="BN523" s="1"/>
      <c r="BO523" s="1"/>
      <c r="BP523" s="1"/>
      <c r="BQ523" s="1"/>
      <c r="BR523" s="1"/>
      <c r="BS523" s="1"/>
      <c r="BT523" s="2"/>
    </row>
    <row r="524" spans="1:72" ht="15.75" customHeight="1">
      <c r="A524" s="1"/>
      <c r="B524" s="1"/>
      <c r="C524" s="1"/>
      <c r="D524" s="1"/>
      <c r="E524" s="1"/>
      <c r="F524" s="109"/>
      <c r="G524" s="1"/>
      <c r="H524" s="1"/>
      <c r="I524" s="1"/>
      <c r="J524" s="1"/>
      <c r="K524" s="1"/>
      <c r="L524" s="1"/>
      <c r="M524" s="1"/>
      <c r="N524" s="1"/>
      <c r="O524" s="1"/>
      <c r="P524" s="1"/>
      <c r="Q524" s="1"/>
      <c r="R524" s="1"/>
      <c r="S524" s="1"/>
      <c r="T524" s="1"/>
      <c r="U524" s="1"/>
      <c r="V524" s="1"/>
      <c r="W524" s="3"/>
      <c r="X524" s="2"/>
      <c r="Y524" s="3"/>
      <c r="Z524" s="2"/>
      <c r="AA524" s="1"/>
      <c r="AB524" s="1"/>
      <c r="AC524" s="1"/>
      <c r="AD524" s="1"/>
      <c r="AE524" s="1"/>
      <c r="AF524" s="1"/>
      <c r="AG524" s="1"/>
      <c r="AH524" s="1"/>
      <c r="AI524" s="1"/>
      <c r="AJ524" s="1"/>
      <c r="AK524" s="1"/>
      <c r="AL524" s="1"/>
      <c r="AM524" s="1"/>
      <c r="AN524" s="1"/>
      <c r="AO524" s="1"/>
      <c r="AP524" s="1"/>
      <c r="AQ524" s="1"/>
      <c r="AR524" s="1"/>
      <c r="AS524" s="1"/>
      <c r="AT524" s="1"/>
      <c r="AU524" s="1"/>
      <c r="AV524" s="1"/>
      <c r="AW524" s="3"/>
      <c r="AX524" s="1"/>
      <c r="AY524" s="1"/>
      <c r="AZ524" s="1"/>
      <c r="BA524" s="1"/>
      <c r="BB524" s="1"/>
      <c r="BC524" s="1"/>
      <c r="BD524" s="1"/>
      <c r="BE524" s="1"/>
      <c r="BF524" s="1"/>
      <c r="BG524" s="1"/>
      <c r="BH524" s="1"/>
      <c r="BI524" s="1"/>
      <c r="BJ524" s="1"/>
      <c r="BK524" s="1"/>
      <c r="BL524" s="1"/>
      <c r="BM524" s="1"/>
      <c r="BN524" s="1"/>
      <c r="BO524" s="1"/>
      <c r="BP524" s="1"/>
      <c r="BQ524" s="1"/>
      <c r="BR524" s="1"/>
      <c r="BS524" s="1"/>
      <c r="BT524" s="2"/>
    </row>
    <row r="525" spans="1:72" ht="15.75" customHeight="1">
      <c r="A525" s="1"/>
      <c r="B525" s="1"/>
      <c r="C525" s="1"/>
      <c r="D525" s="1"/>
      <c r="E525" s="1"/>
      <c r="F525" s="109"/>
      <c r="G525" s="1"/>
      <c r="H525" s="1"/>
      <c r="I525" s="1"/>
      <c r="J525" s="1"/>
      <c r="K525" s="1"/>
      <c r="L525" s="1"/>
      <c r="M525" s="1"/>
      <c r="N525" s="1"/>
      <c r="O525" s="1"/>
      <c r="P525" s="1"/>
      <c r="Q525" s="1"/>
      <c r="R525" s="1"/>
      <c r="S525" s="1"/>
      <c r="T525" s="1"/>
      <c r="U525" s="1"/>
      <c r="V525" s="1"/>
      <c r="W525" s="3"/>
      <c r="X525" s="2"/>
      <c r="Y525" s="3"/>
      <c r="Z525" s="2"/>
      <c r="AA525" s="1"/>
      <c r="AB525" s="1"/>
      <c r="AC525" s="1"/>
      <c r="AD525" s="1"/>
      <c r="AE525" s="1"/>
      <c r="AF525" s="1"/>
      <c r="AG525" s="1"/>
      <c r="AH525" s="1"/>
      <c r="AI525" s="1"/>
      <c r="AJ525" s="1"/>
      <c r="AK525" s="1"/>
      <c r="AL525" s="1"/>
      <c r="AM525" s="1"/>
      <c r="AN525" s="1"/>
      <c r="AO525" s="1"/>
      <c r="AP525" s="1"/>
      <c r="AQ525" s="1"/>
      <c r="AR525" s="1"/>
      <c r="AS525" s="1"/>
      <c r="AT525" s="1"/>
      <c r="AU525" s="1"/>
      <c r="AV525" s="1"/>
      <c r="AW525" s="3"/>
      <c r="AX525" s="1"/>
      <c r="AY525" s="1"/>
      <c r="AZ525" s="1"/>
      <c r="BA525" s="1"/>
      <c r="BB525" s="1"/>
      <c r="BC525" s="1"/>
      <c r="BD525" s="1"/>
      <c r="BE525" s="1"/>
      <c r="BF525" s="1"/>
      <c r="BG525" s="1"/>
      <c r="BH525" s="1"/>
      <c r="BI525" s="1"/>
      <c r="BJ525" s="1"/>
      <c r="BK525" s="1"/>
      <c r="BL525" s="1"/>
      <c r="BM525" s="1"/>
      <c r="BN525" s="1"/>
      <c r="BO525" s="1"/>
      <c r="BP525" s="1"/>
      <c r="BQ525" s="1"/>
      <c r="BR525" s="1"/>
      <c r="BS525" s="1"/>
      <c r="BT525" s="2"/>
    </row>
    <row r="526" spans="1:72" ht="15.75" customHeight="1">
      <c r="A526" s="1"/>
      <c r="B526" s="1"/>
      <c r="C526" s="1"/>
      <c r="D526" s="1"/>
      <c r="E526" s="1"/>
      <c r="F526" s="109"/>
      <c r="G526" s="1"/>
      <c r="H526" s="1"/>
      <c r="I526" s="1"/>
      <c r="J526" s="1"/>
      <c r="K526" s="1"/>
      <c r="L526" s="1"/>
      <c r="M526" s="1"/>
      <c r="N526" s="1"/>
      <c r="O526" s="1"/>
      <c r="P526" s="1"/>
      <c r="Q526" s="1"/>
      <c r="R526" s="1"/>
      <c r="S526" s="1"/>
      <c r="T526" s="1"/>
      <c r="U526" s="1"/>
      <c r="V526" s="1"/>
      <c r="W526" s="3"/>
      <c r="X526" s="2"/>
      <c r="Y526" s="3"/>
      <c r="Z526" s="2"/>
      <c r="AA526" s="1"/>
      <c r="AB526" s="1"/>
      <c r="AC526" s="1"/>
      <c r="AD526" s="1"/>
      <c r="AE526" s="1"/>
      <c r="AF526" s="1"/>
      <c r="AG526" s="1"/>
      <c r="AH526" s="1"/>
      <c r="AI526" s="1"/>
      <c r="AJ526" s="1"/>
      <c r="AK526" s="1"/>
      <c r="AL526" s="1"/>
      <c r="AM526" s="1"/>
      <c r="AN526" s="1"/>
      <c r="AO526" s="1"/>
      <c r="AP526" s="1"/>
      <c r="AQ526" s="1"/>
      <c r="AR526" s="1"/>
      <c r="AS526" s="1"/>
      <c r="AT526" s="1"/>
      <c r="AU526" s="1"/>
      <c r="AV526" s="1"/>
      <c r="AW526" s="3"/>
      <c r="AX526" s="1"/>
      <c r="AY526" s="1"/>
      <c r="AZ526" s="1"/>
      <c r="BA526" s="1"/>
      <c r="BB526" s="1"/>
      <c r="BC526" s="1"/>
      <c r="BD526" s="1"/>
      <c r="BE526" s="1"/>
      <c r="BF526" s="1"/>
      <c r="BG526" s="1"/>
      <c r="BH526" s="1"/>
      <c r="BI526" s="1"/>
      <c r="BJ526" s="1"/>
      <c r="BK526" s="1"/>
      <c r="BL526" s="1"/>
      <c r="BM526" s="1"/>
      <c r="BN526" s="1"/>
      <c r="BO526" s="1"/>
      <c r="BP526" s="1"/>
      <c r="BQ526" s="1"/>
      <c r="BR526" s="1"/>
      <c r="BS526" s="1"/>
      <c r="BT526" s="2"/>
    </row>
    <row r="527" spans="1:72" ht="15.75" customHeight="1">
      <c r="A527" s="1"/>
      <c r="B527" s="1"/>
      <c r="C527" s="1"/>
      <c r="D527" s="1"/>
      <c r="E527" s="1"/>
      <c r="F527" s="109"/>
      <c r="G527" s="1"/>
      <c r="H527" s="1"/>
      <c r="I527" s="1"/>
      <c r="J527" s="1"/>
      <c r="K527" s="1"/>
      <c r="L527" s="1"/>
      <c r="M527" s="1"/>
      <c r="N527" s="1"/>
      <c r="O527" s="1"/>
      <c r="P527" s="1"/>
      <c r="Q527" s="1"/>
      <c r="R527" s="1"/>
      <c r="S527" s="1"/>
      <c r="T527" s="1"/>
      <c r="U527" s="1"/>
      <c r="V527" s="1"/>
      <c r="W527" s="3"/>
      <c r="X527" s="2"/>
      <c r="Y527" s="3"/>
      <c r="Z527" s="2"/>
      <c r="AA527" s="1"/>
      <c r="AB527" s="1"/>
      <c r="AC527" s="1"/>
      <c r="AD527" s="1"/>
      <c r="AE527" s="1"/>
      <c r="AF527" s="1"/>
      <c r="AG527" s="1"/>
      <c r="AH527" s="1"/>
      <c r="AI527" s="1"/>
      <c r="AJ527" s="1"/>
      <c r="AK527" s="1"/>
      <c r="AL527" s="1"/>
      <c r="AM527" s="1"/>
      <c r="AN527" s="1"/>
      <c r="AO527" s="1"/>
      <c r="AP527" s="1"/>
      <c r="AQ527" s="1"/>
      <c r="AR527" s="1"/>
      <c r="AS527" s="1"/>
      <c r="AT527" s="1"/>
      <c r="AU527" s="1"/>
      <c r="AV527" s="1"/>
      <c r="AW527" s="3"/>
      <c r="AX527" s="1"/>
      <c r="AY527" s="1"/>
      <c r="AZ527" s="1"/>
      <c r="BA527" s="1"/>
      <c r="BB527" s="1"/>
      <c r="BC527" s="1"/>
      <c r="BD527" s="1"/>
      <c r="BE527" s="1"/>
      <c r="BF527" s="1"/>
      <c r="BG527" s="1"/>
      <c r="BH527" s="1"/>
      <c r="BI527" s="1"/>
      <c r="BJ527" s="1"/>
      <c r="BK527" s="1"/>
      <c r="BL527" s="1"/>
      <c r="BM527" s="1"/>
      <c r="BN527" s="1"/>
      <c r="BO527" s="1"/>
      <c r="BP527" s="1"/>
      <c r="BQ527" s="1"/>
      <c r="BR527" s="1"/>
      <c r="BS527" s="1"/>
      <c r="BT527" s="2"/>
    </row>
    <row r="528" spans="1:72" ht="15.75" customHeight="1">
      <c r="A528" s="1"/>
      <c r="B528" s="1"/>
      <c r="C528" s="1"/>
      <c r="D528" s="1"/>
      <c r="E528" s="1"/>
      <c r="F528" s="109"/>
      <c r="G528" s="1"/>
      <c r="H528" s="1"/>
      <c r="I528" s="1"/>
      <c r="J528" s="1"/>
      <c r="K528" s="1"/>
      <c r="L528" s="1"/>
      <c r="M528" s="1"/>
      <c r="N528" s="1"/>
      <c r="O528" s="1"/>
      <c r="P528" s="1"/>
      <c r="Q528" s="1"/>
      <c r="R528" s="1"/>
      <c r="S528" s="1"/>
      <c r="T528" s="1"/>
      <c r="U528" s="1"/>
      <c r="V528" s="1"/>
      <c r="W528" s="3"/>
      <c r="X528" s="2"/>
      <c r="Y528" s="3"/>
      <c r="Z528" s="2"/>
      <c r="AA528" s="1"/>
      <c r="AB528" s="1"/>
      <c r="AC528" s="1"/>
      <c r="AD528" s="1"/>
      <c r="AE528" s="1"/>
      <c r="AF528" s="1"/>
      <c r="AG528" s="1"/>
      <c r="AH528" s="1"/>
      <c r="AI528" s="1"/>
      <c r="AJ528" s="1"/>
      <c r="AK528" s="1"/>
      <c r="AL528" s="1"/>
      <c r="AM528" s="1"/>
      <c r="AN528" s="1"/>
      <c r="AO528" s="1"/>
      <c r="AP528" s="1"/>
      <c r="AQ528" s="1"/>
      <c r="AR528" s="1"/>
      <c r="AS528" s="1"/>
      <c r="AT528" s="1"/>
      <c r="AU528" s="1"/>
      <c r="AV528" s="1"/>
      <c r="AW528" s="3"/>
      <c r="AX528" s="1"/>
      <c r="AY528" s="1"/>
      <c r="AZ528" s="1"/>
      <c r="BA528" s="1"/>
      <c r="BB528" s="1"/>
      <c r="BC528" s="1"/>
      <c r="BD528" s="1"/>
      <c r="BE528" s="1"/>
      <c r="BF528" s="1"/>
      <c r="BG528" s="1"/>
      <c r="BH528" s="1"/>
      <c r="BI528" s="1"/>
      <c r="BJ528" s="1"/>
      <c r="BK528" s="1"/>
      <c r="BL528" s="1"/>
      <c r="BM528" s="1"/>
      <c r="BN528" s="1"/>
      <c r="BO528" s="1"/>
      <c r="BP528" s="1"/>
      <c r="BQ528" s="1"/>
      <c r="BR528" s="1"/>
      <c r="BS528" s="1"/>
      <c r="BT528" s="2"/>
    </row>
    <row r="529" spans="1:72" ht="15.75" customHeight="1">
      <c r="A529" s="1"/>
      <c r="B529" s="1"/>
      <c r="C529" s="1"/>
      <c r="D529" s="1"/>
      <c r="E529" s="1"/>
      <c r="F529" s="109"/>
      <c r="G529" s="1"/>
      <c r="H529" s="1"/>
      <c r="I529" s="1"/>
      <c r="J529" s="1"/>
      <c r="K529" s="1"/>
      <c r="L529" s="1"/>
      <c r="M529" s="1"/>
      <c r="N529" s="1"/>
      <c r="O529" s="1"/>
      <c r="P529" s="1"/>
      <c r="Q529" s="1"/>
      <c r="R529" s="1"/>
      <c r="S529" s="1"/>
      <c r="T529" s="1"/>
      <c r="U529" s="1"/>
      <c r="V529" s="1"/>
      <c r="W529" s="3"/>
      <c r="X529" s="2"/>
      <c r="Y529" s="3"/>
      <c r="Z529" s="2"/>
      <c r="AA529" s="1"/>
      <c r="AB529" s="1"/>
      <c r="AC529" s="1"/>
      <c r="AD529" s="1"/>
      <c r="AE529" s="1"/>
      <c r="AF529" s="1"/>
      <c r="AG529" s="1"/>
      <c r="AH529" s="1"/>
      <c r="AI529" s="1"/>
      <c r="AJ529" s="1"/>
      <c r="AK529" s="1"/>
      <c r="AL529" s="1"/>
      <c r="AM529" s="1"/>
      <c r="AN529" s="1"/>
      <c r="AO529" s="1"/>
      <c r="AP529" s="1"/>
      <c r="AQ529" s="1"/>
      <c r="AR529" s="1"/>
      <c r="AS529" s="1"/>
      <c r="AT529" s="1"/>
      <c r="AU529" s="1"/>
      <c r="AV529" s="1"/>
      <c r="AW529" s="3"/>
      <c r="AX529" s="1"/>
      <c r="AY529" s="1"/>
      <c r="AZ529" s="1"/>
      <c r="BA529" s="1"/>
      <c r="BB529" s="1"/>
      <c r="BC529" s="1"/>
      <c r="BD529" s="1"/>
      <c r="BE529" s="1"/>
      <c r="BF529" s="1"/>
      <c r="BG529" s="1"/>
      <c r="BH529" s="1"/>
      <c r="BI529" s="1"/>
      <c r="BJ529" s="1"/>
      <c r="BK529" s="1"/>
      <c r="BL529" s="1"/>
      <c r="BM529" s="1"/>
      <c r="BN529" s="1"/>
      <c r="BO529" s="1"/>
      <c r="BP529" s="1"/>
      <c r="BQ529" s="1"/>
      <c r="BR529" s="1"/>
      <c r="BS529" s="1"/>
      <c r="BT529" s="2"/>
    </row>
    <row r="530" spans="1:72" ht="15.75" customHeight="1">
      <c r="A530" s="1"/>
      <c r="B530" s="1"/>
      <c r="C530" s="1"/>
      <c r="D530" s="1"/>
      <c r="E530" s="1"/>
      <c r="F530" s="109"/>
      <c r="G530" s="1"/>
      <c r="H530" s="1"/>
      <c r="I530" s="1"/>
      <c r="J530" s="1"/>
      <c r="K530" s="1"/>
      <c r="L530" s="1"/>
      <c r="M530" s="1"/>
      <c r="N530" s="1"/>
      <c r="O530" s="1"/>
      <c r="P530" s="1"/>
      <c r="Q530" s="1"/>
      <c r="R530" s="1"/>
      <c r="S530" s="1"/>
      <c r="T530" s="1"/>
      <c r="U530" s="1"/>
      <c r="V530" s="1"/>
      <c r="W530" s="3"/>
      <c r="X530" s="2"/>
      <c r="Y530" s="3"/>
      <c r="Z530" s="2"/>
      <c r="AA530" s="1"/>
      <c r="AB530" s="1"/>
      <c r="AC530" s="1"/>
      <c r="AD530" s="1"/>
      <c r="AE530" s="1"/>
      <c r="AF530" s="1"/>
      <c r="AG530" s="1"/>
      <c r="AH530" s="1"/>
      <c r="AI530" s="1"/>
      <c r="AJ530" s="1"/>
      <c r="AK530" s="1"/>
      <c r="AL530" s="1"/>
      <c r="AM530" s="1"/>
      <c r="AN530" s="1"/>
      <c r="AO530" s="1"/>
      <c r="AP530" s="1"/>
      <c r="AQ530" s="1"/>
      <c r="AR530" s="1"/>
      <c r="AS530" s="1"/>
      <c r="AT530" s="1"/>
      <c r="AU530" s="1"/>
      <c r="AV530" s="1"/>
      <c r="AW530" s="3"/>
      <c r="AX530" s="1"/>
      <c r="AY530" s="1"/>
      <c r="AZ530" s="1"/>
      <c r="BA530" s="1"/>
      <c r="BB530" s="1"/>
      <c r="BC530" s="1"/>
      <c r="BD530" s="1"/>
      <c r="BE530" s="1"/>
      <c r="BF530" s="1"/>
      <c r="BG530" s="1"/>
      <c r="BH530" s="1"/>
      <c r="BI530" s="1"/>
      <c r="BJ530" s="1"/>
      <c r="BK530" s="1"/>
      <c r="BL530" s="1"/>
      <c r="BM530" s="1"/>
      <c r="BN530" s="1"/>
      <c r="BO530" s="1"/>
      <c r="BP530" s="1"/>
      <c r="BQ530" s="1"/>
      <c r="BR530" s="1"/>
      <c r="BS530" s="1"/>
      <c r="BT530" s="2"/>
    </row>
    <row r="531" spans="1:72" ht="15.75" customHeight="1">
      <c r="A531" s="1"/>
      <c r="B531" s="1"/>
      <c r="C531" s="1"/>
      <c r="D531" s="1"/>
      <c r="E531" s="1"/>
      <c r="F531" s="109"/>
      <c r="G531" s="1"/>
      <c r="H531" s="1"/>
      <c r="I531" s="1"/>
      <c r="J531" s="1"/>
      <c r="K531" s="1"/>
      <c r="L531" s="1"/>
      <c r="M531" s="1"/>
      <c r="N531" s="1"/>
      <c r="O531" s="1"/>
      <c r="P531" s="1"/>
      <c r="Q531" s="1"/>
      <c r="R531" s="1"/>
      <c r="S531" s="1"/>
      <c r="T531" s="1"/>
      <c r="U531" s="1"/>
      <c r="V531" s="1"/>
      <c r="W531" s="3"/>
      <c r="X531" s="2"/>
      <c r="Y531" s="3"/>
      <c r="Z531" s="2"/>
      <c r="AA531" s="1"/>
      <c r="AB531" s="1"/>
      <c r="AC531" s="1"/>
      <c r="AD531" s="1"/>
      <c r="AE531" s="1"/>
      <c r="AF531" s="1"/>
      <c r="AG531" s="1"/>
      <c r="AH531" s="1"/>
      <c r="AI531" s="1"/>
      <c r="AJ531" s="1"/>
      <c r="AK531" s="1"/>
      <c r="AL531" s="1"/>
      <c r="AM531" s="1"/>
      <c r="AN531" s="1"/>
      <c r="AO531" s="1"/>
      <c r="AP531" s="1"/>
      <c r="AQ531" s="1"/>
      <c r="AR531" s="1"/>
      <c r="AS531" s="1"/>
      <c r="AT531" s="1"/>
      <c r="AU531" s="1"/>
      <c r="AV531" s="1"/>
      <c r="AW531" s="3"/>
      <c r="AX531" s="1"/>
      <c r="AY531" s="1"/>
      <c r="AZ531" s="1"/>
      <c r="BA531" s="1"/>
      <c r="BB531" s="1"/>
      <c r="BC531" s="1"/>
      <c r="BD531" s="1"/>
      <c r="BE531" s="1"/>
      <c r="BF531" s="1"/>
      <c r="BG531" s="1"/>
      <c r="BH531" s="1"/>
      <c r="BI531" s="1"/>
      <c r="BJ531" s="1"/>
      <c r="BK531" s="1"/>
      <c r="BL531" s="1"/>
      <c r="BM531" s="1"/>
      <c r="BN531" s="1"/>
      <c r="BO531" s="1"/>
      <c r="BP531" s="1"/>
      <c r="BQ531" s="1"/>
      <c r="BR531" s="1"/>
      <c r="BS531" s="1"/>
      <c r="BT531" s="2"/>
    </row>
    <row r="532" spans="1:72" ht="15.75" customHeight="1">
      <c r="A532" s="1"/>
      <c r="B532" s="1"/>
      <c r="C532" s="1"/>
      <c r="D532" s="1"/>
      <c r="E532" s="1"/>
      <c r="F532" s="109"/>
      <c r="G532" s="1"/>
      <c r="H532" s="1"/>
      <c r="I532" s="1"/>
      <c r="J532" s="1"/>
      <c r="K532" s="1"/>
      <c r="L532" s="1"/>
      <c r="M532" s="1"/>
      <c r="N532" s="1"/>
      <c r="O532" s="1"/>
      <c r="P532" s="1"/>
      <c r="Q532" s="1"/>
      <c r="R532" s="1"/>
      <c r="S532" s="1"/>
      <c r="T532" s="1"/>
      <c r="U532" s="1"/>
      <c r="V532" s="1"/>
      <c r="W532" s="3"/>
      <c r="X532" s="2"/>
      <c r="Y532" s="3"/>
      <c r="Z532" s="2"/>
      <c r="AA532" s="1"/>
      <c r="AB532" s="1"/>
      <c r="AC532" s="1"/>
      <c r="AD532" s="1"/>
      <c r="AE532" s="1"/>
      <c r="AF532" s="1"/>
      <c r="AG532" s="1"/>
      <c r="AH532" s="1"/>
      <c r="AI532" s="1"/>
      <c r="AJ532" s="1"/>
      <c r="AK532" s="1"/>
      <c r="AL532" s="1"/>
      <c r="AM532" s="1"/>
      <c r="AN532" s="1"/>
      <c r="AO532" s="1"/>
      <c r="AP532" s="1"/>
      <c r="AQ532" s="1"/>
      <c r="AR532" s="1"/>
      <c r="AS532" s="1"/>
      <c r="AT532" s="1"/>
      <c r="AU532" s="1"/>
      <c r="AV532" s="1"/>
      <c r="AW532" s="3"/>
      <c r="AX532" s="1"/>
      <c r="AY532" s="1"/>
      <c r="AZ532" s="1"/>
      <c r="BA532" s="1"/>
      <c r="BB532" s="1"/>
      <c r="BC532" s="1"/>
      <c r="BD532" s="1"/>
      <c r="BE532" s="1"/>
      <c r="BF532" s="1"/>
      <c r="BG532" s="1"/>
      <c r="BH532" s="1"/>
      <c r="BI532" s="1"/>
      <c r="BJ532" s="1"/>
      <c r="BK532" s="1"/>
      <c r="BL532" s="1"/>
      <c r="BM532" s="1"/>
      <c r="BN532" s="1"/>
      <c r="BO532" s="1"/>
      <c r="BP532" s="1"/>
      <c r="BQ532" s="1"/>
      <c r="BR532" s="1"/>
      <c r="BS532" s="1"/>
      <c r="BT532" s="2"/>
    </row>
    <row r="533" spans="1:72" ht="15.75" customHeight="1">
      <c r="A533" s="1"/>
      <c r="B533" s="1"/>
      <c r="C533" s="1"/>
      <c r="D533" s="1"/>
      <c r="E533" s="1"/>
      <c r="F533" s="109"/>
      <c r="G533" s="1"/>
      <c r="H533" s="1"/>
      <c r="I533" s="1"/>
      <c r="J533" s="1"/>
      <c r="K533" s="1"/>
      <c r="L533" s="1"/>
      <c r="M533" s="1"/>
      <c r="N533" s="1"/>
      <c r="O533" s="1"/>
      <c r="P533" s="1"/>
      <c r="Q533" s="1"/>
      <c r="R533" s="1"/>
      <c r="S533" s="1"/>
      <c r="T533" s="1"/>
      <c r="U533" s="1"/>
      <c r="V533" s="1"/>
      <c r="W533" s="3"/>
      <c r="X533" s="2"/>
      <c r="Y533" s="3"/>
      <c r="Z533" s="2"/>
      <c r="AA533" s="1"/>
      <c r="AB533" s="1"/>
      <c r="AC533" s="1"/>
      <c r="AD533" s="1"/>
      <c r="AE533" s="1"/>
      <c r="AF533" s="1"/>
      <c r="AG533" s="1"/>
      <c r="AH533" s="1"/>
      <c r="AI533" s="1"/>
      <c r="AJ533" s="1"/>
      <c r="AK533" s="1"/>
      <c r="AL533" s="1"/>
      <c r="AM533" s="1"/>
      <c r="AN533" s="1"/>
      <c r="AO533" s="1"/>
      <c r="AP533" s="1"/>
      <c r="AQ533" s="1"/>
      <c r="AR533" s="1"/>
      <c r="AS533" s="1"/>
      <c r="AT533" s="1"/>
      <c r="AU533" s="1"/>
      <c r="AV533" s="1"/>
      <c r="AW533" s="3"/>
      <c r="AX533" s="1"/>
      <c r="AY533" s="1"/>
      <c r="AZ533" s="1"/>
      <c r="BA533" s="1"/>
      <c r="BB533" s="1"/>
      <c r="BC533" s="1"/>
      <c r="BD533" s="1"/>
      <c r="BE533" s="1"/>
      <c r="BF533" s="1"/>
      <c r="BG533" s="1"/>
      <c r="BH533" s="1"/>
      <c r="BI533" s="1"/>
      <c r="BJ533" s="1"/>
      <c r="BK533" s="1"/>
      <c r="BL533" s="1"/>
      <c r="BM533" s="1"/>
      <c r="BN533" s="1"/>
      <c r="BO533" s="1"/>
      <c r="BP533" s="1"/>
      <c r="BQ533" s="1"/>
      <c r="BR533" s="1"/>
      <c r="BS533" s="1"/>
      <c r="BT533" s="2"/>
    </row>
    <row r="534" spans="1:72" ht="15.75" customHeight="1">
      <c r="A534" s="1"/>
      <c r="B534" s="1"/>
      <c r="C534" s="1"/>
      <c r="D534" s="1"/>
      <c r="E534" s="1"/>
      <c r="F534" s="109"/>
      <c r="G534" s="1"/>
      <c r="H534" s="1"/>
      <c r="I534" s="1"/>
      <c r="J534" s="1"/>
      <c r="K534" s="1"/>
      <c r="L534" s="1"/>
      <c r="M534" s="1"/>
      <c r="N534" s="1"/>
      <c r="O534" s="1"/>
      <c r="P534" s="1"/>
      <c r="Q534" s="1"/>
      <c r="R534" s="1"/>
      <c r="S534" s="1"/>
      <c r="T534" s="1"/>
      <c r="U534" s="1"/>
      <c r="V534" s="1"/>
      <c r="W534" s="3"/>
      <c r="X534" s="2"/>
      <c r="Y534" s="3"/>
      <c r="Z534" s="2"/>
      <c r="AA534" s="1"/>
      <c r="AB534" s="1"/>
      <c r="AC534" s="1"/>
      <c r="AD534" s="1"/>
      <c r="AE534" s="1"/>
      <c r="AF534" s="1"/>
      <c r="AG534" s="1"/>
      <c r="AH534" s="1"/>
      <c r="AI534" s="1"/>
      <c r="AJ534" s="1"/>
      <c r="AK534" s="1"/>
      <c r="AL534" s="1"/>
      <c r="AM534" s="1"/>
      <c r="AN534" s="1"/>
      <c r="AO534" s="1"/>
      <c r="AP534" s="1"/>
      <c r="AQ534" s="1"/>
      <c r="AR534" s="1"/>
      <c r="AS534" s="1"/>
      <c r="AT534" s="1"/>
      <c r="AU534" s="1"/>
      <c r="AV534" s="1"/>
      <c r="AW534" s="3"/>
      <c r="AX534" s="1"/>
      <c r="AY534" s="1"/>
      <c r="AZ534" s="1"/>
      <c r="BA534" s="1"/>
      <c r="BB534" s="1"/>
      <c r="BC534" s="1"/>
      <c r="BD534" s="1"/>
      <c r="BE534" s="1"/>
      <c r="BF534" s="1"/>
      <c r="BG534" s="1"/>
      <c r="BH534" s="1"/>
      <c r="BI534" s="1"/>
      <c r="BJ534" s="1"/>
      <c r="BK534" s="1"/>
      <c r="BL534" s="1"/>
      <c r="BM534" s="1"/>
      <c r="BN534" s="1"/>
      <c r="BO534" s="1"/>
      <c r="BP534" s="1"/>
      <c r="BQ534" s="1"/>
      <c r="BR534" s="1"/>
      <c r="BS534" s="1"/>
      <c r="BT534" s="2"/>
    </row>
    <row r="535" spans="1:72" ht="15.75" customHeight="1">
      <c r="A535" s="1"/>
      <c r="B535" s="1"/>
      <c r="C535" s="1"/>
      <c r="D535" s="1"/>
      <c r="E535" s="1"/>
      <c r="F535" s="109"/>
      <c r="G535" s="1"/>
      <c r="H535" s="1"/>
      <c r="I535" s="1"/>
      <c r="J535" s="1"/>
      <c r="K535" s="1"/>
      <c r="L535" s="1"/>
      <c r="M535" s="1"/>
      <c r="N535" s="1"/>
      <c r="O535" s="1"/>
      <c r="P535" s="1"/>
      <c r="Q535" s="1"/>
      <c r="R535" s="1"/>
      <c r="S535" s="1"/>
      <c r="T535" s="1"/>
      <c r="U535" s="1"/>
      <c r="V535" s="1"/>
      <c r="W535" s="3"/>
      <c r="X535" s="2"/>
      <c r="Y535" s="3"/>
      <c r="Z535" s="2"/>
      <c r="AA535" s="1"/>
      <c r="AB535" s="1"/>
      <c r="AC535" s="1"/>
      <c r="AD535" s="1"/>
      <c r="AE535" s="1"/>
      <c r="AF535" s="1"/>
      <c r="AG535" s="1"/>
      <c r="AH535" s="1"/>
      <c r="AI535" s="1"/>
      <c r="AJ535" s="1"/>
      <c r="AK535" s="1"/>
      <c r="AL535" s="1"/>
      <c r="AM535" s="1"/>
      <c r="AN535" s="1"/>
      <c r="AO535" s="1"/>
      <c r="AP535" s="1"/>
      <c r="AQ535" s="1"/>
      <c r="AR535" s="1"/>
      <c r="AS535" s="1"/>
      <c r="AT535" s="1"/>
      <c r="AU535" s="1"/>
      <c r="AV535" s="1"/>
      <c r="AW535" s="3"/>
      <c r="AX535" s="1"/>
      <c r="AY535" s="1"/>
      <c r="AZ535" s="1"/>
      <c r="BA535" s="1"/>
      <c r="BB535" s="1"/>
      <c r="BC535" s="1"/>
      <c r="BD535" s="1"/>
      <c r="BE535" s="1"/>
      <c r="BF535" s="1"/>
      <c r="BG535" s="1"/>
      <c r="BH535" s="1"/>
      <c r="BI535" s="1"/>
      <c r="BJ535" s="1"/>
      <c r="BK535" s="1"/>
      <c r="BL535" s="1"/>
      <c r="BM535" s="1"/>
      <c r="BN535" s="1"/>
      <c r="BO535" s="1"/>
      <c r="BP535" s="1"/>
      <c r="BQ535" s="1"/>
      <c r="BR535" s="1"/>
      <c r="BS535" s="1"/>
      <c r="BT535" s="2"/>
    </row>
    <row r="536" spans="1:72" ht="15.75" customHeight="1">
      <c r="A536" s="1"/>
      <c r="B536" s="1"/>
      <c r="C536" s="1"/>
      <c r="D536" s="1"/>
      <c r="E536" s="1"/>
      <c r="F536" s="109"/>
      <c r="G536" s="1"/>
      <c r="H536" s="1"/>
      <c r="I536" s="1"/>
      <c r="J536" s="1"/>
      <c r="K536" s="1"/>
      <c r="L536" s="1"/>
      <c r="M536" s="1"/>
      <c r="N536" s="1"/>
      <c r="O536" s="1"/>
      <c r="P536" s="1"/>
      <c r="Q536" s="1"/>
      <c r="R536" s="1"/>
      <c r="S536" s="1"/>
      <c r="T536" s="1"/>
      <c r="U536" s="1"/>
      <c r="V536" s="1"/>
      <c r="W536" s="3"/>
      <c r="X536" s="2"/>
      <c r="Y536" s="3"/>
      <c r="Z536" s="2"/>
      <c r="AA536" s="1"/>
      <c r="AB536" s="1"/>
      <c r="AC536" s="1"/>
      <c r="AD536" s="1"/>
      <c r="AE536" s="1"/>
      <c r="AF536" s="1"/>
      <c r="AG536" s="1"/>
      <c r="AH536" s="1"/>
      <c r="AI536" s="1"/>
      <c r="AJ536" s="1"/>
      <c r="AK536" s="1"/>
      <c r="AL536" s="1"/>
      <c r="AM536" s="1"/>
      <c r="AN536" s="1"/>
      <c r="AO536" s="1"/>
      <c r="AP536" s="1"/>
      <c r="AQ536" s="1"/>
      <c r="AR536" s="1"/>
      <c r="AS536" s="1"/>
      <c r="AT536" s="1"/>
      <c r="AU536" s="1"/>
      <c r="AV536" s="1"/>
      <c r="AW536" s="3"/>
      <c r="AX536" s="1"/>
      <c r="AY536" s="1"/>
      <c r="AZ536" s="1"/>
      <c r="BA536" s="1"/>
      <c r="BB536" s="1"/>
      <c r="BC536" s="1"/>
      <c r="BD536" s="1"/>
      <c r="BE536" s="1"/>
      <c r="BF536" s="1"/>
      <c r="BG536" s="1"/>
      <c r="BH536" s="1"/>
      <c r="BI536" s="1"/>
      <c r="BJ536" s="1"/>
      <c r="BK536" s="1"/>
      <c r="BL536" s="1"/>
      <c r="BM536" s="1"/>
      <c r="BN536" s="1"/>
      <c r="BO536" s="1"/>
      <c r="BP536" s="1"/>
      <c r="BQ536" s="1"/>
      <c r="BR536" s="1"/>
      <c r="BS536" s="1"/>
      <c r="BT536" s="2"/>
    </row>
    <row r="537" spans="1:72" ht="15.75" customHeight="1">
      <c r="A537" s="1"/>
      <c r="B537" s="1"/>
      <c r="C537" s="1"/>
      <c r="D537" s="1"/>
      <c r="E537" s="1"/>
      <c r="F537" s="109"/>
      <c r="G537" s="1"/>
      <c r="H537" s="1"/>
      <c r="I537" s="1"/>
      <c r="J537" s="1"/>
      <c r="K537" s="1"/>
      <c r="L537" s="1"/>
      <c r="M537" s="1"/>
      <c r="N537" s="1"/>
      <c r="O537" s="1"/>
      <c r="P537" s="1"/>
      <c r="Q537" s="1"/>
      <c r="R537" s="1"/>
      <c r="S537" s="1"/>
      <c r="T537" s="1"/>
      <c r="U537" s="1"/>
      <c r="V537" s="1"/>
      <c r="W537" s="3"/>
      <c r="X537" s="2"/>
      <c r="Y537" s="3"/>
      <c r="Z537" s="2"/>
      <c r="AA537" s="1"/>
      <c r="AB537" s="1"/>
      <c r="AC537" s="1"/>
      <c r="AD537" s="1"/>
      <c r="AE537" s="1"/>
      <c r="AF537" s="1"/>
      <c r="AG537" s="1"/>
      <c r="AH537" s="1"/>
      <c r="AI537" s="1"/>
      <c r="AJ537" s="1"/>
      <c r="AK537" s="1"/>
      <c r="AL537" s="1"/>
      <c r="AM537" s="1"/>
      <c r="AN537" s="1"/>
      <c r="AO537" s="1"/>
      <c r="AP537" s="1"/>
      <c r="AQ537" s="1"/>
      <c r="AR537" s="1"/>
      <c r="AS537" s="1"/>
      <c r="AT537" s="1"/>
      <c r="AU537" s="1"/>
      <c r="AV537" s="1"/>
      <c r="AW537" s="3"/>
      <c r="AX537" s="1"/>
      <c r="AY537" s="1"/>
      <c r="AZ537" s="1"/>
      <c r="BA537" s="1"/>
      <c r="BB537" s="1"/>
      <c r="BC537" s="1"/>
      <c r="BD537" s="1"/>
      <c r="BE537" s="1"/>
      <c r="BF537" s="1"/>
      <c r="BG537" s="1"/>
      <c r="BH537" s="1"/>
      <c r="BI537" s="1"/>
      <c r="BJ537" s="1"/>
      <c r="BK537" s="1"/>
      <c r="BL537" s="1"/>
      <c r="BM537" s="1"/>
      <c r="BN537" s="1"/>
      <c r="BO537" s="1"/>
      <c r="BP537" s="1"/>
      <c r="BQ537" s="1"/>
      <c r="BR537" s="1"/>
      <c r="BS537" s="1"/>
      <c r="BT537" s="2"/>
    </row>
    <row r="538" spans="1:72" ht="15.75" customHeight="1">
      <c r="A538" s="1"/>
      <c r="B538" s="1"/>
      <c r="C538" s="1"/>
      <c r="D538" s="1"/>
      <c r="E538" s="1"/>
      <c r="F538" s="109"/>
      <c r="G538" s="1"/>
      <c r="H538" s="1"/>
      <c r="I538" s="1"/>
      <c r="J538" s="1"/>
      <c r="K538" s="1"/>
      <c r="L538" s="1"/>
      <c r="M538" s="1"/>
      <c r="N538" s="1"/>
      <c r="O538" s="1"/>
      <c r="P538" s="1"/>
      <c r="Q538" s="1"/>
      <c r="R538" s="1"/>
      <c r="S538" s="1"/>
      <c r="T538" s="1"/>
      <c r="U538" s="1"/>
      <c r="V538" s="1"/>
      <c r="W538" s="3"/>
      <c r="X538" s="2"/>
      <c r="Y538" s="3"/>
      <c r="Z538" s="2"/>
      <c r="AA538" s="1"/>
      <c r="AB538" s="1"/>
      <c r="AC538" s="1"/>
      <c r="AD538" s="1"/>
      <c r="AE538" s="1"/>
      <c r="AF538" s="1"/>
      <c r="AG538" s="1"/>
      <c r="AH538" s="1"/>
      <c r="AI538" s="1"/>
      <c r="AJ538" s="1"/>
      <c r="AK538" s="1"/>
      <c r="AL538" s="1"/>
      <c r="AM538" s="1"/>
      <c r="AN538" s="1"/>
      <c r="AO538" s="1"/>
      <c r="AP538" s="1"/>
      <c r="AQ538" s="1"/>
      <c r="AR538" s="1"/>
      <c r="AS538" s="1"/>
      <c r="AT538" s="1"/>
      <c r="AU538" s="1"/>
      <c r="AV538" s="1"/>
      <c r="AW538" s="3"/>
      <c r="AX538" s="1"/>
      <c r="AY538" s="1"/>
      <c r="AZ538" s="1"/>
      <c r="BA538" s="1"/>
      <c r="BB538" s="1"/>
      <c r="BC538" s="1"/>
      <c r="BD538" s="1"/>
      <c r="BE538" s="1"/>
      <c r="BF538" s="1"/>
      <c r="BG538" s="1"/>
      <c r="BH538" s="1"/>
      <c r="BI538" s="1"/>
      <c r="BJ538" s="1"/>
      <c r="BK538" s="1"/>
      <c r="BL538" s="1"/>
      <c r="BM538" s="1"/>
      <c r="BN538" s="1"/>
      <c r="BO538" s="1"/>
      <c r="BP538" s="1"/>
      <c r="BQ538" s="1"/>
      <c r="BR538" s="1"/>
      <c r="BS538" s="1"/>
      <c r="BT538" s="2"/>
    </row>
    <row r="539" spans="1:72" ht="15.75" customHeight="1">
      <c r="A539" s="1"/>
      <c r="B539" s="1"/>
      <c r="C539" s="1"/>
      <c r="D539" s="1"/>
      <c r="E539" s="1"/>
      <c r="F539" s="109"/>
      <c r="G539" s="1"/>
      <c r="H539" s="1"/>
      <c r="I539" s="1"/>
      <c r="J539" s="1"/>
      <c r="K539" s="1"/>
      <c r="L539" s="1"/>
      <c r="M539" s="1"/>
      <c r="N539" s="1"/>
      <c r="O539" s="1"/>
      <c r="P539" s="1"/>
      <c r="Q539" s="1"/>
      <c r="R539" s="1"/>
      <c r="S539" s="1"/>
      <c r="T539" s="1"/>
      <c r="U539" s="1"/>
      <c r="V539" s="1"/>
      <c r="W539" s="3"/>
      <c r="X539" s="2"/>
      <c r="Y539" s="3"/>
      <c r="Z539" s="2"/>
      <c r="AA539" s="1"/>
      <c r="AB539" s="1"/>
      <c r="AC539" s="1"/>
      <c r="AD539" s="1"/>
      <c r="AE539" s="1"/>
      <c r="AF539" s="1"/>
      <c r="AG539" s="1"/>
      <c r="AH539" s="1"/>
      <c r="AI539" s="1"/>
      <c r="AJ539" s="1"/>
      <c r="AK539" s="1"/>
      <c r="AL539" s="1"/>
      <c r="AM539" s="1"/>
      <c r="AN539" s="1"/>
      <c r="AO539" s="1"/>
      <c r="AP539" s="1"/>
      <c r="AQ539" s="1"/>
      <c r="AR539" s="1"/>
      <c r="AS539" s="1"/>
      <c r="AT539" s="1"/>
      <c r="AU539" s="1"/>
      <c r="AV539" s="1"/>
      <c r="AW539" s="3"/>
      <c r="AX539" s="1"/>
      <c r="AY539" s="1"/>
      <c r="AZ539" s="1"/>
      <c r="BA539" s="1"/>
      <c r="BB539" s="1"/>
      <c r="BC539" s="1"/>
      <c r="BD539" s="1"/>
      <c r="BE539" s="1"/>
      <c r="BF539" s="1"/>
      <c r="BG539" s="1"/>
      <c r="BH539" s="1"/>
      <c r="BI539" s="1"/>
      <c r="BJ539" s="1"/>
      <c r="BK539" s="1"/>
      <c r="BL539" s="1"/>
      <c r="BM539" s="1"/>
      <c r="BN539" s="1"/>
      <c r="BO539" s="1"/>
      <c r="BP539" s="1"/>
      <c r="BQ539" s="1"/>
      <c r="BR539" s="1"/>
      <c r="BS539" s="1"/>
      <c r="BT539" s="2"/>
    </row>
    <row r="540" spans="1:72" ht="15.75" customHeight="1">
      <c r="A540" s="1"/>
      <c r="B540" s="1"/>
      <c r="C540" s="1"/>
      <c r="D540" s="1"/>
      <c r="E540" s="1"/>
      <c r="F540" s="109"/>
      <c r="G540" s="1"/>
      <c r="H540" s="1"/>
      <c r="I540" s="1"/>
      <c r="J540" s="1"/>
      <c r="K540" s="1"/>
      <c r="L540" s="1"/>
      <c r="M540" s="1"/>
      <c r="N540" s="1"/>
      <c r="O540" s="1"/>
      <c r="P540" s="1"/>
      <c r="Q540" s="1"/>
      <c r="R540" s="1"/>
      <c r="S540" s="1"/>
      <c r="T540" s="1"/>
      <c r="U540" s="1"/>
      <c r="V540" s="1"/>
      <c r="W540" s="3"/>
      <c r="X540" s="2"/>
      <c r="Y540" s="3"/>
      <c r="Z540" s="2"/>
      <c r="AA540" s="1"/>
      <c r="AB540" s="1"/>
      <c r="AC540" s="1"/>
      <c r="AD540" s="1"/>
      <c r="AE540" s="1"/>
      <c r="AF540" s="1"/>
      <c r="AG540" s="1"/>
      <c r="AH540" s="1"/>
      <c r="AI540" s="1"/>
      <c r="AJ540" s="1"/>
      <c r="AK540" s="1"/>
      <c r="AL540" s="1"/>
      <c r="AM540" s="1"/>
      <c r="AN540" s="1"/>
      <c r="AO540" s="1"/>
      <c r="AP540" s="1"/>
      <c r="AQ540" s="1"/>
      <c r="AR540" s="1"/>
      <c r="AS540" s="1"/>
      <c r="AT540" s="1"/>
      <c r="AU540" s="1"/>
      <c r="AV540" s="1"/>
      <c r="AW540" s="3"/>
      <c r="AX540" s="1"/>
      <c r="AY540" s="1"/>
      <c r="AZ540" s="1"/>
      <c r="BA540" s="1"/>
      <c r="BB540" s="1"/>
      <c r="BC540" s="1"/>
      <c r="BD540" s="1"/>
      <c r="BE540" s="1"/>
      <c r="BF540" s="1"/>
      <c r="BG540" s="1"/>
      <c r="BH540" s="1"/>
      <c r="BI540" s="1"/>
      <c r="BJ540" s="1"/>
      <c r="BK540" s="1"/>
      <c r="BL540" s="1"/>
      <c r="BM540" s="1"/>
      <c r="BN540" s="1"/>
      <c r="BO540" s="1"/>
      <c r="BP540" s="1"/>
      <c r="BQ540" s="1"/>
      <c r="BR540" s="1"/>
      <c r="BS540" s="1"/>
      <c r="BT540" s="2"/>
    </row>
    <row r="541" spans="1:72" ht="15.75" customHeight="1">
      <c r="A541" s="1"/>
      <c r="B541" s="1"/>
      <c r="C541" s="1"/>
      <c r="D541" s="1"/>
      <c r="E541" s="1"/>
      <c r="F541" s="109"/>
      <c r="G541" s="1"/>
      <c r="H541" s="1"/>
      <c r="I541" s="1"/>
      <c r="J541" s="1"/>
      <c r="K541" s="1"/>
      <c r="L541" s="1"/>
      <c r="M541" s="1"/>
      <c r="N541" s="1"/>
      <c r="O541" s="1"/>
      <c r="P541" s="1"/>
      <c r="Q541" s="1"/>
      <c r="R541" s="1"/>
      <c r="S541" s="1"/>
      <c r="T541" s="1"/>
      <c r="U541" s="1"/>
      <c r="V541" s="1"/>
      <c r="W541" s="3"/>
      <c r="X541" s="2"/>
      <c r="Y541" s="3"/>
      <c r="Z541" s="2"/>
      <c r="AA541" s="1"/>
      <c r="AB541" s="1"/>
      <c r="AC541" s="1"/>
      <c r="AD541" s="1"/>
      <c r="AE541" s="1"/>
      <c r="AF541" s="1"/>
      <c r="AG541" s="1"/>
      <c r="AH541" s="1"/>
      <c r="AI541" s="1"/>
      <c r="AJ541" s="1"/>
      <c r="AK541" s="1"/>
      <c r="AL541" s="1"/>
      <c r="AM541" s="1"/>
      <c r="AN541" s="1"/>
      <c r="AO541" s="1"/>
      <c r="AP541" s="1"/>
      <c r="AQ541" s="1"/>
      <c r="AR541" s="1"/>
      <c r="AS541" s="1"/>
      <c r="AT541" s="1"/>
      <c r="AU541" s="1"/>
      <c r="AV541" s="1"/>
      <c r="AW541" s="3"/>
      <c r="AX541" s="1"/>
      <c r="AY541" s="1"/>
      <c r="AZ541" s="1"/>
      <c r="BA541" s="1"/>
      <c r="BB541" s="1"/>
      <c r="BC541" s="1"/>
      <c r="BD541" s="1"/>
      <c r="BE541" s="1"/>
      <c r="BF541" s="1"/>
      <c r="BG541" s="1"/>
      <c r="BH541" s="1"/>
      <c r="BI541" s="1"/>
      <c r="BJ541" s="1"/>
      <c r="BK541" s="1"/>
      <c r="BL541" s="1"/>
      <c r="BM541" s="1"/>
      <c r="BN541" s="1"/>
      <c r="BO541" s="1"/>
      <c r="BP541" s="1"/>
      <c r="BQ541" s="1"/>
      <c r="BR541" s="1"/>
      <c r="BS541" s="1"/>
      <c r="BT541" s="2"/>
    </row>
    <row r="542" spans="1:72" ht="15.75" customHeight="1">
      <c r="A542" s="1"/>
      <c r="B542" s="1"/>
      <c r="C542" s="1"/>
      <c r="D542" s="1"/>
      <c r="E542" s="1"/>
      <c r="F542" s="109"/>
      <c r="G542" s="1"/>
      <c r="H542" s="1"/>
      <c r="I542" s="1"/>
      <c r="J542" s="1"/>
      <c r="K542" s="1"/>
      <c r="L542" s="1"/>
      <c r="M542" s="1"/>
      <c r="N542" s="1"/>
      <c r="O542" s="1"/>
      <c r="P542" s="1"/>
      <c r="Q542" s="1"/>
      <c r="R542" s="1"/>
      <c r="S542" s="1"/>
      <c r="T542" s="1"/>
      <c r="U542" s="1"/>
      <c r="V542" s="1"/>
      <c r="W542" s="3"/>
      <c r="X542" s="2"/>
      <c r="Y542" s="3"/>
      <c r="Z542" s="2"/>
      <c r="AA542" s="1"/>
      <c r="AB542" s="1"/>
      <c r="AC542" s="1"/>
      <c r="AD542" s="1"/>
      <c r="AE542" s="1"/>
      <c r="AF542" s="1"/>
      <c r="AG542" s="1"/>
      <c r="AH542" s="1"/>
      <c r="AI542" s="1"/>
      <c r="AJ542" s="1"/>
      <c r="AK542" s="1"/>
      <c r="AL542" s="1"/>
      <c r="AM542" s="1"/>
      <c r="AN542" s="1"/>
      <c r="AO542" s="1"/>
      <c r="AP542" s="1"/>
      <c r="AQ542" s="1"/>
      <c r="AR542" s="1"/>
      <c r="AS542" s="1"/>
      <c r="AT542" s="1"/>
      <c r="AU542" s="1"/>
      <c r="AV542" s="1"/>
      <c r="AW542" s="3"/>
      <c r="AX542" s="1"/>
      <c r="AY542" s="1"/>
      <c r="AZ542" s="1"/>
      <c r="BA542" s="1"/>
      <c r="BB542" s="1"/>
      <c r="BC542" s="1"/>
      <c r="BD542" s="1"/>
      <c r="BE542" s="1"/>
      <c r="BF542" s="1"/>
      <c r="BG542" s="1"/>
      <c r="BH542" s="1"/>
      <c r="BI542" s="1"/>
      <c r="BJ542" s="1"/>
      <c r="BK542" s="1"/>
      <c r="BL542" s="1"/>
      <c r="BM542" s="1"/>
      <c r="BN542" s="1"/>
      <c r="BO542" s="1"/>
      <c r="BP542" s="1"/>
      <c r="BQ542" s="1"/>
      <c r="BR542" s="1"/>
      <c r="BS542" s="1"/>
      <c r="BT542" s="2"/>
    </row>
    <row r="543" spans="1:72" ht="15.75" customHeight="1">
      <c r="A543" s="1"/>
      <c r="B543" s="1"/>
      <c r="C543" s="1"/>
      <c r="D543" s="1"/>
      <c r="E543" s="1"/>
      <c r="F543" s="109"/>
      <c r="G543" s="1"/>
      <c r="H543" s="1"/>
      <c r="I543" s="1"/>
      <c r="J543" s="1"/>
      <c r="K543" s="1"/>
      <c r="L543" s="1"/>
      <c r="M543" s="1"/>
      <c r="N543" s="1"/>
      <c r="O543" s="1"/>
      <c r="P543" s="1"/>
      <c r="Q543" s="1"/>
      <c r="R543" s="1"/>
      <c r="S543" s="1"/>
      <c r="T543" s="1"/>
      <c r="U543" s="1"/>
      <c r="V543" s="1"/>
      <c r="W543" s="3"/>
      <c r="X543" s="2"/>
      <c r="Y543" s="3"/>
      <c r="Z543" s="2"/>
      <c r="AA543" s="1"/>
      <c r="AB543" s="1"/>
      <c r="AC543" s="1"/>
      <c r="AD543" s="1"/>
      <c r="AE543" s="1"/>
      <c r="AF543" s="1"/>
      <c r="AG543" s="1"/>
      <c r="AH543" s="1"/>
      <c r="AI543" s="1"/>
      <c r="AJ543" s="1"/>
      <c r="AK543" s="1"/>
      <c r="AL543" s="1"/>
      <c r="AM543" s="1"/>
      <c r="AN543" s="1"/>
      <c r="AO543" s="1"/>
      <c r="AP543" s="1"/>
      <c r="AQ543" s="1"/>
      <c r="AR543" s="1"/>
      <c r="AS543" s="1"/>
      <c r="AT543" s="1"/>
      <c r="AU543" s="1"/>
      <c r="AV543" s="1"/>
      <c r="AW543" s="3"/>
      <c r="AX543" s="1"/>
      <c r="AY543" s="1"/>
      <c r="AZ543" s="1"/>
      <c r="BA543" s="1"/>
      <c r="BB543" s="1"/>
      <c r="BC543" s="1"/>
      <c r="BD543" s="1"/>
      <c r="BE543" s="1"/>
      <c r="BF543" s="1"/>
      <c r="BG543" s="1"/>
      <c r="BH543" s="1"/>
      <c r="BI543" s="1"/>
      <c r="BJ543" s="1"/>
      <c r="BK543" s="1"/>
      <c r="BL543" s="1"/>
      <c r="BM543" s="1"/>
      <c r="BN543" s="1"/>
      <c r="BO543" s="1"/>
      <c r="BP543" s="1"/>
      <c r="BQ543" s="1"/>
      <c r="BR543" s="1"/>
      <c r="BS543" s="1"/>
      <c r="BT543" s="2"/>
    </row>
    <row r="544" spans="1:72" ht="15.75" customHeight="1">
      <c r="A544" s="1"/>
      <c r="B544" s="1"/>
      <c r="C544" s="1"/>
      <c r="D544" s="1"/>
      <c r="E544" s="1"/>
      <c r="F544" s="109"/>
      <c r="G544" s="1"/>
      <c r="H544" s="1"/>
      <c r="I544" s="1"/>
      <c r="J544" s="1"/>
      <c r="K544" s="1"/>
      <c r="L544" s="1"/>
      <c r="M544" s="1"/>
      <c r="N544" s="1"/>
      <c r="O544" s="1"/>
      <c r="P544" s="1"/>
      <c r="Q544" s="1"/>
      <c r="R544" s="1"/>
      <c r="S544" s="1"/>
      <c r="T544" s="1"/>
      <c r="U544" s="1"/>
      <c r="V544" s="1"/>
      <c r="W544" s="3"/>
      <c r="X544" s="2"/>
      <c r="Y544" s="3"/>
      <c r="Z544" s="2"/>
      <c r="AA544" s="1"/>
      <c r="AB544" s="1"/>
      <c r="AC544" s="1"/>
      <c r="AD544" s="1"/>
      <c r="AE544" s="1"/>
      <c r="AF544" s="1"/>
      <c r="AG544" s="1"/>
      <c r="AH544" s="1"/>
      <c r="AI544" s="1"/>
      <c r="AJ544" s="1"/>
      <c r="AK544" s="1"/>
      <c r="AL544" s="1"/>
      <c r="AM544" s="1"/>
      <c r="AN544" s="1"/>
      <c r="AO544" s="1"/>
      <c r="AP544" s="1"/>
      <c r="AQ544" s="1"/>
      <c r="AR544" s="1"/>
      <c r="AS544" s="1"/>
      <c r="AT544" s="1"/>
      <c r="AU544" s="1"/>
      <c r="AV544" s="1"/>
      <c r="AW544" s="3"/>
      <c r="AX544" s="1"/>
      <c r="AY544" s="1"/>
      <c r="AZ544" s="1"/>
      <c r="BA544" s="1"/>
      <c r="BB544" s="1"/>
      <c r="BC544" s="1"/>
      <c r="BD544" s="1"/>
      <c r="BE544" s="1"/>
      <c r="BF544" s="1"/>
      <c r="BG544" s="1"/>
      <c r="BH544" s="1"/>
      <c r="BI544" s="1"/>
      <c r="BJ544" s="1"/>
      <c r="BK544" s="1"/>
      <c r="BL544" s="1"/>
      <c r="BM544" s="1"/>
      <c r="BN544" s="1"/>
      <c r="BO544" s="1"/>
      <c r="BP544" s="1"/>
      <c r="BQ544" s="1"/>
      <c r="BR544" s="1"/>
      <c r="BS544" s="1"/>
      <c r="BT544" s="2"/>
    </row>
    <row r="545" spans="1:72" ht="15.75" customHeight="1">
      <c r="A545" s="1"/>
      <c r="B545" s="1"/>
      <c r="C545" s="1"/>
      <c r="D545" s="1"/>
      <c r="E545" s="1"/>
      <c r="F545" s="109"/>
      <c r="G545" s="1"/>
      <c r="H545" s="1"/>
      <c r="I545" s="1"/>
      <c r="J545" s="1"/>
      <c r="K545" s="1"/>
      <c r="L545" s="1"/>
      <c r="M545" s="1"/>
      <c r="N545" s="1"/>
      <c r="O545" s="1"/>
      <c r="P545" s="1"/>
      <c r="Q545" s="1"/>
      <c r="R545" s="1"/>
      <c r="S545" s="1"/>
      <c r="T545" s="1"/>
      <c r="U545" s="1"/>
      <c r="V545" s="1"/>
      <c r="W545" s="3"/>
      <c r="X545" s="2"/>
      <c r="Y545" s="3"/>
      <c r="Z545" s="2"/>
      <c r="AA545" s="1"/>
      <c r="AB545" s="1"/>
      <c r="AC545" s="1"/>
      <c r="AD545" s="1"/>
      <c r="AE545" s="1"/>
      <c r="AF545" s="1"/>
      <c r="AG545" s="1"/>
      <c r="AH545" s="1"/>
      <c r="AI545" s="1"/>
      <c r="AJ545" s="1"/>
      <c r="AK545" s="1"/>
      <c r="AL545" s="1"/>
      <c r="AM545" s="1"/>
      <c r="AN545" s="1"/>
      <c r="AO545" s="1"/>
      <c r="AP545" s="1"/>
      <c r="AQ545" s="1"/>
      <c r="AR545" s="1"/>
      <c r="AS545" s="1"/>
      <c r="AT545" s="1"/>
      <c r="AU545" s="1"/>
      <c r="AV545" s="1"/>
      <c r="AW545" s="3"/>
      <c r="AX545" s="1"/>
      <c r="AY545" s="1"/>
      <c r="AZ545" s="1"/>
      <c r="BA545" s="1"/>
      <c r="BB545" s="1"/>
      <c r="BC545" s="1"/>
      <c r="BD545" s="1"/>
      <c r="BE545" s="1"/>
      <c r="BF545" s="1"/>
      <c r="BG545" s="1"/>
      <c r="BH545" s="1"/>
      <c r="BI545" s="1"/>
      <c r="BJ545" s="1"/>
      <c r="BK545" s="1"/>
      <c r="BL545" s="1"/>
      <c r="BM545" s="1"/>
      <c r="BN545" s="1"/>
      <c r="BO545" s="1"/>
      <c r="BP545" s="1"/>
      <c r="BQ545" s="1"/>
      <c r="BR545" s="1"/>
      <c r="BS545" s="1"/>
      <c r="BT545" s="2"/>
    </row>
    <row r="546" spans="1:72" ht="15.75" customHeight="1">
      <c r="A546" s="1"/>
      <c r="B546" s="1"/>
      <c r="C546" s="1"/>
      <c r="D546" s="1"/>
      <c r="E546" s="1"/>
      <c r="F546" s="109"/>
      <c r="G546" s="1"/>
      <c r="H546" s="1"/>
      <c r="I546" s="1"/>
      <c r="J546" s="1"/>
      <c r="K546" s="1"/>
      <c r="L546" s="1"/>
      <c r="M546" s="1"/>
      <c r="N546" s="1"/>
      <c r="O546" s="1"/>
      <c r="P546" s="1"/>
      <c r="Q546" s="1"/>
      <c r="R546" s="1"/>
      <c r="S546" s="1"/>
      <c r="T546" s="1"/>
      <c r="U546" s="1"/>
      <c r="V546" s="1"/>
      <c r="W546" s="3"/>
      <c r="X546" s="2"/>
      <c r="Y546" s="3"/>
      <c r="Z546" s="2"/>
      <c r="AA546" s="1"/>
      <c r="AB546" s="1"/>
      <c r="AC546" s="1"/>
      <c r="AD546" s="1"/>
      <c r="AE546" s="1"/>
      <c r="AF546" s="1"/>
      <c r="AG546" s="1"/>
      <c r="AH546" s="1"/>
      <c r="AI546" s="1"/>
      <c r="AJ546" s="1"/>
      <c r="AK546" s="1"/>
      <c r="AL546" s="1"/>
      <c r="AM546" s="1"/>
      <c r="AN546" s="1"/>
      <c r="AO546" s="1"/>
      <c r="AP546" s="1"/>
      <c r="AQ546" s="1"/>
      <c r="AR546" s="1"/>
      <c r="AS546" s="1"/>
      <c r="AT546" s="1"/>
      <c r="AU546" s="1"/>
      <c r="AV546" s="1"/>
      <c r="AW546" s="3"/>
      <c r="AX546" s="1"/>
      <c r="AY546" s="1"/>
      <c r="AZ546" s="1"/>
      <c r="BA546" s="1"/>
      <c r="BB546" s="1"/>
      <c r="BC546" s="1"/>
      <c r="BD546" s="1"/>
      <c r="BE546" s="1"/>
      <c r="BF546" s="1"/>
      <c r="BG546" s="1"/>
      <c r="BH546" s="1"/>
      <c r="BI546" s="1"/>
      <c r="BJ546" s="1"/>
      <c r="BK546" s="1"/>
      <c r="BL546" s="1"/>
      <c r="BM546" s="1"/>
      <c r="BN546" s="1"/>
      <c r="BO546" s="1"/>
      <c r="BP546" s="1"/>
      <c r="BQ546" s="1"/>
      <c r="BR546" s="1"/>
      <c r="BS546" s="1"/>
      <c r="BT546" s="2"/>
    </row>
    <row r="547" spans="1:72" ht="15.75" customHeight="1">
      <c r="A547" s="1"/>
      <c r="B547" s="1"/>
      <c r="C547" s="1"/>
      <c r="D547" s="1"/>
      <c r="E547" s="1"/>
      <c r="F547" s="109"/>
      <c r="G547" s="1"/>
      <c r="H547" s="1"/>
      <c r="I547" s="1"/>
      <c r="J547" s="1"/>
      <c r="K547" s="1"/>
      <c r="L547" s="1"/>
      <c r="M547" s="1"/>
      <c r="N547" s="1"/>
      <c r="O547" s="1"/>
      <c r="P547" s="1"/>
      <c r="Q547" s="1"/>
      <c r="R547" s="1"/>
      <c r="S547" s="1"/>
      <c r="T547" s="1"/>
      <c r="U547" s="1"/>
      <c r="V547" s="1"/>
      <c r="W547" s="3"/>
      <c r="X547" s="2"/>
      <c r="Y547" s="3"/>
      <c r="Z547" s="2"/>
      <c r="AA547" s="1"/>
      <c r="AB547" s="1"/>
      <c r="AC547" s="1"/>
      <c r="AD547" s="1"/>
      <c r="AE547" s="1"/>
      <c r="AF547" s="1"/>
      <c r="AG547" s="1"/>
      <c r="AH547" s="1"/>
      <c r="AI547" s="1"/>
      <c r="AJ547" s="1"/>
      <c r="AK547" s="1"/>
      <c r="AL547" s="1"/>
      <c r="AM547" s="1"/>
      <c r="AN547" s="1"/>
      <c r="AO547" s="1"/>
      <c r="AP547" s="1"/>
      <c r="AQ547" s="1"/>
      <c r="AR547" s="1"/>
      <c r="AS547" s="1"/>
      <c r="AT547" s="1"/>
      <c r="AU547" s="1"/>
      <c r="AV547" s="1"/>
      <c r="AW547" s="3"/>
      <c r="AX547" s="1"/>
      <c r="AY547" s="1"/>
      <c r="AZ547" s="1"/>
      <c r="BA547" s="1"/>
      <c r="BB547" s="1"/>
      <c r="BC547" s="1"/>
      <c r="BD547" s="1"/>
      <c r="BE547" s="1"/>
      <c r="BF547" s="1"/>
      <c r="BG547" s="1"/>
      <c r="BH547" s="1"/>
      <c r="BI547" s="1"/>
      <c r="BJ547" s="1"/>
      <c r="BK547" s="1"/>
      <c r="BL547" s="1"/>
      <c r="BM547" s="1"/>
      <c r="BN547" s="1"/>
      <c r="BO547" s="1"/>
      <c r="BP547" s="1"/>
      <c r="BQ547" s="1"/>
      <c r="BR547" s="1"/>
      <c r="BS547" s="1"/>
      <c r="BT547" s="2"/>
    </row>
    <row r="548" spans="1:72" ht="15.75" customHeight="1">
      <c r="A548" s="1"/>
      <c r="B548" s="1"/>
      <c r="C548" s="1"/>
      <c r="D548" s="1"/>
      <c r="E548" s="1"/>
      <c r="F548" s="109"/>
      <c r="G548" s="1"/>
      <c r="H548" s="1"/>
      <c r="I548" s="1"/>
      <c r="J548" s="1"/>
      <c r="K548" s="1"/>
      <c r="L548" s="1"/>
      <c r="M548" s="1"/>
      <c r="N548" s="1"/>
      <c r="O548" s="1"/>
      <c r="P548" s="1"/>
      <c r="Q548" s="1"/>
      <c r="R548" s="1"/>
      <c r="S548" s="1"/>
      <c r="T548" s="1"/>
      <c r="U548" s="1"/>
      <c r="V548" s="1"/>
      <c r="W548" s="3"/>
      <c r="X548" s="2"/>
      <c r="Y548" s="3"/>
      <c r="Z548" s="2"/>
      <c r="AA548" s="1"/>
      <c r="AB548" s="1"/>
      <c r="AC548" s="1"/>
      <c r="AD548" s="1"/>
      <c r="AE548" s="1"/>
      <c r="AF548" s="1"/>
      <c r="AG548" s="1"/>
      <c r="AH548" s="1"/>
      <c r="AI548" s="1"/>
      <c r="AJ548" s="1"/>
      <c r="AK548" s="1"/>
      <c r="AL548" s="1"/>
      <c r="AM548" s="1"/>
      <c r="AN548" s="1"/>
      <c r="AO548" s="1"/>
      <c r="AP548" s="1"/>
      <c r="AQ548" s="1"/>
      <c r="AR548" s="1"/>
      <c r="AS548" s="1"/>
      <c r="AT548" s="1"/>
      <c r="AU548" s="1"/>
      <c r="AV548" s="1"/>
      <c r="AW548" s="3"/>
      <c r="AX548" s="1"/>
      <c r="AY548" s="1"/>
      <c r="AZ548" s="1"/>
      <c r="BA548" s="1"/>
      <c r="BB548" s="1"/>
      <c r="BC548" s="1"/>
      <c r="BD548" s="1"/>
      <c r="BE548" s="1"/>
      <c r="BF548" s="1"/>
      <c r="BG548" s="1"/>
      <c r="BH548" s="1"/>
      <c r="BI548" s="1"/>
      <c r="BJ548" s="1"/>
      <c r="BK548" s="1"/>
      <c r="BL548" s="1"/>
      <c r="BM548" s="1"/>
      <c r="BN548" s="1"/>
      <c r="BO548" s="1"/>
      <c r="BP548" s="1"/>
      <c r="BQ548" s="1"/>
      <c r="BR548" s="1"/>
      <c r="BS548" s="1"/>
      <c r="BT548" s="2"/>
    </row>
    <row r="549" spans="1:72" ht="15.75" customHeight="1">
      <c r="A549" s="1"/>
      <c r="B549" s="1"/>
      <c r="C549" s="1"/>
      <c r="D549" s="1"/>
      <c r="E549" s="1"/>
      <c r="F549" s="109"/>
      <c r="G549" s="1"/>
      <c r="H549" s="1"/>
      <c r="I549" s="1"/>
      <c r="J549" s="1"/>
      <c r="K549" s="1"/>
      <c r="L549" s="1"/>
      <c r="M549" s="1"/>
      <c r="N549" s="1"/>
      <c r="O549" s="1"/>
      <c r="P549" s="1"/>
      <c r="Q549" s="1"/>
      <c r="R549" s="1"/>
      <c r="S549" s="1"/>
      <c r="T549" s="1"/>
      <c r="U549" s="1"/>
      <c r="V549" s="1"/>
      <c r="W549" s="3"/>
      <c r="X549" s="2"/>
      <c r="Y549" s="3"/>
      <c r="Z549" s="2"/>
      <c r="AA549" s="1"/>
      <c r="AB549" s="1"/>
      <c r="AC549" s="1"/>
      <c r="AD549" s="1"/>
      <c r="AE549" s="1"/>
      <c r="AF549" s="1"/>
      <c r="AG549" s="1"/>
      <c r="AH549" s="1"/>
      <c r="AI549" s="1"/>
      <c r="AJ549" s="1"/>
      <c r="AK549" s="1"/>
      <c r="AL549" s="1"/>
      <c r="AM549" s="1"/>
      <c r="AN549" s="1"/>
      <c r="AO549" s="1"/>
      <c r="AP549" s="1"/>
      <c r="AQ549" s="1"/>
      <c r="AR549" s="1"/>
      <c r="AS549" s="1"/>
      <c r="AT549" s="1"/>
      <c r="AU549" s="1"/>
      <c r="AV549" s="1"/>
      <c r="AW549" s="3"/>
      <c r="AX549" s="1"/>
      <c r="AY549" s="1"/>
      <c r="AZ549" s="1"/>
      <c r="BA549" s="1"/>
      <c r="BB549" s="1"/>
      <c r="BC549" s="1"/>
      <c r="BD549" s="1"/>
      <c r="BE549" s="1"/>
      <c r="BF549" s="1"/>
      <c r="BG549" s="1"/>
      <c r="BH549" s="1"/>
      <c r="BI549" s="1"/>
      <c r="BJ549" s="1"/>
      <c r="BK549" s="1"/>
      <c r="BL549" s="1"/>
      <c r="BM549" s="1"/>
      <c r="BN549" s="1"/>
      <c r="BO549" s="1"/>
      <c r="BP549" s="1"/>
      <c r="BQ549" s="1"/>
      <c r="BR549" s="1"/>
      <c r="BS549" s="1"/>
      <c r="BT549" s="2"/>
    </row>
    <row r="550" spans="1:72" ht="15.75" customHeight="1">
      <c r="A550" s="1"/>
      <c r="B550" s="1"/>
      <c r="C550" s="1"/>
      <c r="D550" s="1"/>
      <c r="E550" s="1"/>
      <c r="F550" s="109"/>
      <c r="G550" s="1"/>
      <c r="H550" s="1"/>
      <c r="I550" s="1"/>
      <c r="J550" s="1"/>
      <c r="K550" s="1"/>
      <c r="L550" s="1"/>
      <c r="M550" s="1"/>
      <c r="N550" s="1"/>
      <c r="O550" s="1"/>
      <c r="P550" s="1"/>
      <c r="Q550" s="1"/>
      <c r="R550" s="1"/>
      <c r="S550" s="1"/>
      <c r="T550" s="1"/>
      <c r="U550" s="1"/>
      <c r="V550" s="1"/>
      <c r="W550" s="3"/>
      <c r="X550" s="2"/>
      <c r="Y550" s="3"/>
      <c r="Z550" s="2"/>
      <c r="AA550" s="1"/>
      <c r="AB550" s="1"/>
      <c r="AC550" s="1"/>
      <c r="AD550" s="1"/>
      <c r="AE550" s="1"/>
      <c r="AF550" s="1"/>
      <c r="AG550" s="1"/>
      <c r="AH550" s="1"/>
      <c r="AI550" s="1"/>
      <c r="AJ550" s="1"/>
      <c r="AK550" s="1"/>
      <c r="AL550" s="1"/>
      <c r="AM550" s="1"/>
      <c r="AN550" s="1"/>
      <c r="AO550" s="1"/>
      <c r="AP550" s="1"/>
      <c r="AQ550" s="1"/>
      <c r="AR550" s="1"/>
      <c r="AS550" s="1"/>
      <c r="AT550" s="1"/>
      <c r="AU550" s="1"/>
      <c r="AV550" s="1"/>
      <c r="AW550" s="3"/>
      <c r="AX550" s="1"/>
      <c r="AY550" s="1"/>
      <c r="AZ550" s="1"/>
      <c r="BA550" s="1"/>
      <c r="BB550" s="1"/>
      <c r="BC550" s="1"/>
      <c r="BD550" s="1"/>
      <c r="BE550" s="1"/>
      <c r="BF550" s="1"/>
      <c r="BG550" s="1"/>
      <c r="BH550" s="1"/>
      <c r="BI550" s="1"/>
      <c r="BJ550" s="1"/>
      <c r="BK550" s="1"/>
      <c r="BL550" s="1"/>
      <c r="BM550" s="1"/>
      <c r="BN550" s="1"/>
      <c r="BO550" s="1"/>
      <c r="BP550" s="1"/>
      <c r="BQ550" s="1"/>
      <c r="BR550" s="1"/>
      <c r="BS550" s="1"/>
      <c r="BT550" s="2"/>
    </row>
    <row r="551" spans="1:72" ht="15.75" customHeight="1">
      <c r="A551" s="1"/>
      <c r="B551" s="1"/>
      <c r="C551" s="1"/>
      <c r="D551" s="1"/>
      <c r="E551" s="1"/>
      <c r="F551" s="109"/>
      <c r="G551" s="1"/>
      <c r="H551" s="1"/>
      <c r="I551" s="1"/>
      <c r="J551" s="1"/>
      <c r="K551" s="1"/>
      <c r="L551" s="1"/>
      <c r="M551" s="1"/>
      <c r="N551" s="1"/>
      <c r="O551" s="1"/>
      <c r="P551" s="1"/>
      <c r="Q551" s="1"/>
      <c r="R551" s="1"/>
      <c r="S551" s="1"/>
      <c r="T551" s="1"/>
      <c r="U551" s="1"/>
      <c r="V551" s="1"/>
      <c r="W551" s="3"/>
      <c r="X551" s="2"/>
      <c r="Y551" s="3"/>
      <c r="Z551" s="2"/>
      <c r="AA551" s="1"/>
      <c r="AB551" s="1"/>
      <c r="AC551" s="1"/>
      <c r="AD551" s="1"/>
      <c r="AE551" s="1"/>
      <c r="AF551" s="1"/>
      <c r="AG551" s="1"/>
      <c r="AH551" s="1"/>
      <c r="AI551" s="1"/>
      <c r="AJ551" s="1"/>
      <c r="AK551" s="1"/>
      <c r="AL551" s="1"/>
      <c r="AM551" s="1"/>
      <c r="AN551" s="1"/>
      <c r="AO551" s="1"/>
      <c r="AP551" s="1"/>
      <c r="AQ551" s="1"/>
      <c r="AR551" s="1"/>
      <c r="AS551" s="1"/>
      <c r="AT551" s="1"/>
      <c r="AU551" s="1"/>
      <c r="AV551" s="1"/>
      <c r="AW551" s="3"/>
      <c r="AX551" s="1"/>
      <c r="AY551" s="1"/>
      <c r="AZ551" s="1"/>
      <c r="BA551" s="1"/>
      <c r="BB551" s="1"/>
      <c r="BC551" s="1"/>
      <c r="BD551" s="1"/>
      <c r="BE551" s="1"/>
      <c r="BF551" s="1"/>
      <c r="BG551" s="1"/>
      <c r="BH551" s="1"/>
      <c r="BI551" s="1"/>
      <c r="BJ551" s="1"/>
      <c r="BK551" s="1"/>
      <c r="BL551" s="1"/>
      <c r="BM551" s="1"/>
      <c r="BN551" s="1"/>
      <c r="BO551" s="1"/>
      <c r="BP551" s="1"/>
      <c r="BQ551" s="1"/>
      <c r="BR551" s="1"/>
      <c r="BS551" s="1"/>
      <c r="BT551" s="2"/>
    </row>
    <row r="552" spans="1:72" ht="15.75" customHeight="1">
      <c r="A552" s="1"/>
      <c r="B552" s="1"/>
      <c r="C552" s="1"/>
      <c r="D552" s="1"/>
      <c r="E552" s="1"/>
      <c r="F552" s="109"/>
      <c r="G552" s="1"/>
      <c r="H552" s="1"/>
      <c r="I552" s="1"/>
      <c r="J552" s="1"/>
      <c r="K552" s="1"/>
      <c r="L552" s="1"/>
      <c r="M552" s="1"/>
      <c r="N552" s="1"/>
      <c r="O552" s="1"/>
      <c r="P552" s="1"/>
      <c r="Q552" s="1"/>
      <c r="R552" s="1"/>
      <c r="S552" s="1"/>
      <c r="T552" s="1"/>
      <c r="U552" s="1"/>
      <c r="V552" s="1"/>
      <c r="W552" s="3"/>
      <c r="X552" s="2"/>
      <c r="Y552" s="3"/>
      <c r="Z552" s="2"/>
      <c r="AA552" s="1"/>
      <c r="AB552" s="1"/>
      <c r="AC552" s="1"/>
      <c r="AD552" s="1"/>
      <c r="AE552" s="1"/>
      <c r="AF552" s="1"/>
      <c r="AG552" s="1"/>
      <c r="AH552" s="1"/>
      <c r="AI552" s="1"/>
      <c r="AJ552" s="1"/>
      <c r="AK552" s="1"/>
      <c r="AL552" s="1"/>
      <c r="AM552" s="1"/>
      <c r="AN552" s="1"/>
      <c r="AO552" s="1"/>
      <c r="AP552" s="1"/>
      <c r="AQ552" s="1"/>
      <c r="AR552" s="1"/>
      <c r="AS552" s="1"/>
      <c r="AT552" s="1"/>
      <c r="AU552" s="1"/>
      <c r="AV552" s="1"/>
      <c r="AW552" s="3"/>
      <c r="AX552" s="1"/>
      <c r="AY552" s="1"/>
      <c r="AZ552" s="1"/>
      <c r="BA552" s="1"/>
      <c r="BB552" s="1"/>
      <c r="BC552" s="1"/>
      <c r="BD552" s="1"/>
      <c r="BE552" s="1"/>
      <c r="BF552" s="1"/>
      <c r="BG552" s="1"/>
      <c r="BH552" s="1"/>
      <c r="BI552" s="1"/>
      <c r="BJ552" s="1"/>
      <c r="BK552" s="1"/>
      <c r="BL552" s="1"/>
      <c r="BM552" s="1"/>
      <c r="BN552" s="1"/>
      <c r="BO552" s="1"/>
      <c r="BP552" s="1"/>
      <c r="BQ552" s="1"/>
      <c r="BR552" s="1"/>
      <c r="BS552" s="1"/>
      <c r="BT552" s="2"/>
    </row>
    <row r="553" spans="1:72" ht="15.75" customHeight="1">
      <c r="A553" s="1"/>
      <c r="B553" s="1"/>
      <c r="C553" s="1"/>
      <c r="D553" s="1"/>
      <c r="E553" s="1"/>
      <c r="F553" s="109"/>
      <c r="G553" s="1"/>
      <c r="H553" s="1"/>
      <c r="I553" s="1"/>
      <c r="J553" s="1"/>
      <c r="K553" s="1"/>
      <c r="L553" s="1"/>
      <c r="M553" s="1"/>
      <c r="N553" s="1"/>
      <c r="O553" s="1"/>
      <c r="P553" s="1"/>
      <c r="Q553" s="1"/>
      <c r="R553" s="1"/>
      <c r="S553" s="1"/>
      <c r="T553" s="1"/>
      <c r="U553" s="1"/>
      <c r="V553" s="1"/>
      <c r="W553" s="3"/>
      <c r="X553" s="2"/>
      <c r="Y553" s="3"/>
      <c r="Z553" s="2"/>
      <c r="AA553" s="1"/>
      <c r="AB553" s="1"/>
      <c r="AC553" s="1"/>
      <c r="AD553" s="1"/>
      <c r="AE553" s="1"/>
      <c r="AF553" s="1"/>
      <c r="AG553" s="1"/>
      <c r="AH553" s="1"/>
      <c r="AI553" s="1"/>
      <c r="AJ553" s="1"/>
      <c r="AK553" s="1"/>
      <c r="AL553" s="1"/>
      <c r="AM553" s="1"/>
      <c r="AN553" s="1"/>
      <c r="AO553" s="1"/>
      <c r="AP553" s="1"/>
      <c r="AQ553" s="1"/>
      <c r="AR553" s="1"/>
      <c r="AS553" s="1"/>
      <c r="AT553" s="1"/>
      <c r="AU553" s="1"/>
      <c r="AV553" s="1"/>
      <c r="AW553" s="3"/>
      <c r="AX553" s="1"/>
      <c r="AY553" s="1"/>
      <c r="AZ553" s="1"/>
      <c r="BA553" s="1"/>
      <c r="BB553" s="1"/>
      <c r="BC553" s="1"/>
      <c r="BD553" s="1"/>
      <c r="BE553" s="1"/>
      <c r="BF553" s="1"/>
      <c r="BG553" s="1"/>
      <c r="BH553" s="1"/>
      <c r="BI553" s="1"/>
      <c r="BJ553" s="1"/>
      <c r="BK553" s="1"/>
      <c r="BL553" s="1"/>
      <c r="BM553" s="1"/>
      <c r="BN553" s="1"/>
      <c r="BO553" s="1"/>
      <c r="BP553" s="1"/>
      <c r="BQ553" s="1"/>
      <c r="BR553" s="1"/>
      <c r="BS553" s="1"/>
      <c r="BT553" s="2"/>
    </row>
    <row r="554" spans="1:72" ht="15.75" customHeight="1">
      <c r="A554" s="1"/>
      <c r="B554" s="1"/>
      <c r="C554" s="1"/>
      <c r="D554" s="1"/>
      <c r="E554" s="1"/>
      <c r="F554" s="109"/>
      <c r="G554" s="1"/>
      <c r="H554" s="1"/>
      <c r="I554" s="1"/>
      <c r="J554" s="1"/>
      <c r="K554" s="1"/>
      <c r="L554" s="1"/>
      <c r="M554" s="1"/>
      <c r="N554" s="1"/>
      <c r="O554" s="1"/>
      <c r="P554" s="1"/>
      <c r="Q554" s="1"/>
      <c r="R554" s="1"/>
      <c r="S554" s="1"/>
      <c r="T554" s="1"/>
      <c r="U554" s="1"/>
      <c r="V554" s="1"/>
      <c r="W554" s="3"/>
      <c r="X554" s="2"/>
      <c r="Y554" s="3"/>
      <c r="Z554" s="2"/>
      <c r="AA554" s="1"/>
      <c r="AB554" s="1"/>
      <c r="AC554" s="1"/>
      <c r="AD554" s="1"/>
      <c r="AE554" s="1"/>
      <c r="AF554" s="1"/>
      <c r="AG554" s="1"/>
      <c r="AH554" s="1"/>
      <c r="AI554" s="1"/>
      <c r="AJ554" s="1"/>
      <c r="AK554" s="1"/>
      <c r="AL554" s="1"/>
      <c r="AM554" s="1"/>
      <c r="AN554" s="1"/>
      <c r="AO554" s="1"/>
      <c r="AP554" s="1"/>
      <c r="AQ554" s="1"/>
      <c r="AR554" s="1"/>
      <c r="AS554" s="1"/>
      <c r="AT554" s="1"/>
      <c r="AU554" s="1"/>
      <c r="AV554" s="1"/>
      <c r="AW554" s="3"/>
      <c r="AX554" s="1"/>
      <c r="AY554" s="1"/>
      <c r="AZ554" s="1"/>
      <c r="BA554" s="1"/>
      <c r="BB554" s="1"/>
      <c r="BC554" s="1"/>
      <c r="BD554" s="1"/>
      <c r="BE554" s="1"/>
      <c r="BF554" s="1"/>
      <c r="BG554" s="1"/>
      <c r="BH554" s="1"/>
      <c r="BI554" s="1"/>
      <c r="BJ554" s="1"/>
      <c r="BK554" s="1"/>
      <c r="BL554" s="1"/>
      <c r="BM554" s="1"/>
      <c r="BN554" s="1"/>
      <c r="BO554" s="1"/>
      <c r="BP554" s="1"/>
      <c r="BQ554" s="1"/>
      <c r="BR554" s="1"/>
      <c r="BS554" s="1"/>
      <c r="BT554" s="2"/>
    </row>
    <row r="555" spans="1:72" ht="15.75" customHeight="1">
      <c r="A555" s="1"/>
      <c r="B555" s="1"/>
      <c r="C555" s="1"/>
      <c r="D555" s="1"/>
      <c r="E555" s="1"/>
      <c r="F555" s="109"/>
      <c r="G555" s="1"/>
      <c r="H555" s="1"/>
      <c r="I555" s="1"/>
      <c r="J555" s="1"/>
      <c r="K555" s="1"/>
      <c r="L555" s="1"/>
      <c r="M555" s="1"/>
      <c r="N555" s="1"/>
      <c r="O555" s="1"/>
      <c r="P555" s="1"/>
      <c r="Q555" s="1"/>
      <c r="R555" s="1"/>
      <c r="S555" s="1"/>
      <c r="T555" s="1"/>
      <c r="U555" s="1"/>
      <c r="V555" s="1"/>
      <c r="W555" s="3"/>
      <c r="X555" s="2"/>
      <c r="Y555" s="3"/>
      <c r="Z555" s="2"/>
      <c r="AA555" s="1"/>
      <c r="AB555" s="1"/>
      <c r="AC555" s="1"/>
      <c r="AD555" s="1"/>
      <c r="AE555" s="1"/>
      <c r="AF555" s="1"/>
      <c r="AG555" s="1"/>
      <c r="AH555" s="1"/>
      <c r="AI555" s="1"/>
      <c r="AJ555" s="1"/>
      <c r="AK555" s="1"/>
      <c r="AL555" s="1"/>
      <c r="AM555" s="1"/>
      <c r="AN555" s="1"/>
      <c r="AO555" s="1"/>
      <c r="AP555" s="1"/>
      <c r="AQ555" s="1"/>
      <c r="AR555" s="1"/>
      <c r="AS555" s="1"/>
      <c r="AT555" s="1"/>
      <c r="AU555" s="1"/>
      <c r="AV555" s="1"/>
      <c r="AW555" s="3"/>
      <c r="AX555" s="1"/>
      <c r="AY555" s="1"/>
      <c r="AZ555" s="1"/>
      <c r="BA555" s="1"/>
      <c r="BB555" s="1"/>
      <c r="BC555" s="1"/>
      <c r="BD555" s="1"/>
      <c r="BE555" s="1"/>
      <c r="BF555" s="1"/>
      <c r="BG555" s="1"/>
      <c r="BH555" s="1"/>
      <c r="BI555" s="1"/>
      <c r="BJ555" s="1"/>
      <c r="BK555" s="1"/>
      <c r="BL555" s="1"/>
      <c r="BM555" s="1"/>
      <c r="BN555" s="1"/>
      <c r="BO555" s="1"/>
      <c r="BP555" s="1"/>
      <c r="BQ555" s="1"/>
      <c r="BR555" s="1"/>
      <c r="BS555" s="1"/>
      <c r="BT555" s="2"/>
    </row>
    <row r="556" spans="1:72" ht="15.75" customHeight="1">
      <c r="A556" s="1"/>
      <c r="B556" s="1"/>
      <c r="C556" s="1"/>
      <c r="D556" s="1"/>
      <c r="E556" s="1"/>
      <c r="F556" s="109"/>
      <c r="G556" s="1"/>
      <c r="H556" s="1"/>
      <c r="I556" s="1"/>
      <c r="J556" s="1"/>
      <c r="K556" s="1"/>
      <c r="L556" s="1"/>
      <c r="M556" s="1"/>
      <c r="N556" s="1"/>
      <c r="O556" s="1"/>
      <c r="P556" s="1"/>
      <c r="Q556" s="1"/>
      <c r="R556" s="1"/>
      <c r="S556" s="1"/>
      <c r="T556" s="1"/>
      <c r="U556" s="1"/>
      <c r="V556" s="1"/>
      <c r="W556" s="3"/>
      <c r="X556" s="2"/>
      <c r="Y556" s="3"/>
      <c r="Z556" s="2"/>
      <c r="AA556" s="1"/>
      <c r="AB556" s="1"/>
      <c r="AC556" s="1"/>
      <c r="AD556" s="1"/>
      <c r="AE556" s="1"/>
      <c r="AF556" s="1"/>
      <c r="AG556" s="1"/>
      <c r="AH556" s="1"/>
      <c r="AI556" s="1"/>
      <c r="AJ556" s="1"/>
      <c r="AK556" s="1"/>
      <c r="AL556" s="1"/>
      <c r="AM556" s="1"/>
      <c r="AN556" s="1"/>
      <c r="AO556" s="1"/>
      <c r="AP556" s="1"/>
      <c r="AQ556" s="1"/>
      <c r="AR556" s="1"/>
      <c r="AS556" s="1"/>
      <c r="AT556" s="1"/>
      <c r="AU556" s="1"/>
      <c r="AV556" s="1"/>
      <c r="AW556" s="3"/>
      <c r="AX556" s="1"/>
      <c r="AY556" s="1"/>
      <c r="AZ556" s="1"/>
      <c r="BA556" s="1"/>
      <c r="BB556" s="1"/>
      <c r="BC556" s="1"/>
      <c r="BD556" s="1"/>
      <c r="BE556" s="1"/>
      <c r="BF556" s="1"/>
      <c r="BG556" s="1"/>
      <c r="BH556" s="1"/>
      <c r="BI556" s="1"/>
      <c r="BJ556" s="1"/>
      <c r="BK556" s="1"/>
      <c r="BL556" s="1"/>
      <c r="BM556" s="1"/>
      <c r="BN556" s="1"/>
      <c r="BO556" s="1"/>
      <c r="BP556" s="1"/>
      <c r="BQ556" s="1"/>
      <c r="BR556" s="1"/>
      <c r="BS556" s="1"/>
      <c r="BT556" s="2"/>
    </row>
    <row r="557" spans="1:72" ht="15.75" customHeight="1">
      <c r="A557" s="1"/>
      <c r="B557" s="1"/>
      <c r="C557" s="1"/>
      <c r="D557" s="1"/>
      <c r="E557" s="1"/>
      <c r="F557" s="109"/>
      <c r="G557" s="1"/>
      <c r="H557" s="1"/>
      <c r="I557" s="1"/>
      <c r="J557" s="1"/>
      <c r="K557" s="1"/>
      <c r="L557" s="1"/>
      <c r="M557" s="1"/>
      <c r="N557" s="1"/>
      <c r="O557" s="1"/>
      <c r="P557" s="1"/>
      <c r="Q557" s="1"/>
      <c r="R557" s="1"/>
      <c r="S557" s="1"/>
      <c r="T557" s="1"/>
      <c r="U557" s="1"/>
      <c r="V557" s="1"/>
      <c r="W557" s="3"/>
      <c r="X557" s="2"/>
      <c r="Y557" s="3"/>
      <c r="Z557" s="2"/>
      <c r="AA557" s="1"/>
      <c r="AB557" s="1"/>
      <c r="AC557" s="1"/>
      <c r="AD557" s="1"/>
      <c r="AE557" s="1"/>
      <c r="AF557" s="1"/>
      <c r="AG557" s="1"/>
      <c r="AH557" s="1"/>
      <c r="AI557" s="1"/>
      <c r="AJ557" s="1"/>
      <c r="AK557" s="1"/>
      <c r="AL557" s="1"/>
      <c r="AM557" s="1"/>
      <c r="AN557" s="1"/>
      <c r="AO557" s="1"/>
      <c r="AP557" s="1"/>
      <c r="AQ557" s="1"/>
      <c r="AR557" s="1"/>
      <c r="AS557" s="1"/>
      <c r="AT557" s="1"/>
      <c r="AU557" s="1"/>
      <c r="AV557" s="1"/>
      <c r="AW557" s="3"/>
      <c r="AX557" s="1"/>
      <c r="AY557" s="1"/>
      <c r="AZ557" s="1"/>
      <c r="BA557" s="1"/>
      <c r="BB557" s="1"/>
      <c r="BC557" s="1"/>
      <c r="BD557" s="1"/>
      <c r="BE557" s="1"/>
      <c r="BF557" s="1"/>
      <c r="BG557" s="1"/>
      <c r="BH557" s="1"/>
      <c r="BI557" s="1"/>
      <c r="BJ557" s="1"/>
      <c r="BK557" s="1"/>
      <c r="BL557" s="1"/>
      <c r="BM557" s="1"/>
      <c r="BN557" s="1"/>
      <c r="BO557" s="1"/>
      <c r="BP557" s="1"/>
      <c r="BQ557" s="1"/>
      <c r="BR557" s="1"/>
      <c r="BS557" s="1"/>
      <c r="BT557" s="2"/>
    </row>
    <row r="558" spans="1:72" ht="15.75" customHeight="1">
      <c r="A558" s="1"/>
      <c r="B558" s="1"/>
      <c r="C558" s="1"/>
      <c r="D558" s="1"/>
      <c r="E558" s="1"/>
      <c r="F558" s="109"/>
      <c r="G558" s="1"/>
      <c r="H558" s="1"/>
      <c r="I558" s="1"/>
      <c r="J558" s="1"/>
      <c r="K558" s="1"/>
      <c r="L558" s="1"/>
      <c r="M558" s="1"/>
      <c r="N558" s="1"/>
      <c r="O558" s="1"/>
      <c r="P558" s="1"/>
      <c r="Q558" s="1"/>
      <c r="R558" s="1"/>
      <c r="S558" s="1"/>
      <c r="T558" s="1"/>
      <c r="U558" s="1"/>
      <c r="V558" s="1"/>
      <c r="W558" s="3"/>
      <c r="X558" s="2"/>
      <c r="Y558" s="3"/>
      <c r="Z558" s="2"/>
      <c r="AA558" s="1"/>
      <c r="AB558" s="1"/>
      <c r="AC558" s="1"/>
      <c r="AD558" s="1"/>
      <c r="AE558" s="1"/>
      <c r="AF558" s="1"/>
      <c r="AG558" s="1"/>
      <c r="AH558" s="1"/>
      <c r="AI558" s="1"/>
      <c r="AJ558" s="1"/>
      <c r="AK558" s="1"/>
      <c r="AL558" s="1"/>
      <c r="AM558" s="1"/>
      <c r="AN558" s="1"/>
      <c r="AO558" s="1"/>
      <c r="AP558" s="1"/>
      <c r="AQ558" s="1"/>
      <c r="AR558" s="1"/>
      <c r="AS558" s="1"/>
      <c r="AT558" s="1"/>
      <c r="AU558" s="1"/>
      <c r="AV558" s="1"/>
      <c r="AW558" s="3"/>
      <c r="AX558" s="1"/>
      <c r="AY558" s="1"/>
      <c r="AZ558" s="1"/>
      <c r="BA558" s="1"/>
      <c r="BB558" s="1"/>
      <c r="BC558" s="1"/>
      <c r="BD558" s="1"/>
      <c r="BE558" s="1"/>
      <c r="BF558" s="1"/>
      <c r="BG558" s="1"/>
      <c r="BH558" s="1"/>
      <c r="BI558" s="1"/>
      <c r="BJ558" s="1"/>
      <c r="BK558" s="1"/>
      <c r="BL558" s="1"/>
      <c r="BM558" s="1"/>
      <c r="BN558" s="1"/>
      <c r="BO558" s="1"/>
      <c r="BP558" s="1"/>
      <c r="BQ558" s="1"/>
      <c r="BR558" s="1"/>
      <c r="BS558" s="1"/>
      <c r="BT558" s="2"/>
    </row>
    <row r="559" spans="1:72" ht="15.75" customHeight="1">
      <c r="A559" s="1"/>
      <c r="B559" s="1"/>
      <c r="C559" s="1"/>
      <c r="D559" s="1"/>
      <c r="E559" s="1"/>
      <c r="F559" s="109"/>
      <c r="G559" s="1"/>
      <c r="H559" s="1"/>
      <c r="I559" s="1"/>
      <c r="J559" s="1"/>
      <c r="K559" s="1"/>
      <c r="L559" s="1"/>
      <c r="M559" s="1"/>
      <c r="N559" s="1"/>
      <c r="O559" s="1"/>
      <c r="P559" s="1"/>
      <c r="Q559" s="1"/>
      <c r="R559" s="1"/>
      <c r="S559" s="1"/>
      <c r="T559" s="1"/>
      <c r="U559" s="1"/>
      <c r="V559" s="1"/>
      <c r="W559" s="3"/>
      <c r="X559" s="2"/>
      <c r="Y559" s="3"/>
      <c r="Z559" s="2"/>
      <c r="AA559" s="1"/>
      <c r="AB559" s="1"/>
      <c r="AC559" s="1"/>
      <c r="AD559" s="1"/>
      <c r="AE559" s="1"/>
      <c r="AF559" s="1"/>
      <c r="AG559" s="1"/>
      <c r="AH559" s="1"/>
      <c r="AI559" s="1"/>
      <c r="AJ559" s="1"/>
      <c r="AK559" s="1"/>
      <c r="AL559" s="1"/>
      <c r="AM559" s="1"/>
      <c r="AN559" s="1"/>
      <c r="AO559" s="1"/>
      <c r="AP559" s="1"/>
      <c r="AQ559" s="1"/>
      <c r="AR559" s="1"/>
      <c r="AS559" s="1"/>
      <c r="AT559" s="1"/>
      <c r="AU559" s="1"/>
      <c r="AV559" s="1"/>
      <c r="AW559" s="3"/>
      <c r="AX559" s="1"/>
      <c r="AY559" s="1"/>
      <c r="AZ559" s="1"/>
      <c r="BA559" s="1"/>
      <c r="BB559" s="1"/>
      <c r="BC559" s="1"/>
      <c r="BD559" s="1"/>
      <c r="BE559" s="1"/>
      <c r="BF559" s="1"/>
      <c r="BG559" s="1"/>
      <c r="BH559" s="1"/>
      <c r="BI559" s="1"/>
      <c r="BJ559" s="1"/>
      <c r="BK559" s="1"/>
      <c r="BL559" s="1"/>
      <c r="BM559" s="1"/>
      <c r="BN559" s="1"/>
      <c r="BO559" s="1"/>
      <c r="BP559" s="1"/>
      <c r="BQ559" s="1"/>
      <c r="BR559" s="1"/>
      <c r="BS559" s="1"/>
      <c r="BT559" s="2"/>
    </row>
    <row r="560" spans="1:72" ht="15.75" customHeight="1">
      <c r="A560" s="1"/>
      <c r="B560" s="1"/>
      <c r="C560" s="1"/>
      <c r="D560" s="1"/>
      <c r="E560" s="1"/>
      <c r="F560" s="109"/>
      <c r="G560" s="1"/>
      <c r="H560" s="1"/>
      <c r="I560" s="1"/>
      <c r="J560" s="1"/>
      <c r="K560" s="1"/>
      <c r="L560" s="1"/>
      <c r="M560" s="1"/>
      <c r="N560" s="1"/>
      <c r="O560" s="1"/>
      <c r="P560" s="1"/>
      <c r="Q560" s="1"/>
      <c r="R560" s="1"/>
      <c r="S560" s="1"/>
      <c r="T560" s="1"/>
      <c r="U560" s="1"/>
      <c r="V560" s="1"/>
      <c r="W560" s="3"/>
      <c r="X560" s="2"/>
      <c r="Y560" s="3"/>
      <c r="Z560" s="2"/>
      <c r="AA560" s="1"/>
      <c r="AB560" s="1"/>
      <c r="AC560" s="1"/>
      <c r="AD560" s="1"/>
      <c r="AE560" s="1"/>
      <c r="AF560" s="1"/>
      <c r="AG560" s="1"/>
      <c r="AH560" s="1"/>
      <c r="AI560" s="1"/>
      <c r="AJ560" s="1"/>
      <c r="AK560" s="1"/>
      <c r="AL560" s="1"/>
      <c r="AM560" s="1"/>
      <c r="AN560" s="1"/>
      <c r="AO560" s="1"/>
      <c r="AP560" s="1"/>
      <c r="AQ560" s="1"/>
      <c r="AR560" s="1"/>
      <c r="AS560" s="1"/>
      <c r="AT560" s="1"/>
      <c r="AU560" s="1"/>
      <c r="AV560" s="1"/>
      <c r="AW560" s="3"/>
      <c r="AX560" s="1"/>
      <c r="AY560" s="1"/>
      <c r="AZ560" s="1"/>
      <c r="BA560" s="1"/>
      <c r="BB560" s="1"/>
      <c r="BC560" s="1"/>
      <c r="BD560" s="1"/>
      <c r="BE560" s="1"/>
      <c r="BF560" s="1"/>
      <c r="BG560" s="1"/>
      <c r="BH560" s="1"/>
      <c r="BI560" s="1"/>
      <c r="BJ560" s="1"/>
      <c r="BK560" s="1"/>
      <c r="BL560" s="1"/>
      <c r="BM560" s="1"/>
      <c r="BN560" s="1"/>
      <c r="BO560" s="1"/>
      <c r="BP560" s="1"/>
      <c r="BQ560" s="1"/>
      <c r="BR560" s="1"/>
      <c r="BS560" s="1"/>
      <c r="BT560" s="2"/>
    </row>
    <row r="561" spans="1:72" ht="15.75" customHeight="1">
      <c r="A561" s="1"/>
      <c r="B561" s="1"/>
      <c r="C561" s="1"/>
      <c r="D561" s="1"/>
      <c r="E561" s="1"/>
      <c r="F561" s="109"/>
      <c r="G561" s="1"/>
      <c r="H561" s="1"/>
      <c r="I561" s="1"/>
      <c r="J561" s="1"/>
      <c r="K561" s="1"/>
      <c r="L561" s="1"/>
      <c r="M561" s="1"/>
      <c r="N561" s="1"/>
      <c r="O561" s="1"/>
      <c r="P561" s="1"/>
      <c r="Q561" s="1"/>
      <c r="R561" s="1"/>
      <c r="S561" s="1"/>
      <c r="T561" s="1"/>
      <c r="U561" s="1"/>
      <c r="V561" s="1"/>
      <c r="W561" s="3"/>
      <c r="X561" s="2"/>
      <c r="Y561" s="3"/>
      <c r="Z561" s="2"/>
      <c r="AA561" s="1"/>
      <c r="AB561" s="1"/>
      <c r="AC561" s="1"/>
      <c r="AD561" s="1"/>
      <c r="AE561" s="1"/>
      <c r="AF561" s="1"/>
      <c r="AG561" s="1"/>
      <c r="AH561" s="1"/>
      <c r="AI561" s="1"/>
      <c r="AJ561" s="1"/>
      <c r="AK561" s="1"/>
      <c r="AL561" s="1"/>
      <c r="AM561" s="1"/>
      <c r="AN561" s="1"/>
      <c r="AO561" s="1"/>
      <c r="AP561" s="1"/>
      <c r="AQ561" s="1"/>
      <c r="AR561" s="1"/>
      <c r="AS561" s="1"/>
      <c r="AT561" s="1"/>
      <c r="AU561" s="1"/>
      <c r="AV561" s="1"/>
      <c r="AW561" s="3"/>
      <c r="AX561" s="1"/>
      <c r="AY561" s="1"/>
      <c r="AZ561" s="1"/>
      <c r="BA561" s="1"/>
      <c r="BB561" s="1"/>
      <c r="BC561" s="1"/>
      <c r="BD561" s="1"/>
      <c r="BE561" s="1"/>
      <c r="BF561" s="1"/>
      <c r="BG561" s="1"/>
      <c r="BH561" s="1"/>
      <c r="BI561" s="1"/>
      <c r="BJ561" s="1"/>
      <c r="BK561" s="1"/>
      <c r="BL561" s="1"/>
      <c r="BM561" s="1"/>
      <c r="BN561" s="1"/>
      <c r="BO561" s="1"/>
      <c r="BP561" s="1"/>
      <c r="BQ561" s="1"/>
      <c r="BR561" s="1"/>
      <c r="BS561" s="1"/>
      <c r="BT561" s="2"/>
    </row>
    <row r="562" spans="1:72" ht="15.75" customHeight="1">
      <c r="A562" s="1"/>
      <c r="B562" s="1"/>
      <c r="C562" s="1"/>
      <c r="D562" s="1"/>
      <c r="E562" s="1"/>
      <c r="F562" s="109"/>
      <c r="G562" s="1"/>
      <c r="H562" s="1"/>
      <c r="I562" s="1"/>
      <c r="J562" s="1"/>
      <c r="K562" s="1"/>
      <c r="L562" s="1"/>
      <c r="M562" s="1"/>
      <c r="N562" s="1"/>
      <c r="O562" s="1"/>
      <c r="P562" s="1"/>
      <c r="Q562" s="1"/>
      <c r="R562" s="1"/>
      <c r="S562" s="1"/>
      <c r="T562" s="1"/>
      <c r="U562" s="1"/>
      <c r="V562" s="1"/>
      <c r="W562" s="3"/>
      <c r="X562" s="2"/>
      <c r="Y562" s="3"/>
      <c r="Z562" s="2"/>
      <c r="AA562" s="1"/>
      <c r="AB562" s="1"/>
      <c r="AC562" s="1"/>
      <c r="AD562" s="1"/>
      <c r="AE562" s="1"/>
      <c r="AF562" s="1"/>
      <c r="AG562" s="1"/>
      <c r="AH562" s="1"/>
      <c r="AI562" s="1"/>
      <c r="AJ562" s="1"/>
      <c r="AK562" s="1"/>
      <c r="AL562" s="1"/>
      <c r="AM562" s="1"/>
      <c r="AN562" s="1"/>
      <c r="AO562" s="1"/>
      <c r="AP562" s="1"/>
      <c r="AQ562" s="1"/>
      <c r="AR562" s="1"/>
      <c r="AS562" s="1"/>
      <c r="AT562" s="1"/>
      <c r="AU562" s="1"/>
      <c r="AV562" s="1"/>
      <c r="AW562" s="3"/>
      <c r="AX562" s="1"/>
      <c r="AY562" s="1"/>
      <c r="AZ562" s="1"/>
      <c r="BA562" s="1"/>
      <c r="BB562" s="1"/>
      <c r="BC562" s="1"/>
      <c r="BD562" s="1"/>
      <c r="BE562" s="1"/>
      <c r="BF562" s="1"/>
      <c r="BG562" s="1"/>
      <c r="BH562" s="1"/>
      <c r="BI562" s="1"/>
      <c r="BJ562" s="1"/>
      <c r="BK562" s="1"/>
      <c r="BL562" s="1"/>
      <c r="BM562" s="1"/>
      <c r="BN562" s="1"/>
      <c r="BO562" s="1"/>
      <c r="BP562" s="1"/>
      <c r="BQ562" s="1"/>
      <c r="BR562" s="1"/>
      <c r="BS562" s="1"/>
      <c r="BT562" s="2"/>
    </row>
    <row r="563" spans="1:72" ht="15.75" customHeight="1">
      <c r="A563" s="1"/>
      <c r="B563" s="1"/>
      <c r="C563" s="1"/>
      <c r="D563" s="1"/>
      <c r="E563" s="1"/>
      <c r="F563" s="109"/>
      <c r="G563" s="1"/>
      <c r="H563" s="1"/>
      <c r="I563" s="1"/>
      <c r="J563" s="1"/>
      <c r="K563" s="1"/>
      <c r="L563" s="1"/>
      <c r="M563" s="1"/>
      <c r="N563" s="1"/>
      <c r="O563" s="1"/>
      <c r="P563" s="1"/>
      <c r="Q563" s="1"/>
      <c r="R563" s="1"/>
      <c r="S563" s="1"/>
      <c r="T563" s="1"/>
      <c r="U563" s="1"/>
      <c r="V563" s="1"/>
      <c r="W563" s="3"/>
      <c r="X563" s="2"/>
      <c r="Y563" s="3"/>
      <c r="Z563" s="2"/>
      <c r="AA563" s="1"/>
      <c r="AB563" s="1"/>
      <c r="AC563" s="1"/>
      <c r="AD563" s="1"/>
      <c r="AE563" s="1"/>
      <c r="AF563" s="1"/>
      <c r="AG563" s="1"/>
      <c r="AH563" s="1"/>
      <c r="AI563" s="1"/>
      <c r="AJ563" s="1"/>
      <c r="AK563" s="1"/>
      <c r="AL563" s="1"/>
      <c r="AM563" s="1"/>
      <c r="AN563" s="1"/>
      <c r="AO563" s="1"/>
      <c r="AP563" s="1"/>
      <c r="AQ563" s="1"/>
      <c r="AR563" s="1"/>
      <c r="AS563" s="1"/>
      <c r="AT563" s="1"/>
      <c r="AU563" s="1"/>
      <c r="AV563" s="1"/>
      <c r="AW563" s="3"/>
      <c r="AX563" s="1"/>
      <c r="AY563" s="1"/>
      <c r="AZ563" s="1"/>
      <c r="BA563" s="1"/>
      <c r="BB563" s="1"/>
      <c r="BC563" s="1"/>
      <c r="BD563" s="1"/>
      <c r="BE563" s="1"/>
      <c r="BF563" s="1"/>
      <c r="BG563" s="1"/>
      <c r="BH563" s="1"/>
      <c r="BI563" s="1"/>
      <c r="BJ563" s="1"/>
      <c r="BK563" s="1"/>
      <c r="BL563" s="1"/>
      <c r="BM563" s="1"/>
      <c r="BN563" s="1"/>
      <c r="BO563" s="1"/>
      <c r="BP563" s="1"/>
      <c r="BQ563" s="1"/>
      <c r="BR563" s="1"/>
      <c r="BS563" s="1"/>
      <c r="BT563" s="2"/>
    </row>
    <row r="564" spans="1:72" ht="15.75" customHeight="1">
      <c r="A564" s="1"/>
      <c r="B564" s="1"/>
      <c r="C564" s="1"/>
      <c r="D564" s="1"/>
      <c r="E564" s="1"/>
      <c r="F564" s="109"/>
      <c r="G564" s="1"/>
      <c r="H564" s="1"/>
      <c r="I564" s="1"/>
      <c r="J564" s="1"/>
      <c r="K564" s="1"/>
      <c r="L564" s="1"/>
      <c r="M564" s="1"/>
      <c r="N564" s="1"/>
      <c r="O564" s="1"/>
      <c r="P564" s="1"/>
      <c r="Q564" s="1"/>
      <c r="R564" s="1"/>
      <c r="S564" s="1"/>
      <c r="T564" s="1"/>
      <c r="U564" s="1"/>
      <c r="V564" s="1"/>
      <c r="W564" s="3"/>
      <c r="X564" s="2"/>
      <c r="Y564" s="3"/>
      <c r="Z564" s="2"/>
      <c r="AA564" s="1"/>
      <c r="AB564" s="1"/>
      <c r="AC564" s="1"/>
      <c r="AD564" s="1"/>
      <c r="AE564" s="1"/>
      <c r="AF564" s="1"/>
      <c r="AG564" s="1"/>
      <c r="AH564" s="1"/>
      <c r="AI564" s="1"/>
      <c r="AJ564" s="1"/>
      <c r="AK564" s="1"/>
      <c r="AL564" s="1"/>
      <c r="AM564" s="1"/>
      <c r="AN564" s="1"/>
      <c r="AO564" s="1"/>
      <c r="AP564" s="1"/>
      <c r="AQ564" s="1"/>
      <c r="AR564" s="1"/>
      <c r="AS564" s="1"/>
      <c r="AT564" s="1"/>
      <c r="AU564" s="1"/>
      <c r="AV564" s="1"/>
      <c r="AW564" s="3"/>
      <c r="AX564" s="1"/>
      <c r="AY564" s="1"/>
      <c r="AZ564" s="1"/>
      <c r="BA564" s="1"/>
      <c r="BB564" s="1"/>
      <c r="BC564" s="1"/>
      <c r="BD564" s="1"/>
      <c r="BE564" s="1"/>
      <c r="BF564" s="1"/>
      <c r="BG564" s="1"/>
      <c r="BH564" s="1"/>
      <c r="BI564" s="1"/>
      <c r="BJ564" s="1"/>
      <c r="BK564" s="1"/>
      <c r="BL564" s="1"/>
      <c r="BM564" s="1"/>
      <c r="BN564" s="1"/>
      <c r="BO564" s="1"/>
      <c r="BP564" s="1"/>
      <c r="BQ564" s="1"/>
      <c r="BR564" s="1"/>
      <c r="BS564" s="1"/>
      <c r="BT564" s="2"/>
    </row>
    <row r="565" spans="1:72" ht="15.75" customHeight="1">
      <c r="A565" s="1"/>
      <c r="B565" s="1"/>
      <c r="C565" s="1"/>
      <c r="D565" s="1"/>
      <c r="E565" s="1"/>
      <c r="F565" s="109"/>
      <c r="G565" s="1"/>
      <c r="H565" s="1"/>
      <c r="I565" s="1"/>
      <c r="J565" s="1"/>
      <c r="K565" s="1"/>
      <c r="L565" s="1"/>
      <c r="M565" s="1"/>
      <c r="N565" s="1"/>
      <c r="O565" s="1"/>
      <c r="P565" s="1"/>
      <c r="Q565" s="1"/>
      <c r="R565" s="1"/>
      <c r="S565" s="1"/>
      <c r="T565" s="1"/>
      <c r="U565" s="1"/>
      <c r="V565" s="1"/>
      <c r="W565" s="3"/>
      <c r="X565" s="2"/>
      <c r="Y565" s="3"/>
      <c r="Z565" s="2"/>
      <c r="AA565" s="1"/>
      <c r="AB565" s="1"/>
      <c r="AC565" s="1"/>
      <c r="AD565" s="1"/>
      <c r="AE565" s="1"/>
      <c r="AF565" s="1"/>
      <c r="AG565" s="1"/>
      <c r="AH565" s="1"/>
      <c r="AI565" s="1"/>
      <c r="AJ565" s="1"/>
      <c r="AK565" s="1"/>
      <c r="AL565" s="1"/>
      <c r="AM565" s="1"/>
      <c r="AN565" s="1"/>
      <c r="AO565" s="1"/>
      <c r="AP565" s="1"/>
      <c r="AQ565" s="1"/>
      <c r="AR565" s="1"/>
      <c r="AS565" s="1"/>
      <c r="AT565" s="1"/>
      <c r="AU565" s="1"/>
      <c r="AV565" s="1"/>
      <c r="AW565" s="3"/>
      <c r="AX565" s="1"/>
      <c r="AY565" s="1"/>
      <c r="AZ565" s="1"/>
      <c r="BA565" s="1"/>
      <c r="BB565" s="1"/>
      <c r="BC565" s="1"/>
      <c r="BD565" s="1"/>
      <c r="BE565" s="1"/>
      <c r="BF565" s="1"/>
      <c r="BG565" s="1"/>
      <c r="BH565" s="1"/>
      <c r="BI565" s="1"/>
      <c r="BJ565" s="1"/>
      <c r="BK565" s="1"/>
      <c r="BL565" s="1"/>
      <c r="BM565" s="1"/>
      <c r="BN565" s="1"/>
      <c r="BO565" s="1"/>
      <c r="BP565" s="1"/>
      <c r="BQ565" s="1"/>
      <c r="BR565" s="1"/>
      <c r="BS565" s="1"/>
      <c r="BT565" s="2"/>
    </row>
    <row r="566" spans="1:72" ht="15.75" customHeight="1">
      <c r="A566" s="1"/>
      <c r="B566" s="1"/>
      <c r="C566" s="1"/>
      <c r="D566" s="1"/>
      <c r="E566" s="1"/>
      <c r="F566" s="109"/>
      <c r="G566" s="1"/>
      <c r="H566" s="1"/>
      <c r="I566" s="1"/>
      <c r="J566" s="1"/>
      <c r="K566" s="1"/>
      <c r="L566" s="1"/>
      <c r="M566" s="1"/>
      <c r="N566" s="1"/>
      <c r="O566" s="1"/>
      <c r="P566" s="1"/>
      <c r="Q566" s="1"/>
      <c r="R566" s="1"/>
      <c r="S566" s="1"/>
      <c r="T566" s="1"/>
      <c r="U566" s="1"/>
      <c r="V566" s="1"/>
      <c r="W566" s="3"/>
      <c r="X566" s="2"/>
      <c r="Y566" s="3"/>
      <c r="Z566" s="2"/>
      <c r="AA566" s="1"/>
      <c r="AB566" s="1"/>
      <c r="AC566" s="1"/>
      <c r="AD566" s="1"/>
      <c r="AE566" s="1"/>
      <c r="AF566" s="1"/>
      <c r="AG566" s="1"/>
      <c r="AH566" s="1"/>
      <c r="AI566" s="1"/>
      <c r="AJ566" s="1"/>
      <c r="AK566" s="1"/>
      <c r="AL566" s="1"/>
      <c r="AM566" s="1"/>
      <c r="AN566" s="1"/>
      <c r="AO566" s="1"/>
      <c r="AP566" s="1"/>
      <c r="AQ566" s="1"/>
      <c r="AR566" s="1"/>
      <c r="AS566" s="1"/>
      <c r="AT566" s="1"/>
      <c r="AU566" s="1"/>
      <c r="AV566" s="1"/>
      <c r="AW566" s="3"/>
      <c r="AX566" s="1"/>
      <c r="AY566" s="1"/>
      <c r="AZ566" s="1"/>
      <c r="BA566" s="1"/>
      <c r="BB566" s="1"/>
      <c r="BC566" s="1"/>
      <c r="BD566" s="1"/>
      <c r="BE566" s="1"/>
      <c r="BF566" s="1"/>
      <c r="BG566" s="1"/>
      <c r="BH566" s="1"/>
      <c r="BI566" s="1"/>
      <c r="BJ566" s="1"/>
      <c r="BK566" s="1"/>
      <c r="BL566" s="1"/>
      <c r="BM566" s="1"/>
      <c r="BN566" s="1"/>
      <c r="BO566" s="1"/>
      <c r="BP566" s="1"/>
      <c r="BQ566" s="1"/>
      <c r="BR566" s="1"/>
      <c r="BS566" s="1"/>
      <c r="BT566" s="2"/>
    </row>
    <row r="567" spans="1:72" ht="15.75" customHeight="1">
      <c r="A567" s="1"/>
      <c r="B567" s="1"/>
      <c r="C567" s="1"/>
      <c r="D567" s="1"/>
      <c r="E567" s="1"/>
      <c r="F567" s="109"/>
      <c r="G567" s="1"/>
      <c r="H567" s="1"/>
      <c r="I567" s="1"/>
      <c r="J567" s="1"/>
      <c r="K567" s="1"/>
      <c r="L567" s="1"/>
      <c r="M567" s="1"/>
      <c r="N567" s="1"/>
      <c r="O567" s="1"/>
      <c r="P567" s="1"/>
      <c r="Q567" s="1"/>
      <c r="R567" s="1"/>
      <c r="S567" s="1"/>
      <c r="T567" s="1"/>
      <c r="U567" s="1"/>
      <c r="V567" s="1"/>
      <c r="W567" s="3"/>
      <c r="X567" s="2"/>
      <c r="Y567" s="3"/>
      <c r="Z567" s="2"/>
      <c r="AA567" s="1"/>
      <c r="AB567" s="1"/>
      <c r="AC567" s="1"/>
      <c r="AD567" s="1"/>
      <c r="AE567" s="1"/>
      <c r="AF567" s="1"/>
      <c r="AG567" s="1"/>
      <c r="AH567" s="1"/>
      <c r="AI567" s="1"/>
      <c r="AJ567" s="1"/>
      <c r="AK567" s="1"/>
      <c r="AL567" s="1"/>
      <c r="AM567" s="1"/>
      <c r="AN567" s="1"/>
      <c r="AO567" s="1"/>
      <c r="AP567" s="1"/>
      <c r="AQ567" s="1"/>
      <c r="AR567" s="1"/>
      <c r="AS567" s="1"/>
      <c r="AT567" s="1"/>
      <c r="AU567" s="1"/>
      <c r="AV567" s="1"/>
      <c r="AW567" s="3"/>
      <c r="AX567" s="1"/>
      <c r="AY567" s="1"/>
      <c r="AZ567" s="1"/>
      <c r="BA567" s="1"/>
      <c r="BB567" s="1"/>
      <c r="BC567" s="1"/>
      <c r="BD567" s="1"/>
      <c r="BE567" s="1"/>
      <c r="BF567" s="1"/>
      <c r="BG567" s="1"/>
      <c r="BH567" s="1"/>
      <c r="BI567" s="1"/>
      <c r="BJ567" s="1"/>
      <c r="BK567" s="1"/>
      <c r="BL567" s="1"/>
      <c r="BM567" s="1"/>
      <c r="BN567" s="1"/>
      <c r="BO567" s="1"/>
      <c r="BP567" s="1"/>
      <c r="BQ567" s="1"/>
      <c r="BR567" s="1"/>
      <c r="BS567" s="1"/>
      <c r="BT567" s="2"/>
    </row>
    <row r="568" spans="1:72" ht="15.75" customHeight="1">
      <c r="A568" s="1"/>
      <c r="B568" s="1"/>
      <c r="C568" s="1"/>
      <c r="D568" s="1"/>
      <c r="E568" s="1"/>
      <c r="F568" s="109"/>
      <c r="G568" s="1"/>
      <c r="H568" s="1"/>
      <c r="I568" s="1"/>
      <c r="J568" s="1"/>
      <c r="K568" s="1"/>
      <c r="L568" s="1"/>
      <c r="M568" s="1"/>
      <c r="N568" s="1"/>
      <c r="O568" s="1"/>
      <c r="P568" s="1"/>
      <c r="Q568" s="1"/>
      <c r="R568" s="1"/>
      <c r="S568" s="1"/>
      <c r="T568" s="1"/>
      <c r="U568" s="1"/>
      <c r="V568" s="1"/>
      <c r="W568" s="3"/>
      <c r="X568" s="2"/>
      <c r="Y568" s="3"/>
      <c r="Z568" s="2"/>
      <c r="AA568" s="1"/>
      <c r="AB568" s="1"/>
      <c r="AC568" s="1"/>
      <c r="AD568" s="1"/>
      <c r="AE568" s="1"/>
      <c r="AF568" s="1"/>
      <c r="AG568" s="1"/>
      <c r="AH568" s="1"/>
      <c r="AI568" s="1"/>
      <c r="AJ568" s="1"/>
      <c r="AK568" s="1"/>
      <c r="AL568" s="1"/>
      <c r="AM568" s="1"/>
      <c r="AN568" s="1"/>
      <c r="AO568" s="1"/>
      <c r="AP568" s="1"/>
      <c r="AQ568" s="1"/>
      <c r="AR568" s="1"/>
      <c r="AS568" s="1"/>
      <c r="AT568" s="1"/>
      <c r="AU568" s="1"/>
      <c r="AV568" s="1"/>
      <c r="AW568" s="3"/>
      <c r="AX568" s="1"/>
      <c r="AY568" s="1"/>
      <c r="AZ568" s="1"/>
      <c r="BA568" s="1"/>
      <c r="BB568" s="1"/>
      <c r="BC568" s="1"/>
      <c r="BD568" s="1"/>
      <c r="BE568" s="1"/>
      <c r="BF568" s="1"/>
      <c r="BG568" s="1"/>
      <c r="BH568" s="1"/>
      <c r="BI568" s="1"/>
      <c r="BJ568" s="1"/>
      <c r="BK568" s="1"/>
      <c r="BL568" s="1"/>
      <c r="BM568" s="1"/>
      <c r="BN568" s="1"/>
      <c r="BO568" s="1"/>
      <c r="BP568" s="1"/>
      <c r="BQ568" s="1"/>
      <c r="BR568" s="1"/>
      <c r="BS568" s="1"/>
      <c r="BT568" s="2"/>
    </row>
    <row r="569" spans="1:72" ht="15.75" customHeight="1">
      <c r="A569" s="1"/>
      <c r="B569" s="1"/>
      <c r="C569" s="1"/>
      <c r="D569" s="1"/>
      <c r="E569" s="1"/>
      <c r="F569" s="109"/>
      <c r="G569" s="1"/>
      <c r="H569" s="1"/>
      <c r="I569" s="1"/>
      <c r="J569" s="1"/>
      <c r="K569" s="1"/>
      <c r="L569" s="1"/>
      <c r="M569" s="1"/>
      <c r="N569" s="1"/>
      <c r="O569" s="1"/>
      <c r="P569" s="1"/>
      <c r="Q569" s="1"/>
      <c r="R569" s="1"/>
      <c r="S569" s="1"/>
      <c r="T569" s="1"/>
      <c r="U569" s="1"/>
      <c r="V569" s="1"/>
      <c r="W569" s="3"/>
      <c r="X569" s="2"/>
      <c r="Y569" s="3"/>
      <c r="Z569" s="2"/>
      <c r="AA569" s="1"/>
      <c r="AB569" s="1"/>
      <c r="AC569" s="1"/>
      <c r="AD569" s="1"/>
      <c r="AE569" s="1"/>
      <c r="AF569" s="1"/>
      <c r="AG569" s="1"/>
      <c r="AH569" s="1"/>
      <c r="AI569" s="1"/>
      <c r="AJ569" s="1"/>
      <c r="AK569" s="1"/>
      <c r="AL569" s="1"/>
      <c r="AM569" s="1"/>
      <c r="AN569" s="1"/>
      <c r="AO569" s="1"/>
      <c r="AP569" s="1"/>
      <c r="AQ569" s="1"/>
      <c r="AR569" s="1"/>
      <c r="AS569" s="1"/>
      <c r="AT569" s="1"/>
      <c r="AU569" s="1"/>
      <c r="AV569" s="1"/>
      <c r="AW569" s="3"/>
      <c r="AX569" s="1"/>
      <c r="AY569" s="1"/>
      <c r="AZ569" s="1"/>
      <c r="BA569" s="1"/>
      <c r="BB569" s="1"/>
      <c r="BC569" s="1"/>
      <c r="BD569" s="1"/>
      <c r="BE569" s="1"/>
      <c r="BF569" s="1"/>
      <c r="BG569" s="1"/>
      <c r="BH569" s="1"/>
      <c r="BI569" s="1"/>
      <c r="BJ569" s="1"/>
      <c r="BK569" s="1"/>
      <c r="BL569" s="1"/>
      <c r="BM569" s="1"/>
      <c r="BN569" s="1"/>
      <c r="BO569" s="1"/>
      <c r="BP569" s="1"/>
      <c r="BQ569" s="1"/>
      <c r="BR569" s="1"/>
      <c r="BS569" s="1"/>
      <c r="BT569" s="2"/>
    </row>
    <row r="570" spans="1:72" ht="15.75" customHeight="1">
      <c r="A570" s="1"/>
      <c r="B570" s="1"/>
      <c r="C570" s="1"/>
      <c r="D570" s="1"/>
      <c r="E570" s="1"/>
      <c r="F570" s="109"/>
      <c r="G570" s="1"/>
      <c r="H570" s="1"/>
      <c r="I570" s="1"/>
      <c r="J570" s="1"/>
      <c r="K570" s="1"/>
      <c r="L570" s="1"/>
      <c r="M570" s="1"/>
      <c r="N570" s="1"/>
      <c r="O570" s="1"/>
      <c r="P570" s="1"/>
      <c r="Q570" s="1"/>
      <c r="R570" s="1"/>
      <c r="S570" s="1"/>
      <c r="T570" s="1"/>
      <c r="U570" s="1"/>
      <c r="V570" s="1"/>
      <c r="W570" s="3"/>
      <c r="X570" s="2"/>
      <c r="Y570" s="3"/>
      <c r="Z570" s="2"/>
      <c r="AA570" s="1"/>
      <c r="AB570" s="1"/>
      <c r="AC570" s="1"/>
      <c r="AD570" s="1"/>
      <c r="AE570" s="1"/>
      <c r="AF570" s="1"/>
      <c r="AG570" s="1"/>
      <c r="AH570" s="1"/>
      <c r="AI570" s="1"/>
      <c r="AJ570" s="1"/>
      <c r="AK570" s="1"/>
      <c r="AL570" s="1"/>
      <c r="AM570" s="1"/>
      <c r="AN570" s="1"/>
      <c r="AO570" s="1"/>
      <c r="AP570" s="1"/>
      <c r="AQ570" s="1"/>
      <c r="AR570" s="1"/>
      <c r="AS570" s="1"/>
      <c r="AT570" s="1"/>
      <c r="AU570" s="1"/>
      <c r="AV570" s="1"/>
      <c r="AW570" s="3"/>
      <c r="AX570" s="1"/>
      <c r="AY570" s="1"/>
      <c r="AZ570" s="1"/>
      <c r="BA570" s="1"/>
      <c r="BB570" s="1"/>
      <c r="BC570" s="1"/>
      <c r="BD570" s="1"/>
      <c r="BE570" s="1"/>
      <c r="BF570" s="1"/>
      <c r="BG570" s="1"/>
      <c r="BH570" s="1"/>
      <c r="BI570" s="1"/>
      <c r="BJ570" s="1"/>
      <c r="BK570" s="1"/>
      <c r="BL570" s="1"/>
      <c r="BM570" s="1"/>
      <c r="BN570" s="1"/>
      <c r="BO570" s="1"/>
      <c r="BP570" s="1"/>
      <c r="BQ570" s="1"/>
      <c r="BR570" s="1"/>
      <c r="BS570" s="1"/>
      <c r="BT570" s="2"/>
    </row>
    <row r="571" spans="1:72" ht="15.75" customHeight="1">
      <c r="A571" s="1"/>
      <c r="B571" s="1"/>
      <c r="C571" s="1"/>
      <c r="D571" s="1"/>
      <c r="E571" s="1"/>
      <c r="F571" s="109"/>
      <c r="G571" s="1"/>
      <c r="H571" s="1"/>
      <c r="I571" s="1"/>
      <c r="J571" s="1"/>
      <c r="K571" s="1"/>
      <c r="L571" s="1"/>
      <c r="M571" s="1"/>
      <c r="N571" s="1"/>
      <c r="O571" s="1"/>
      <c r="P571" s="1"/>
      <c r="Q571" s="1"/>
      <c r="R571" s="1"/>
      <c r="S571" s="1"/>
      <c r="T571" s="1"/>
      <c r="U571" s="1"/>
      <c r="V571" s="1"/>
      <c r="W571" s="3"/>
      <c r="X571" s="2"/>
      <c r="Y571" s="3"/>
      <c r="Z571" s="2"/>
      <c r="AA571" s="1"/>
      <c r="AB571" s="1"/>
      <c r="AC571" s="1"/>
      <c r="AD571" s="1"/>
      <c r="AE571" s="1"/>
      <c r="AF571" s="1"/>
      <c r="AG571" s="1"/>
      <c r="AH571" s="1"/>
      <c r="AI571" s="1"/>
      <c r="AJ571" s="1"/>
      <c r="AK571" s="1"/>
      <c r="AL571" s="1"/>
      <c r="AM571" s="1"/>
      <c r="AN571" s="1"/>
      <c r="AO571" s="1"/>
      <c r="AP571" s="1"/>
      <c r="AQ571" s="1"/>
      <c r="AR571" s="1"/>
      <c r="AS571" s="1"/>
      <c r="AT571" s="1"/>
      <c r="AU571" s="1"/>
      <c r="AV571" s="1"/>
      <c r="AW571" s="3"/>
      <c r="AX571" s="1"/>
      <c r="AY571" s="1"/>
      <c r="AZ571" s="1"/>
      <c r="BA571" s="1"/>
      <c r="BB571" s="1"/>
      <c r="BC571" s="1"/>
      <c r="BD571" s="1"/>
      <c r="BE571" s="1"/>
      <c r="BF571" s="1"/>
      <c r="BG571" s="1"/>
      <c r="BH571" s="1"/>
      <c r="BI571" s="1"/>
      <c r="BJ571" s="1"/>
      <c r="BK571" s="1"/>
      <c r="BL571" s="1"/>
      <c r="BM571" s="1"/>
      <c r="BN571" s="1"/>
      <c r="BO571" s="1"/>
      <c r="BP571" s="1"/>
      <c r="BQ571" s="1"/>
      <c r="BR571" s="1"/>
      <c r="BS571" s="1"/>
      <c r="BT571" s="2"/>
    </row>
    <row r="572" spans="1:72" ht="15.75" customHeight="1">
      <c r="A572" s="1"/>
      <c r="B572" s="1"/>
      <c r="C572" s="1"/>
      <c r="D572" s="1"/>
      <c r="E572" s="1"/>
      <c r="F572" s="109"/>
      <c r="G572" s="1"/>
      <c r="H572" s="1"/>
      <c r="I572" s="1"/>
      <c r="J572" s="1"/>
      <c r="K572" s="1"/>
      <c r="L572" s="1"/>
      <c r="M572" s="1"/>
      <c r="N572" s="1"/>
      <c r="O572" s="1"/>
      <c r="P572" s="1"/>
      <c r="Q572" s="1"/>
      <c r="R572" s="1"/>
      <c r="S572" s="1"/>
      <c r="T572" s="1"/>
      <c r="U572" s="1"/>
      <c r="V572" s="1"/>
      <c r="W572" s="3"/>
      <c r="X572" s="2"/>
      <c r="Y572" s="3"/>
      <c r="Z572" s="2"/>
      <c r="AA572" s="1"/>
      <c r="AB572" s="1"/>
      <c r="AC572" s="1"/>
      <c r="AD572" s="1"/>
      <c r="AE572" s="1"/>
      <c r="AF572" s="1"/>
      <c r="AG572" s="1"/>
      <c r="AH572" s="1"/>
      <c r="AI572" s="1"/>
      <c r="AJ572" s="1"/>
      <c r="AK572" s="1"/>
      <c r="AL572" s="1"/>
      <c r="AM572" s="1"/>
      <c r="AN572" s="1"/>
      <c r="AO572" s="1"/>
      <c r="AP572" s="1"/>
      <c r="AQ572" s="1"/>
      <c r="AR572" s="1"/>
      <c r="AS572" s="1"/>
      <c r="AT572" s="1"/>
      <c r="AU572" s="1"/>
      <c r="AV572" s="1"/>
      <c r="AW572" s="3"/>
      <c r="AX572" s="1"/>
      <c r="AY572" s="1"/>
      <c r="AZ572" s="1"/>
      <c r="BA572" s="1"/>
      <c r="BB572" s="1"/>
      <c r="BC572" s="1"/>
      <c r="BD572" s="1"/>
      <c r="BE572" s="1"/>
      <c r="BF572" s="1"/>
      <c r="BG572" s="1"/>
      <c r="BH572" s="1"/>
      <c r="BI572" s="1"/>
      <c r="BJ572" s="1"/>
      <c r="BK572" s="1"/>
      <c r="BL572" s="1"/>
      <c r="BM572" s="1"/>
      <c r="BN572" s="1"/>
      <c r="BO572" s="1"/>
      <c r="BP572" s="1"/>
      <c r="BQ572" s="1"/>
      <c r="BR572" s="1"/>
      <c r="BS572" s="1"/>
      <c r="BT572" s="2"/>
    </row>
    <row r="573" spans="1:72" ht="15.75" customHeight="1">
      <c r="A573" s="1"/>
      <c r="B573" s="1"/>
      <c r="C573" s="1"/>
      <c r="D573" s="1"/>
      <c r="E573" s="1"/>
      <c r="F573" s="109"/>
      <c r="G573" s="1"/>
      <c r="H573" s="1"/>
      <c r="I573" s="1"/>
      <c r="J573" s="1"/>
      <c r="K573" s="1"/>
      <c r="L573" s="1"/>
      <c r="M573" s="1"/>
      <c r="N573" s="1"/>
      <c r="O573" s="1"/>
      <c r="P573" s="1"/>
      <c r="Q573" s="1"/>
      <c r="R573" s="1"/>
      <c r="S573" s="1"/>
      <c r="T573" s="1"/>
      <c r="U573" s="1"/>
      <c r="V573" s="1"/>
      <c r="W573" s="3"/>
      <c r="X573" s="2"/>
      <c r="Y573" s="3"/>
      <c r="Z573" s="2"/>
      <c r="AA573" s="1"/>
      <c r="AB573" s="1"/>
      <c r="AC573" s="1"/>
      <c r="AD573" s="1"/>
      <c r="AE573" s="1"/>
      <c r="AF573" s="1"/>
      <c r="AG573" s="1"/>
      <c r="AH573" s="1"/>
      <c r="AI573" s="1"/>
      <c r="AJ573" s="1"/>
      <c r="AK573" s="1"/>
      <c r="AL573" s="1"/>
      <c r="AM573" s="1"/>
      <c r="AN573" s="1"/>
      <c r="AO573" s="1"/>
      <c r="AP573" s="1"/>
      <c r="AQ573" s="1"/>
      <c r="AR573" s="1"/>
      <c r="AS573" s="1"/>
      <c r="AT573" s="1"/>
      <c r="AU573" s="1"/>
      <c r="AV573" s="1"/>
      <c r="AW573" s="3"/>
      <c r="AX573" s="1"/>
      <c r="AY573" s="1"/>
      <c r="AZ573" s="1"/>
      <c r="BA573" s="1"/>
      <c r="BB573" s="1"/>
      <c r="BC573" s="1"/>
      <c r="BD573" s="1"/>
      <c r="BE573" s="1"/>
      <c r="BF573" s="1"/>
      <c r="BG573" s="1"/>
      <c r="BH573" s="1"/>
      <c r="BI573" s="1"/>
      <c r="BJ573" s="1"/>
      <c r="BK573" s="1"/>
      <c r="BL573" s="1"/>
      <c r="BM573" s="1"/>
      <c r="BN573" s="1"/>
      <c r="BO573" s="1"/>
      <c r="BP573" s="1"/>
      <c r="BQ573" s="1"/>
      <c r="BR573" s="1"/>
      <c r="BS573" s="1"/>
      <c r="BT573" s="2"/>
    </row>
    <row r="574" spans="1:72" ht="15.75" customHeight="1">
      <c r="A574" s="1"/>
      <c r="B574" s="1"/>
      <c r="C574" s="1"/>
      <c r="D574" s="1"/>
      <c r="E574" s="1"/>
      <c r="F574" s="109"/>
      <c r="G574" s="1"/>
      <c r="H574" s="1"/>
      <c r="I574" s="1"/>
      <c r="J574" s="1"/>
      <c r="K574" s="1"/>
      <c r="L574" s="1"/>
      <c r="M574" s="1"/>
      <c r="N574" s="1"/>
      <c r="O574" s="1"/>
      <c r="P574" s="1"/>
      <c r="Q574" s="1"/>
      <c r="R574" s="1"/>
      <c r="S574" s="1"/>
      <c r="T574" s="1"/>
      <c r="U574" s="1"/>
      <c r="V574" s="1"/>
      <c r="W574" s="3"/>
      <c r="X574" s="2"/>
      <c r="Y574" s="3"/>
      <c r="Z574" s="2"/>
      <c r="AA574" s="1"/>
      <c r="AB574" s="1"/>
      <c r="AC574" s="1"/>
      <c r="AD574" s="1"/>
      <c r="AE574" s="1"/>
      <c r="AF574" s="1"/>
      <c r="AG574" s="1"/>
      <c r="AH574" s="1"/>
      <c r="AI574" s="1"/>
      <c r="AJ574" s="1"/>
      <c r="AK574" s="1"/>
      <c r="AL574" s="1"/>
      <c r="AM574" s="1"/>
      <c r="AN574" s="1"/>
      <c r="AO574" s="1"/>
      <c r="AP574" s="1"/>
      <c r="AQ574" s="1"/>
      <c r="AR574" s="1"/>
      <c r="AS574" s="1"/>
      <c r="AT574" s="1"/>
      <c r="AU574" s="1"/>
      <c r="AV574" s="1"/>
      <c r="AW574" s="3"/>
      <c r="AX574" s="1"/>
      <c r="AY574" s="1"/>
      <c r="AZ574" s="1"/>
      <c r="BA574" s="1"/>
      <c r="BB574" s="1"/>
      <c r="BC574" s="1"/>
      <c r="BD574" s="1"/>
      <c r="BE574" s="1"/>
      <c r="BF574" s="1"/>
      <c r="BG574" s="1"/>
      <c r="BH574" s="1"/>
      <c r="BI574" s="1"/>
      <c r="BJ574" s="1"/>
      <c r="BK574" s="1"/>
      <c r="BL574" s="1"/>
      <c r="BM574" s="1"/>
      <c r="BN574" s="1"/>
      <c r="BO574" s="1"/>
      <c r="BP574" s="1"/>
      <c r="BQ574" s="1"/>
      <c r="BR574" s="1"/>
      <c r="BS574" s="1"/>
      <c r="BT574" s="2"/>
    </row>
    <row r="575" spans="1:72" ht="15.75" customHeight="1">
      <c r="A575" s="1"/>
      <c r="B575" s="1"/>
      <c r="C575" s="1"/>
      <c r="D575" s="1"/>
      <c r="E575" s="1"/>
      <c r="F575" s="109"/>
      <c r="G575" s="1"/>
      <c r="H575" s="1"/>
      <c r="I575" s="1"/>
      <c r="J575" s="1"/>
      <c r="K575" s="1"/>
      <c r="L575" s="1"/>
      <c r="M575" s="1"/>
      <c r="N575" s="1"/>
      <c r="O575" s="1"/>
      <c r="P575" s="1"/>
      <c r="Q575" s="1"/>
      <c r="R575" s="1"/>
      <c r="S575" s="1"/>
      <c r="T575" s="1"/>
      <c r="U575" s="1"/>
      <c r="V575" s="1"/>
      <c r="W575" s="3"/>
      <c r="X575" s="2"/>
      <c r="Y575" s="3"/>
      <c r="Z575" s="2"/>
      <c r="AA575" s="1"/>
      <c r="AB575" s="1"/>
      <c r="AC575" s="1"/>
      <c r="AD575" s="1"/>
      <c r="AE575" s="1"/>
      <c r="AF575" s="1"/>
      <c r="AG575" s="1"/>
      <c r="AH575" s="1"/>
      <c r="AI575" s="1"/>
      <c r="AJ575" s="1"/>
      <c r="AK575" s="1"/>
      <c r="AL575" s="1"/>
      <c r="AM575" s="1"/>
      <c r="AN575" s="1"/>
      <c r="AO575" s="1"/>
      <c r="AP575" s="1"/>
      <c r="AQ575" s="1"/>
      <c r="AR575" s="1"/>
      <c r="AS575" s="1"/>
      <c r="AT575" s="1"/>
      <c r="AU575" s="1"/>
      <c r="AV575" s="1"/>
      <c r="AW575" s="3"/>
      <c r="AX575" s="1"/>
      <c r="AY575" s="1"/>
      <c r="AZ575" s="1"/>
      <c r="BA575" s="1"/>
      <c r="BB575" s="1"/>
      <c r="BC575" s="1"/>
      <c r="BD575" s="1"/>
      <c r="BE575" s="1"/>
      <c r="BF575" s="1"/>
      <c r="BG575" s="1"/>
      <c r="BH575" s="1"/>
      <c r="BI575" s="1"/>
      <c r="BJ575" s="1"/>
      <c r="BK575" s="1"/>
      <c r="BL575" s="1"/>
      <c r="BM575" s="1"/>
      <c r="BN575" s="1"/>
      <c r="BO575" s="1"/>
      <c r="BP575" s="1"/>
      <c r="BQ575" s="1"/>
      <c r="BR575" s="1"/>
      <c r="BS575" s="1"/>
      <c r="BT575" s="2"/>
    </row>
    <row r="576" spans="1:72" ht="15.75" customHeight="1">
      <c r="A576" s="1"/>
      <c r="B576" s="1"/>
      <c r="C576" s="1"/>
      <c r="D576" s="1"/>
      <c r="E576" s="1"/>
      <c r="F576" s="109"/>
      <c r="G576" s="1"/>
      <c r="H576" s="1"/>
      <c r="I576" s="1"/>
      <c r="J576" s="1"/>
      <c r="K576" s="1"/>
      <c r="L576" s="1"/>
      <c r="M576" s="1"/>
      <c r="N576" s="1"/>
      <c r="O576" s="1"/>
      <c r="P576" s="1"/>
      <c r="Q576" s="1"/>
      <c r="R576" s="1"/>
      <c r="S576" s="1"/>
      <c r="T576" s="1"/>
      <c r="U576" s="1"/>
      <c r="V576" s="1"/>
      <c r="W576" s="3"/>
      <c r="X576" s="2"/>
      <c r="Y576" s="3"/>
      <c r="Z576" s="2"/>
      <c r="AA576" s="1"/>
      <c r="AB576" s="1"/>
      <c r="AC576" s="1"/>
      <c r="AD576" s="1"/>
      <c r="AE576" s="1"/>
      <c r="AF576" s="1"/>
      <c r="AG576" s="1"/>
      <c r="AH576" s="1"/>
      <c r="AI576" s="1"/>
      <c r="AJ576" s="1"/>
      <c r="AK576" s="1"/>
      <c r="AL576" s="1"/>
      <c r="AM576" s="1"/>
      <c r="AN576" s="1"/>
      <c r="AO576" s="1"/>
      <c r="AP576" s="1"/>
      <c r="AQ576" s="1"/>
      <c r="AR576" s="1"/>
      <c r="AS576" s="1"/>
      <c r="AT576" s="1"/>
      <c r="AU576" s="1"/>
      <c r="AV576" s="1"/>
      <c r="AW576" s="3"/>
      <c r="AX576" s="1"/>
      <c r="AY576" s="1"/>
      <c r="AZ576" s="1"/>
      <c r="BA576" s="1"/>
      <c r="BB576" s="1"/>
      <c r="BC576" s="1"/>
      <c r="BD576" s="1"/>
      <c r="BE576" s="1"/>
      <c r="BF576" s="1"/>
      <c r="BG576" s="1"/>
      <c r="BH576" s="1"/>
      <c r="BI576" s="1"/>
      <c r="BJ576" s="1"/>
      <c r="BK576" s="1"/>
      <c r="BL576" s="1"/>
      <c r="BM576" s="1"/>
      <c r="BN576" s="1"/>
      <c r="BO576" s="1"/>
      <c r="BP576" s="1"/>
      <c r="BQ576" s="1"/>
      <c r="BR576" s="1"/>
      <c r="BS576" s="1"/>
      <c r="BT576" s="2"/>
    </row>
    <row r="577" spans="1:72" ht="15.75" customHeight="1">
      <c r="A577" s="1"/>
      <c r="B577" s="1"/>
      <c r="C577" s="1"/>
      <c r="D577" s="1"/>
      <c r="E577" s="1"/>
      <c r="F577" s="109"/>
      <c r="G577" s="1"/>
      <c r="H577" s="1"/>
      <c r="I577" s="1"/>
      <c r="J577" s="1"/>
      <c r="K577" s="1"/>
      <c r="L577" s="1"/>
      <c r="M577" s="1"/>
      <c r="N577" s="1"/>
      <c r="O577" s="1"/>
      <c r="P577" s="1"/>
      <c r="Q577" s="1"/>
      <c r="R577" s="1"/>
      <c r="S577" s="1"/>
      <c r="T577" s="1"/>
      <c r="U577" s="1"/>
      <c r="V577" s="1"/>
      <c r="W577" s="3"/>
      <c r="X577" s="2"/>
      <c r="Y577" s="3"/>
      <c r="Z577" s="2"/>
      <c r="AA577" s="1"/>
      <c r="AB577" s="1"/>
      <c r="AC577" s="1"/>
      <c r="AD577" s="1"/>
      <c r="AE577" s="1"/>
      <c r="AF577" s="1"/>
      <c r="AG577" s="1"/>
      <c r="AH577" s="1"/>
      <c r="AI577" s="1"/>
      <c r="AJ577" s="1"/>
      <c r="AK577" s="1"/>
      <c r="AL577" s="1"/>
      <c r="AM577" s="1"/>
      <c r="AN577" s="1"/>
      <c r="AO577" s="1"/>
      <c r="AP577" s="1"/>
      <c r="AQ577" s="1"/>
      <c r="AR577" s="1"/>
      <c r="AS577" s="1"/>
      <c r="AT577" s="1"/>
      <c r="AU577" s="1"/>
      <c r="AV577" s="1"/>
      <c r="AW577" s="3"/>
      <c r="AX577" s="1"/>
      <c r="AY577" s="1"/>
      <c r="AZ577" s="1"/>
      <c r="BA577" s="1"/>
      <c r="BB577" s="1"/>
      <c r="BC577" s="1"/>
      <c r="BD577" s="1"/>
      <c r="BE577" s="1"/>
      <c r="BF577" s="1"/>
      <c r="BG577" s="1"/>
      <c r="BH577" s="1"/>
      <c r="BI577" s="1"/>
      <c r="BJ577" s="1"/>
      <c r="BK577" s="1"/>
      <c r="BL577" s="1"/>
      <c r="BM577" s="1"/>
      <c r="BN577" s="1"/>
      <c r="BO577" s="1"/>
      <c r="BP577" s="1"/>
      <c r="BQ577" s="1"/>
      <c r="BR577" s="1"/>
      <c r="BS577" s="1"/>
      <c r="BT577" s="2"/>
    </row>
    <row r="578" spans="1:72" ht="15.75" customHeight="1">
      <c r="A578" s="1"/>
      <c r="B578" s="1"/>
      <c r="C578" s="1"/>
      <c r="D578" s="1"/>
      <c r="E578" s="1"/>
      <c r="F578" s="109"/>
      <c r="G578" s="1"/>
      <c r="H578" s="1"/>
      <c r="I578" s="1"/>
      <c r="J578" s="1"/>
      <c r="K578" s="1"/>
      <c r="L578" s="1"/>
      <c r="M578" s="1"/>
      <c r="N578" s="1"/>
      <c r="O578" s="1"/>
      <c r="P578" s="1"/>
      <c r="Q578" s="1"/>
      <c r="R578" s="1"/>
      <c r="S578" s="1"/>
      <c r="T578" s="1"/>
      <c r="U578" s="1"/>
      <c r="V578" s="1"/>
      <c r="W578" s="3"/>
      <c r="X578" s="2"/>
      <c r="Y578" s="3"/>
      <c r="Z578" s="2"/>
      <c r="AA578" s="1"/>
      <c r="AB578" s="1"/>
      <c r="AC578" s="1"/>
      <c r="AD578" s="1"/>
      <c r="AE578" s="1"/>
      <c r="AF578" s="1"/>
      <c r="AG578" s="1"/>
      <c r="AH578" s="1"/>
      <c r="AI578" s="1"/>
      <c r="AJ578" s="1"/>
      <c r="AK578" s="1"/>
      <c r="AL578" s="1"/>
      <c r="AM578" s="1"/>
      <c r="AN578" s="1"/>
      <c r="AO578" s="1"/>
      <c r="AP578" s="1"/>
      <c r="AQ578" s="1"/>
      <c r="AR578" s="1"/>
      <c r="AS578" s="1"/>
      <c r="AT578" s="1"/>
      <c r="AU578" s="1"/>
      <c r="AV578" s="1"/>
      <c r="AW578" s="3"/>
      <c r="AX578" s="1"/>
      <c r="AY578" s="1"/>
      <c r="AZ578" s="1"/>
      <c r="BA578" s="1"/>
      <c r="BB578" s="1"/>
      <c r="BC578" s="1"/>
      <c r="BD578" s="1"/>
      <c r="BE578" s="1"/>
      <c r="BF578" s="1"/>
      <c r="BG578" s="1"/>
      <c r="BH578" s="1"/>
      <c r="BI578" s="1"/>
      <c r="BJ578" s="1"/>
      <c r="BK578" s="1"/>
      <c r="BL578" s="1"/>
      <c r="BM578" s="1"/>
      <c r="BN578" s="1"/>
      <c r="BO578" s="1"/>
      <c r="BP578" s="1"/>
      <c r="BQ578" s="1"/>
      <c r="BR578" s="1"/>
      <c r="BS578" s="1"/>
      <c r="BT578" s="2"/>
    </row>
    <row r="579" spans="1:72" ht="15.75" customHeight="1">
      <c r="A579" s="1"/>
      <c r="B579" s="1"/>
      <c r="C579" s="1"/>
      <c r="D579" s="1"/>
      <c r="E579" s="1"/>
      <c r="F579" s="109"/>
      <c r="G579" s="1"/>
      <c r="H579" s="1"/>
      <c r="I579" s="1"/>
      <c r="J579" s="1"/>
      <c r="K579" s="1"/>
      <c r="L579" s="1"/>
      <c r="M579" s="1"/>
      <c r="N579" s="1"/>
      <c r="O579" s="1"/>
      <c r="P579" s="1"/>
      <c r="Q579" s="1"/>
      <c r="R579" s="1"/>
      <c r="S579" s="1"/>
      <c r="T579" s="1"/>
      <c r="U579" s="1"/>
      <c r="V579" s="1"/>
      <c r="W579" s="3"/>
      <c r="X579" s="2"/>
      <c r="Y579" s="3"/>
      <c r="Z579" s="2"/>
      <c r="AA579" s="1"/>
      <c r="AB579" s="1"/>
      <c r="AC579" s="1"/>
      <c r="AD579" s="1"/>
      <c r="AE579" s="1"/>
      <c r="AF579" s="1"/>
      <c r="AG579" s="1"/>
      <c r="AH579" s="1"/>
      <c r="AI579" s="1"/>
      <c r="AJ579" s="1"/>
      <c r="AK579" s="1"/>
      <c r="AL579" s="1"/>
      <c r="AM579" s="1"/>
      <c r="AN579" s="1"/>
      <c r="AO579" s="1"/>
      <c r="AP579" s="1"/>
      <c r="AQ579" s="1"/>
      <c r="AR579" s="1"/>
      <c r="AS579" s="1"/>
      <c r="AT579" s="1"/>
      <c r="AU579" s="1"/>
      <c r="AV579" s="1"/>
      <c r="AW579" s="3"/>
      <c r="AX579" s="1"/>
      <c r="AY579" s="1"/>
      <c r="AZ579" s="1"/>
      <c r="BA579" s="1"/>
      <c r="BB579" s="1"/>
      <c r="BC579" s="1"/>
      <c r="BD579" s="1"/>
      <c r="BE579" s="1"/>
      <c r="BF579" s="1"/>
      <c r="BG579" s="1"/>
      <c r="BH579" s="1"/>
      <c r="BI579" s="1"/>
      <c r="BJ579" s="1"/>
      <c r="BK579" s="1"/>
      <c r="BL579" s="1"/>
      <c r="BM579" s="1"/>
      <c r="BN579" s="1"/>
      <c r="BO579" s="1"/>
      <c r="BP579" s="1"/>
      <c r="BQ579" s="1"/>
      <c r="BR579" s="1"/>
      <c r="BS579" s="1"/>
      <c r="BT579" s="2"/>
    </row>
    <row r="580" spans="1:72" ht="15.75" customHeight="1">
      <c r="A580" s="1"/>
      <c r="B580" s="1"/>
      <c r="C580" s="1"/>
      <c r="D580" s="1"/>
      <c r="E580" s="1"/>
      <c r="F580" s="109"/>
      <c r="G580" s="1"/>
      <c r="H580" s="1"/>
      <c r="I580" s="1"/>
      <c r="J580" s="1"/>
      <c r="K580" s="1"/>
      <c r="L580" s="1"/>
      <c r="M580" s="1"/>
      <c r="N580" s="1"/>
      <c r="O580" s="1"/>
      <c r="P580" s="1"/>
      <c r="Q580" s="1"/>
      <c r="R580" s="1"/>
      <c r="S580" s="1"/>
      <c r="T580" s="1"/>
      <c r="U580" s="1"/>
      <c r="V580" s="1"/>
      <c r="W580" s="3"/>
      <c r="X580" s="2"/>
      <c r="Y580" s="3"/>
      <c r="Z580" s="2"/>
      <c r="AA580" s="1"/>
      <c r="AB580" s="1"/>
      <c r="AC580" s="1"/>
      <c r="AD580" s="1"/>
      <c r="AE580" s="1"/>
      <c r="AF580" s="1"/>
      <c r="AG580" s="1"/>
      <c r="AH580" s="1"/>
      <c r="AI580" s="1"/>
      <c r="AJ580" s="1"/>
      <c r="AK580" s="1"/>
      <c r="AL580" s="1"/>
      <c r="AM580" s="1"/>
      <c r="AN580" s="1"/>
      <c r="AO580" s="1"/>
      <c r="AP580" s="1"/>
      <c r="AQ580" s="1"/>
      <c r="AR580" s="1"/>
      <c r="AS580" s="1"/>
      <c r="AT580" s="1"/>
      <c r="AU580" s="1"/>
      <c r="AV580" s="1"/>
      <c r="AW580" s="3"/>
      <c r="AX580" s="1"/>
      <c r="AY580" s="1"/>
      <c r="AZ580" s="1"/>
      <c r="BA580" s="1"/>
      <c r="BB580" s="1"/>
      <c r="BC580" s="1"/>
      <c r="BD580" s="1"/>
      <c r="BE580" s="1"/>
      <c r="BF580" s="1"/>
      <c r="BG580" s="1"/>
      <c r="BH580" s="1"/>
      <c r="BI580" s="1"/>
      <c r="BJ580" s="1"/>
      <c r="BK580" s="1"/>
      <c r="BL580" s="1"/>
      <c r="BM580" s="1"/>
      <c r="BN580" s="1"/>
      <c r="BO580" s="1"/>
      <c r="BP580" s="1"/>
      <c r="BQ580" s="1"/>
      <c r="BR580" s="1"/>
      <c r="BS580" s="1"/>
      <c r="BT580" s="2"/>
    </row>
    <row r="581" spans="1:72" ht="15.75" customHeight="1">
      <c r="A581" s="1"/>
      <c r="B581" s="1"/>
      <c r="C581" s="1"/>
      <c r="D581" s="1"/>
      <c r="E581" s="1"/>
      <c r="F581" s="109"/>
      <c r="G581" s="1"/>
      <c r="H581" s="1"/>
      <c r="I581" s="1"/>
      <c r="J581" s="1"/>
      <c r="K581" s="1"/>
      <c r="L581" s="1"/>
      <c r="M581" s="1"/>
      <c r="N581" s="1"/>
      <c r="O581" s="1"/>
      <c r="P581" s="1"/>
      <c r="Q581" s="1"/>
      <c r="R581" s="1"/>
      <c r="S581" s="1"/>
      <c r="T581" s="1"/>
      <c r="U581" s="1"/>
      <c r="V581" s="1"/>
      <c r="W581" s="3"/>
      <c r="X581" s="2"/>
      <c r="Y581" s="3"/>
      <c r="Z581" s="2"/>
      <c r="AA581" s="1"/>
      <c r="AB581" s="1"/>
      <c r="AC581" s="1"/>
      <c r="AD581" s="1"/>
      <c r="AE581" s="1"/>
      <c r="AF581" s="1"/>
      <c r="AG581" s="1"/>
      <c r="AH581" s="1"/>
      <c r="AI581" s="1"/>
      <c r="AJ581" s="1"/>
      <c r="AK581" s="1"/>
      <c r="AL581" s="1"/>
      <c r="AM581" s="1"/>
      <c r="AN581" s="1"/>
      <c r="AO581" s="1"/>
      <c r="AP581" s="1"/>
      <c r="AQ581" s="1"/>
      <c r="AR581" s="1"/>
      <c r="AS581" s="1"/>
      <c r="AT581" s="1"/>
      <c r="AU581" s="1"/>
      <c r="AV581" s="1"/>
      <c r="AW581" s="3"/>
      <c r="AX581" s="1"/>
      <c r="AY581" s="1"/>
      <c r="AZ581" s="1"/>
      <c r="BA581" s="1"/>
      <c r="BB581" s="1"/>
      <c r="BC581" s="1"/>
      <c r="BD581" s="1"/>
      <c r="BE581" s="1"/>
      <c r="BF581" s="1"/>
      <c r="BG581" s="1"/>
      <c r="BH581" s="1"/>
      <c r="BI581" s="1"/>
      <c r="BJ581" s="1"/>
      <c r="BK581" s="1"/>
      <c r="BL581" s="1"/>
      <c r="BM581" s="1"/>
      <c r="BN581" s="1"/>
      <c r="BO581" s="1"/>
      <c r="BP581" s="1"/>
      <c r="BQ581" s="1"/>
      <c r="BR581" s="1"/>
      <c r="BS581" s="1"/>
      <c r="BT581" s="2"/>
    </row>
    <row r="582" spans="1:72" ht="15.75" customHeight="1">
      <c r="A582" s="1"/>
      <c r="B582" s="1"/>
      <c r="C582" s="1"/>
      <c r="D582" s="1"/>
      <c r="E582" s="1"/>
      <c r="F582" s="109"/>
      <c r="G582" s="1"/>
      <c r="H582" s="1"/>
      <c r="I582" s="1"/>
      <c r="J582" s="1"/>
      <c r="K582" s="1"/>
      <c r="L582" s="1"/>
      <c r="M582" s="1"/>
      <c r="N582" s="1"/>
      <c r="O582" s="1"/>
      <c r="P582" s="1"/>
      <c r="Q582" s="1"/>
      <c r="R582" s="1"/>
      <c r="S582" s="1"/>
      <c r="T582" s="1"/>
      <c r="U582" s="1"/>
      <c r="V582" s="1"/>
      <c r="W582" s="3"/>
      <c r="X582" s="2"/>
      <c r="Y582" s="3"/>
      <c r="Z582" s="2"/>
      <c r="AA582" s="1"/>
      <c r="AB582" s="1"/>
      <c r="AC582" s="1"/>
      <c r="AD582" s="1"/>
      <c r="AE582" s="1"/>
      <c r="AF582" s="1"/>
      <c r="AG582" s="1"/>
      <c r="AH582" s="1"/>
      <c r="AI582" s="1"/>
      <c r="AJ582" s="1"/>
      <c r="AK582" s="1"/>
      <c r="AL582" s="1"/>
      <c r="AM582" s="1"/>
      <c r="AN582" s="1"/>
      <c r="AO582" s="1"/>
      <c r="AP582" s="1"/>
      <c r="AQ582" s="1"/>
      <c r="AR582" s="1"/>
      <c r="AS582" s="1"/>
      <c r="AT582" s="1"/>
      <c r="AU582" s="1"/>
      <c r="AV582" s="1"/>
      <c r="AW582" s="3"/>
      <c r="AX582" s="1"/>
      <c r="AY582" s="1"/>
      <c r="AZ582" s="1"/>
      <c r="BA582" s="1"/>
      <c r="BB582" s="1"/>
      <c r="BC582" s="1"/>
      <c r="BD582" s="1"/>
      <c r="BE582" s="1"/>
      <c r="BF582" s="1"/>
      <c r="BG582" s="1"/>
      <c r="BH582" s="1"/>
      <c r="BI582" s="1"/>
      <c r="BJ582" s="1"/>
      <c r="BK582" s="1"/>
      <c r="BL582" s="1"/>
      <c r="BM582" s="1"/>
      <c r="BN582" s="1"/>
      <c r="BO582" s="1"/>
      <c r="BP582" s="1"/>
      <c r="BQ582" s="1"/>
      <c r="BR582" s="1"/>
      <c r="BS582" s="1"/>
      <c r="BT582" s="2"/>
    </row>
    <row r="583" spans="1:72" ht="15.75" customHeight="1">
      <c r="A583" s="1"/>
      <c r="B583" s="1"/>
      <c r="C583" s="1"/>
      <c r="D583" s="1"/>
      <c r="E583" s="1"/>
      <c r="F583" s="109"/>
      <c r="G583" s="1"/>
      <c r="H583" s="1"/>
      <c r="I583" s="1"/>
      <c r="J583" s="1"/>
      <c r="K583" s="1"/>
      <c r="L583" s="1"/>
      <c r="M583" s="1"/>
      <c r="N583" s="1"/>
      <c r="O583" s="1"/>
      <c r="P583" s="1"/>
      <c r="Q583" s="1"/>
      <c r="R583" s="1"/>
      <c r="S583" s="1"/>
      <c r="T583" s="1"/>
      <c r="U583" s="1"/>
      <c r="V583" s="1"/>
      <c r="W583" s="3"/>
      <c r="X583" s="2"/>
      <c r="Y583" s="3"/>
      <c r="Z583" s="2"/>
      <c r="AA583" s="1"/>
      <c r="AB583" s="1"/>
      <c r="AC583" s="1"/>
      <c r="AD583" s="1"/>
      <c r="AE583" s="1"/>
      <c r="AF583" s="1"/>
      <c r="AG583" s="1"/>
      <c r="AH583" s="1"/>
      <c r="AI583" s="1"/>
      <c r="AJ583" s="1"/>
      <c r="AK583" s="1"/>
      <c r="AL583" s="1"/>
      <c r="AM583" s="1"/>
      <c r="AN583" s="1"/>
      <c r="AO583" s="1"/>
      <c r="AP583" s="1"/>
      <c r="AQ583" s="1"/>
      <c r="AR583" s="1"/>
      <c r="AS583" s="1"/>
      <c r="AT583" s="1"/>
      <c r="AU583" s="1"/>
      <c r="AV583" s="1"/>
      <c r="AW583" s="3"/>
      <c r="AX583" s="1"/>
      <c r="AY583" s="1"/>
      <c r="AZ583" s="1"/>
      <c r="BA583" s="1"/>
      <c r="BB583" s="1"/>
      <c r="BC583" s="1"/>
      <c r="BD583" s="1"/>
      <c r="BE583" s="1"/>
      <c r="BF583" s="1"/>
      <c r="BG583" s="1"/>
      <c r="BH583" s="1"/>
      <c r="BI583" s="1"/>
      <c r="BJ583" s="1"/>
      <c r="BK583" s="1"/>
      <c r="BL583" s="1"/>
      <c r="BM583" s="1"/>
      <c r="BN583" s="1"/>
      <c r="BO583" s="1"/>
      <c r="BP583" s="1"/>
      <c r="BQ583" s="1"/>
      <c r="BR583" s="1"/>
      <c r="BS583" s="1"/>
      <c r="BT583" s="2"/>
    </row>
    <row r="584" spans="1:72" ht="15.75" customHeight="1">
      <c r="A584" s="1"/>
      <c r="B584" s="1"/>
      <c r="C584" s="1"/>
      <c r="D584" s="1"/>
      <c r="E584" s="1"/>
      <c r="F584" s="109"/>
      <c r="G584" s="1"/>
      <c r="H584" s="1"/>
      <c r="I584" s="1"/>
      <c r="J584" s="1"/>
      <c r="K584" s="1"/>
      <c r="L584" s="1"/>
      <c r="M584" s="1"/>
      <c r="N584" s="1"/>
      <c r="O584" s="1"/>
      <c r="P584" s="1"/>
      <c r="Q584" s="1"/>
      <c r="R584" s="1"/>
      <c r="S584" s="1"/>
      <c r="T584" s="1"/>
      <c r="U584" s="1"/>
      <c r="V584" s="1"/>
      <c r="W584" s="3"/>
      <c r="X584" s="2"/>
      <c r="Y584" s="3"/>
      <c r="Z584" s="2"/>
      <c r="AA584" s="1"/>
      <c r="AB584" s="1"/>
      <c r="AC584" s="1"/>
      <c r="AD584" s="1"/>
      <c r="AE584" s="1"/>
      <c r="AF584" s="1"/>
      <c r="AG584" s="1"/>
      <c r="AH584" s="1"/>
      <c r="AI584" s="1"/>
      <c r="AJ584" s="1"/>
      <c r="AK584" s="1"/>
      <c r="AL584" s="1"/>
      <c r="AM584" s="1"/>
      <c r="AN584" s="1"/>
      <c r="AO584" s="1"/>
      <c r="AP584" s="1"/>
      <c r="AQ584" s="1"/>
      <c r="AR584" s="1"/>
      <c r="AS584" s="1"/>
      <c r="AT584" s="1"/>
      <c r="AU584" s="1"/>
      <c r="AV584" s="1"/>
      <c r="AW584" s="3"/>
      <c r="AX584" s="1"/>
      <c r="AY584" s="1"/>
      <c r="AZ584" s="1"/>
      <c r="BA584" s="1"/>
      <c r="BB584" s="1"/>
      <c r="BC584" s="1"/>
      <c r="BD584" s="1"/>
      <c r="BE584" s="1"/>
      <c r="BF584" s="1"/>
      <c r="BG584" s="1"/>
      <c r="BH584" s="1"/>
      <c r="BI584" s="1"/>
      <c r="BJ584" s="1"/>
      <c r="BK584" s="1"/>
      <c r="BL584" s="1"/>
      <c r="BM584" s="1"/>
      <c r="BN584" s="1"/>
      <c r="BO584" s="1"/>
      <c r="BP584" s="1"/>
      <c r="BQ584" s="1"/>
      <c r="BR584" s="1"/>
      <c r="BS584" s="1"/>
      <c r="BT584" s="2"/>
    </row>
    <row r="585" spans="1:72" ht="15.75" customHeight="1">
      <c r="A585" s="1"/>
      <c r="B585" s="1"/>
      <c r="C585" s="1"/>
      <c r="D585" s="1"/>
      <c r="E585" s="1"/>
      <c r="F585" s="109"/>
      <c r="G585" s="1"/>
      <c r="H585" s="1"/>
      <c r="I585" s="1"/>
      <c r="J585" s="1"/>
      <c r="K585" s="1"/>
      <c r="L585" s="1"/>
      <c r="M585" s="1"/>
      <c r="N585" s="1"/>
      <c r="O585" s="1"/>
      <c r="P585" s="1"/>
      <c r="Q585" s="1"/>
      <c r="R585" s="1"/>
      <c r="S585" s="1"/>
      <c r="T585" s="1"/>
      <c r="U585" s="1"/>
      <c r="V585" s="1"/>
      <c r="W585" s="3"/>
      <c r="X585" s="2"/>
      <c r="Y585" s="3"/>
      <c r="Z585" s="2"/>
      <c r="AA585" s="1"/>
      <c r="AB585" s="1"/>
      <c r="AC585" s="1"/>
      <c r="AD585" s="1"/>
      <c r="AE585" s="1"/>
      <c r="AF585" s="1"/>
      <c r="AG585" s="1"/>
      <c r="AH585" s="1"/>
      <c r="AI585" s="1"/>
      <c r="AJ585" s="1"/>
      <c r="AK585" s="1"/>
      <c r="AL585" s="1"/>
      <c r="AM585" s="1"/>
      <c r="AN585" s="1"/>
      <c r="AO585" s="1"/>
      <c r="AP585" s="1"/>
      <c r="AQ585" s="1"/>
      <c r="AR585" s="1"/>
      <c r="AS585" s="1"/>
      <c r="AT585" s="1"/>
      <c r="AU585" s="1"/>
      <c r="AV585" s="1"/>
      <c r="AW585" s="3"/>
      <c r="AX585" s="1"/>
      <c r="AY585" s="1"/>
      <c r="AZ585" s="1"/>
      <c r="BA585" s="1"/>
      <c r="BB585" s="1"/>
      <c r="BC585" s="1"/>
      <c r="BD585" s="1"/>
      <c r="BE585" s="1"/>
      <c r="BF585" s="1"/>
      <c r="BG585" s="1"/>
      <c r="BH585" s="1"/>
      <c r="BI585" s="1"/>
      <c r="BJ585" s="1"/>
      <c r="BK585" s="1"/>
      <c r="BL585" s="1"/>
      <c r="BM585" s="1"/>
      <c r="BN585" s="1"/>
      <c r="BO585" s="1"/>
      <c r="BP585" s="1"/>
      <c r="BQ585" s="1"/>
      <c r="BR585" s="1"/>
      <c r="BS585" s="1"/>
      <c r="BT585" s="2"/>
    </row>
    <row r="586" spans="1:72" ht="15.75" customHeight="1">
      <c r="A586" s="1"/>
      <c r="B586" s="1"/>
      <c r="C586" s="1"/>
      <c r="D586" s="1"/>
      <c r="E586" s="1"/>
      <c r="F586" s="109"/>
      <c r="G586" s="1"/>
      <c r="H586" s="1"/>
      <c r="I586" s="1"/>
      <c r="J586" s="1"/>
      <c r="K586" s="1"/>
      <c r="L586" s="1"/>
      <c r="M586" s="1"/>
      <c r="N586" s="1"/>
      <c r="O586" s="1"/>
      <c r="P586" s="1"/>
      <c r="Q586" s="1"/>
      <c r="R586" s="1"/>
      <c r="S586" s="1"/>
      <c r="T586" s="1"/>
      <c r="U586" s="1"/>
      <c r="V586" s="1"/>
      <c r="W586" s="3"/>
      <c r="X586" s="2"/>
      <c r="Y586" s="3"/>
      <c r="Z586" s="2"/>
      <c r="AA586" s="1"/>
      <c r="AB586" s="1"/>
      <c r="AC586" s="1"/>
      <c r="AD586" s="1"/>
      <c r="AE586" s="1"/>
      <c r="AF586" s="1"/>
      <c r="AG586" s="1"/>
      <c r="AH586" s="1"/>
      <c r="AI586" s="1"/>
      <c r="AJ586" s="1"/>
      <c r="AK586" s="1"/>
      <c r="AL586" s="1"/>
      <c r="AM586" s="1"/>
      <c r="AN586" s="1"/>
      <c r="AO586" s="1"/>
      <c r="AP586" s="1"/>
      <c r="AQ586" s="1"/>
      <c r="AR586" s="1"/>
      <c r="AS586" s="1"/>
      <c r="AT586" s="1"/>
      <c r="AU586" s="1"/>
      <c r="AV586" s="1"/>
      <c r="AW586" s="3"/>
      <c r="AX586" s="1"/>
      <c r="AY586" s="1"/>
      <c r="AZ586" s="1"/>
      <c r="BA586" s="1"/>
      <c r="BB586" s="1"/>
      <c r="BC586" s="1"/>
      <c r="BD586" s="1"/>
      <c r="BE586" s="1"/>
      <c r="BF586" s="1"/>
      <c r="BG586" s="1"/>
      <c r="BH586" s="1"/>
      <c r="BI586" s="1"/>
      <c r="BJ586" s="1"/>
      <c r="BK586" s="1"/>
      <c r="BL586" s="1"/>
      <c r="BM586" s="1"/>
      <c r="BN586" s="1"/>
      <c r="BO586" s="1"/>
      <c r="BP586" s="1"/>
      <c r="BQ586" s="1"/>
      <c r="BR586" s="1"/>
      <c r="BS586" s="1"/>
      <c r="BT586" s="2"/>
    </row>
    <row r="587" spans="1:72" ht="15.75" customHeight="1">
      <c r="A587" s="1"/>
      <c r="B587" s="1"/>
      <c r="C587" s="1"/>
      <c r="D587" s="1"/>
      <c r="E587" s="1"/>
      <c r="F587" s="109"/>
      <c r="G587" s="1"/>
      <c r="H587" s="1"/>
      <c r="I587" s="1"/>
      <c r="J587" s="1"/>
      <c r="K587" s="1"/>
      <c r="L587" s="1"/>
      <c r="M587" s="1"/>
      <c r="N587" s="1"/>
      <c r="O587" s="1"/>
      <c r="P587" s="1"/>
      <c r="Q587" s="1"/>
      <c r="R587" s="1"/>
      <c r="S587" s="1"/>
      <c r="T587" s="1"/>
      <c r="U587" s="1"/>
      <c r="V587" s="1"/>
      <c r="W587" s="3"/>
      <c r="X587" s="2"/>
      <c r="Y587" s="3"/>
      <c r="Z587" s="2"/>
      <c r="AA587" s="1"/>
      <c r="AB587" s="1"/>
      <c r="AC587" s="1"/>
      <c r="AD587" s="1"/>
      <c r="AE587" s="1"/>
      <c r="AF587" s="1"/>
      <c r="AG587" s="1"/>
      <c r="AH587" s="1"/>
      <c r="AI587" s="1"/>
      <c r="AJ587" s="1"/>
      <c r="AK587" s="1"/>
      <c r="AL587" s="1"/>
      <c r="AM587" s="1"/>
      <c r="AN587" s="1"/>
      <c r="AO587" s="1"/>
      <c r="AP587" s="1"/>
      <c r="AQ587" s="1"/>
      <c r="AR587" s="1"/>
      <c r="AS587" s="1"/>
      <c r="AT587" s="1"/>
      <c r="AU587" s="1"/>
      <c r="AV587" s="1"/>
      <c r="AW587" s="3"/>
      <c r="AX587" s="1"/>
      <c r="AY587" s="1"/>
      <c r="AZ587" s="1"/>
      <c r="BA587" s="1"/>
      <c r="BB587" s="1"/>
      <c r="BC587" s="1"/>
      <c r="BD587" s="1"/>
      <c r="BE587" s="1"/>
      <c r="BF587" s="1"/>
      <c r="BG587" s="1"/>
      <c r="BH587" s="1"/>
      <c r="BI587" s="1"/>
      <c r="BJ587" s="1"/>
      <c r="BK587" s="1"/>
      <c r="BL587" s="1"/>
      <c r="BM587" s="1"/>
      <c r="BN587" s="1"/>
      <c r="BO587" s="1"/>
      <c r="BP587" s="1"/>
      <c r="BQ587" s="1"/>
      <c r="BR587" s="1"/>
      <c r="BS587" s="1"/>
      <c r="BT587" s="2"/>
    </row>
    <row r="588" spans="1:72" ht="15.75" customHeight="1">
      <c r="A588" s="1"/>
      <c r="B588" s="1"/>
      <c r="C588" s="1"/>
      <c r="D588" s="1"/>
      <c r="E588" s="1"/>
      <c r="F588" s="109"/>
      <c r="G588" s="1"/>
      <c r="H588" s="1"/>
      <c r="I588" s="1"/>
      <c r="J588" s="1"/>
      <c r="K588" s="1"/>
      <c r="L588" s="1"/>
      <c r="M588" s="1"/>
      <c r="N588" s="1"/>
      <c r="O588" s="1"/>
      <c r="P588" s="1"/>
      <c r="Q588" s="1"/>
      <c r="R588" s="1"/>
      <c r="S588" s="1"/>
      <c r="T588" s="1"/>
      <c r="U588" s="1"/>
      <c r="V588" s="1"/>
      <c r="W588" s="3"/>
      <c r="X588" s="2"/>
      <c r="Y588" s="3"/>
      <c r="Z588" s="2"/>
      <c r="AA588" s="1"/>
      <c r="AB588" s="1"/>
      <c r="AC588" s="1"/>
      <c r="AD588" s="1"/>
      <c r="AE588" s="1"/>
      <c r="AF588" s="1"/>
      <c r="AG588" s="1"/>
      <c r="AH588" s="1"/>
      <c r="AI588" s="1"/>
      <c r="AJ588" s="1"/>
      <c r="AK588" s="1"/>
      <c r="AL588" s="1"/>
      <c r="AM588" s="1"/>
      <c r="AN588" s="1"/>
      <c r="AO588" s="1"/>
      <c r="AP588" s="1"/>
      <c r="AQ588" s="1"/>
      <c r="AR588" s="1"/>
      <c r="AS588" s="1"/>
      <c r="AT588" s="1"/>
      <c r="AU588" s="1"/>
      <c r="AV588" s="1"/>
      <c r="AW588" s="3"/>
      <c r="AX588" s="1"/>
      <c r="AY588" s="1"/>
      <c r="AZ588" s="1"/>
      <c r="BA588" s="1"/>
      <c r="BB588" s="1"/>
      <c r="BC588" s="1"/>
      <c r="BD588" s="1"/>
      <c r="BE588" s="1"/>
      <c r="BF588" s="1"/>
      <c r="BG588" s="1"/>
      <c r="BH588" s="1"/>
      <c r="BI588" s="1"/>
      <c r="BJ588" s="1"/>
      <c r="BK588" s="1"/>
      <c r="BL588" s="1"/>
      <c r="BM588" s="1"/>
      <c r="BN588" s="1"/>
      <c r="BO588" s="1"/>
      <c r="BP588" s="1"/>
      <c r="BQ588" s="1"/>
      <c r="BR588" s="1"/>
      <c r="BS588" s="1"/>
      <c r="BT588" s="2"/>
    </row>
    <row r="589" spans="1:72" ht="15.75" customHeight="1">
      <c r="A589" s="1"/>
      <c r="B589" s="1"/>
      <c r="C589" s="1"/>
      <c r="D589" s="1"/>
      <c r="E589" s="1"/>
      <c r="F589" s="109"/>
      <c r="G589" s="1"/>
      <c r="H589" s="1"/>
      <c r="I589" s="1"/>
      <c r="J589" s="1"/>
      <c r="K589" s="1"/>
      <c r="L589" s="1"/>
      <c r="M589" s="1"/>
      <c r="N589" s="1"/>
      <c r="O589" s="1"/>
      <c r="P589" s="1"/>
      <c r="Q589" s="1"/>
      <c r="R589" s="1"/>
      <c r="S589" s="1"/>
      <c r="T589" s="1"/>
      <c r="U589" s="1"/>
      <c r="V589" s="1"/>
      <c r="W589" s="3"/>
      <c r="X589" s="2"/>
      <c r="Y589" s="3"/>
      <c r="Z589" s="2"/>
      <c r="AA589" s="1"/>
      <c r="AB589" s="1"/>
      <c r="AC589" s="1"/>
      <c r="AD589" s="1"/>
      <c r="AE589" s="1"/>
      <c r="AF589" s="1"/>
      <c r="AG589" s="1"/>
      <c r="AH589" s="1"/>
      <c r="AI589" s="1"/>
      <c r="AJ589" s="1"/>
      <c r="AK589" s="1"/>
      <c r="AL589" s="1"/>
      <c r="AM589" s="1"/>
      <c r="AN589" s="1"/>
      <c r="AO589" s="1"/>
      <c r="AP589" s="1"/>
      <c r="AQ589" s="1"/>
      <c r="AR589" s="1"/>
      <c r="AS589" s="1"/>
      <c r="AT589" s="1"/>
      <c r="AU589" s="1"/>
      <c r="AV589" s="1"/>
      <c r="AW589" s="3"/>
      <c r="AX589" s="1"/>
      <c r="AY589" s="1"/>
      <c r="AZ589" s="1"/>
      <c r="BA589" s="1"/>
      <c r="BB589" s="1"/>
      <c r="BC589" s="1"/>
      <c r="BD589" s="1"/>
      <c r="BE589" s="1"/>
      <c r="BF589" s="1"/>
      <c r="BG589" s="1"/>
      <c r="BH589" s="1"/>
      <c r="BI589" s="1"/>
      <c r="BJ589" s="1"/>
      <c r="BK589" s="1"/>
      <c r="BL589" s="1"/>
      <c r="BM589" s="1"/>
      <c r="BN589" s="1"/>
      <c r="BO589" s="1"/>
      <c r="BP589" s="1"/>
      <c r="BQ589" s="1"/>
      <c r="BR589" s="1"/>
      <c r="BS589" s="1"/>
      <c r="BT589" s="2"/>
    </row>
    <row r="590" spans="1:72" ht="15.75" customHeight="1">
      <c r="A590" s="1"/>
      <c r="B590" s="1"/>
      <c r="C590" s="1"/>
      <c r="D590" s="1"/>
      <c r="E590" s="1"/>
      <c r="F590" s="109"/>
      <c r="G590" s="1"/>
      <c r="H590" s="1"/>
      <c r="I590" s="1"/>
      <c r="J590" s="1"/>
      <c r="K590" s="1"/>
      <c r="L590" s="1"/>
      <c r="M590" s="1"/>
      <c r="N590" s="1"/>
      <c r="O590" s="1"/>
      <c r="P590" s="1"/>
      <c r="Q590" s="1"/>
      <c r="R590" s="1"/>
      <c r="S590" s="1"/>
      <c r="T590" s="1"/>
      <c r="U590" s="1"/>
      <c r="V590" s="1"/>
      <c r="W590" s="3"/>
      <c r="X590" s="2"/>
      <c r="Y590" s="3"/>
      <c r="Z590" s="2"/>
      <c r="AA590" s="1"/>
      <c r="AB590" s="1"/>
      <c r="AC590" s="1"/>
      <c r="AD590" s="1"/>
      <c r="AE590" s="1"/>
      <c r="AF590" s="1"/>
      <c r="AG590" s="1"/>
      <c r="AH590" s="1"/>
      <c r="AI590" s="1"/>
      <c r="AJ590" s="1"/>
      <c r="AK590" s="1"/>
      <c r="AL590" s="1"/>
      <c r="AM590" s="1"/>
      <c r="AN590" s="1"/>
      <c r="AO590" s="1"/>
      <c r="AP590" s="1"/>
      <c r="AQ590" s="1"/>
      <c r="AR590" s="1"/>
      <c r="AS590" s="1"/>
      <c r="AT590" s="1"/>
      <c r="AU590" s="1"/>
      <c r="AV590" s="1"/>
      <c r="AW590" s="3"/>
      <c r="AX590" s="1"/>
      <c r="AY590" s="1"/>
      <c r="AZ590" s="1"/>
      <c r="BA590" s="1"/>
      <c r="BB590" s="1"/>
      <c r="BC590" s="1"/>
      <c r="BD590" s="1"/>
      <c r="BE590" s="1"/>
      <c r="BF590" s="1"/>
      <c r="BG590" s="1"/>
      <c r="BH590" s="1"/>
      <c r="BI590" s="1"/>
      <c r="BJ590" s="1"/>
      <c r="BK590" s="1"/>
      <c r="BL590" s="1"/>
      <c r="BM590" s="1"/>
      <c r="BN590" s="1"/>
      <c r="BO590" s="1"/>
      <c r="BP590" s="1"/>
      <c r="BQ590" s="1"/>
      <c r="BR590" s="1"/>
      <c r="BS590" s="1"/>
      <c r="BT590" s="2"/>
    </row>
    <row r="591" spans="1:72" ht="15.75" customHeight="1">
      <c r="A591" s="1"/>
      <c r="B591" s="1"/>
      <c r="C591" s="1"/>
      <c r="D591" s="1"/>
      <c r="E591" s="1"/>
      <c r="F591" s="109"/>
      <c r="G591" s="1"/>
      <c r="H591" s="1"/>
      <c r="I591" s="1"/>
      <c r="J591" s="1"/>
      <c r="K591" s="1"/>
      <c r="L591" s="1"/>
      <c r="M591" s="1"/>
      <c r="N591" s="1"/>
      <c r="O591" s="1"/>
      <c r="P591" s="1"/>
      <c r="Q591" s="1"/>
      <c r="R591" s="1"/>
      <c r="S591" s="1"/>
      <c r="T591" s="1"/>
      <c r="U591" s="1"/>
      <c r="V591" s="1"/>
      <c r="W591" s="3"/>
      <c r="X591" s="2"/>
      <c r="Y591" s="3"/>
      <c r="Z591" s="2"/>
      <c r="AA591" s="1"/>
      <c r="AB591" s="1"/>
      <c r="AC591" s="1"/>
      <c r="AD591" s="1"/>
      <c r="AE591" s="1"/>
      <c r="AF591" s="1"/>
      <c r="AG591" s="1"/>
      <c r="AH591" s="1"/>
      <c r="AI591" s="1"/>
      <c r="AJ591" s="1"/>
      <c r="AK591" s="1"/>
      <c r="AL591" s="1"/>
      <c r="AM591" s="1"/>
      <c r="AN591" s="1"/>
      <c r="AO591" s="1"/>
      <c r="AP591" s="1"/>
      <c r="AQ591" s="1"/>
      <c r="AR591" s="1"/>
      <c r="AS591" s="1"/>
      <c r="AT591" s="1"/>
      <c r="AU591" s="1"/>
      <c r="AV591" s="1"/>
      <c r="AW591" s="3"/>
      <c r="AX591" s="1"/>
      <c r="AY591" s="1"/>
      <c r="AZ591" s="1"/>
      <c r="BA591" s="1"/>
      <c r="BB591" s="1"/>
      <c r="BC591" s="1"/>
      <c r="BD591" s="1"/>
      <c r="BE591" s="1"/>
      <c r="BF591" s="1"/>
      <c r="BG591" s="1"/>
      <c r="BH591" s="1"/>
      <c r="BI591" s="1"/>
      <c r="BJ591" s="1"/>
      <c r="BK591" s="1"/>
      <c r="BL591" s="1"/>
      <c r="BM591" s="1"/>
      <c r="BN591" s="1"/>
      <c r="BO591" s="1"/>
      <c r="BP591" s="1"/>
      <c r="BQ591" s="1"/>
      <c r="BR591" s="1"/>
      <c r="BS591" s="1"/>
      <c r="BT591" s="2"/>
    </row>
    <row r="592" spans="1:72" ht="15.75" customHeight="1">
      <c r="A592" s="1"/>
      <c r="B592" s="1"/>
      <c r="C592" s="1"/>
      <c r="D592" s="1"/>
      <c r="E592" s="1"/>
      <c r="F592" s="109"/>
      <c r="G592" s="1"/>
      <c r="H592" s="1"/>
      <c r="I592" s="1"/>
      <c r="J592" s="1"/>
      <c r="K592" s="1"/>
      <c r="L592" s="1"/>
      <c r="M592" s="1"/>
      <c r="N592" s="1"/>
      <c r="O592" s="1"/>
      <c r="P592" s="1"/>
      <c r="Q592" s="1"/>
      <c r="R592" s="1"/>
      <c r="S592" s="1"/>
      <c r="T592" s="1"/>
      <c r="U592" s="1"/>
      <c r="V592" s="1"/>
      <c r="W592" s="3"/>
      <c r="X592" s="2"/>
      <c r="Y592" s="3"/>
      <c r="Z592" s="2"/>
      <c r="AA592" s="1"/>
      <c r="AB592" s="1"/>
      <c r="AC592" s="1"/>
      <c r="AD592" s="1"/>
      <c r="AE592" s="1"/>
      <c r="AF592" s="1"/>
      <c r="AG592" s="1"/>
      <c r="AH592" s="1"/>
      <c r="AI592" s="1"/>
      <c r="AJ592" s="1"/>
      <c r="AK592" s="1"/>
      <c r="AL592" s="1"/>
      <c r="AM592" s="1"/>
      <c r="AN592" s="1"/>
      <c r="AO592" s="1"/>
      <c r="AP592" s="1"/>
      <c r="AQ592" s="1"/>
      <c r="AR592" s="1"/>
      <c r="AS592" s="1"/>
      <c r="AT592" s="1"/>
      <c r="AU592" s="1"/>
      <c r="AV592" s="1"/>
      <c r="AW592" s="3"/>
      <c r="AX592" s="1"/>
      <c r="AY592" s="1"/>
      <c r="AZ592" s="1"/>
      <c r="BA592" s="1"/>
      <c r="BB592" s="1"/>
      <c r="BC592" s="1"/>
      <c r="BD592" s="1"/>
      <c r="BE592" s="1"/>
      <c r="BF592" s="1"/>
      <c r="BG592" s="1"/>
      <c r="BH592" s="1"/>
      <c r="BI592" s="1"/>
      <c r="BJ592" s="1"/>
      <c r="BK592" s="1"/>
      <c r="BL592" s="1"/>
      <c r="BM592" s="1"/>
      <c r="BN592" s="1"/>
      <c r="BO592" s="1"/>
      <c r="BP592" s="1"/>
      <c r="BQ592" s="1"/>
      <c r="BR592" s="1"/>
      <c r="BS592" s="1"/>
      <c r="BT592" s="2"/>
    </row>
    <row r="593" spans="1:72" ht="15.75" customHeight="1">
      <c r="A593" s="1"/>
      <c r="B593" s="1"/>
      <c r="C593" s="1"/>
      <c r="D593" s="1"/>
      <c r="E593" s="1"/>
      <c r="F593" s="109"/>
      <c r="G593" s="1"/>
      <c r="H593" s="1"/>
      <c r="I593" s="1"/>
      <c r="J593" s="1"/>
      <c r="K593" s="1"/>
      <c r="L593" s="1"/>
      <c r="M593" s="1"/>
      <c r="N593" s="1"/>
      <c r="O593" s="1"/>
      <c r="P593" s="1"/>
      <c r="Q593" s="1"/>
      <c r="R593" s="1"/>
      <c r="S593" s="1"/>
      <c r="T593" s="1"/>
      <c r="U593" s="1"/>
      <c r="V593" s="1"/>
      <c r="W593" s="3"/>
      <c r="X593" s="2"/>
      <c r="Y593" s="3"/>
      <c r="Z593" s="2"/>
      <c r="AA593" s="1"/>
      <c r="AB593" s="1"/>
      <c r="AC593" s="1"/>
      <c r="AD593" s="1"/>
      <c r="AE593" s="1"/>
      <c r="AF593" s="1"/>
      <c r="AG593" s="1"/>
      <c r="AH593" s="1"/>
      <c r="AI593" s="1"/>
      <c r="AJ593" s="1"/>
      <c r="AK593" s="1"/>
      <c r="AL593" s="1"/>
      <c r="AM593" s="1"/>
      <c r="AN593" s="1"/>
      <c r="AO593" s="1"/>
      <c r="AP593" s="1"/>
      <c r="AQ593" s="1"/>
      <c r="AR593" s="1"/>
      <c r="AS593" s="1"/>
      <c r="AT593" s="1"/>
      <c r="AU593" s="1"/>
      <c r="AV593" s="1"/>
      <c r="AW593" s="3"/>
      <c r="AX593" s="1"/>
      <c r="AY593" s="1"/>
      <c r="AZ593" s="1"/>
      <c r="BA593" s="1"/>
      <c r="BB593" s="1"/>
      <c r="BC593" s="1"/>
      <c r="BD593" s="1"/>
      <c r="BE593" s="1"/>
      <c r="BF593" s="1"/>
      <c r="BG593" s="1"/>
      <c r="BH593" s="1"/>
      <c r="BI593" s="1"/>
      <c r="BJ593" s="1"/>
      <c r="BK593" s="1"/>
      <c r="BL593" s="1"/>
      <c r="BM593" s="1"/>
      <c r="BN593" s="1"/>
      <c r="BO593" s="1"/>
      <c r="BP593" s="1"/>
      <c r="BQ593" s="1"/>
      <c r="BR593" s="1"/>
      <c r="BS593" s="1"/>
      <c r="BT593" s="2"/>
    </row>
    <row r="594" spans="1:72" ht="15.75" customHeight="1">
      <c r="A594" s="1"/>
      <c r="B594" s="1"/>
      <c r="C594" s="1"/>
      <c r="D594" s="1"/>
      <c r="E594" s="1"/>
      <c r="F594" s="109"/>
      <c r="G594" s="1"/>
      <c r="H594" s="1"/>
      <c r="I594" s="1"/>
      <c r="J594" s="1"/>
      <c r="K594" s="1"/>
      <c r="L594" s="1"/>
      <c r="M594" s="1"/>
      <c r="N594" s="1"/>
      <c r="O594" s="1"/>
      <c r="P594" s="1"/>
      <c r="Q594" s="1"/>
      <c r="R594" s="1"/>
      <c r="S594" s="1"/>
      <c r="T594" s="1"/>
      <c r="U594" s="1"/>
      <c r="V594" s="1"/>
      <c r="W594" s="3"/>
      <c r="X594" s="2"/>
      <c r="Y594" s="3"/>
      <c r="Z594" s="2"/>
      <c r="AA594" s="1"/>
      <c r="AB594" s="1"/>
      <c r="AC594" s="1"/>
      <c r="AD594" s="1"/>
      <c r="AE594" s="1"/>
      <c r="AF594" s="1"/>
      <c r="AG594" s="1"/>
      <c r="AH594" s="1"/>
      <c r="AI594" s="1"/>
      <c r="AJ594" s="1"/>
      <c r="AK594" s="1"/>
      <c r="AL594" s="1"/>
      <c r="AM594" s="1"/>
      <c r="AN594" s="1"/>
      <c r="AO594" s="1"/>
      <c r="AP594" s="1"/>
      <c r="AQ594" s="1"/>
      <c r="AR594" s="1"/>
      <c r="AS594" s="1"/>
      <c r="AT594" s="1"/>
      <c r="AU594" s="1"/>
      <c r="AV594" s="1"/>
      <c r="AW594" s="3"/>
      <c r="AX594" s="1"/>
      <c r="AY594" s="1"/>
      <c r="AZ594" s="1"/>
      <c r="BA594" s="1"/>
      <c r="BB594" s="1"/>
      <c r="BC594" s="1"/>
      <c r="BD594" s="1"/>
      <c r="BE594" s="1"/>
      <c r="BF594" s="1"/>
      <c r="BG594" s="1"/>
      <c r="BH594" s="1"/>
      <c r="BI594" s="1"/>
      <c r="BJ594" s="1"/>
      <c r="BK594" s="1"/>
      <c r="BL594" s="1"/>
      <c r="BM594" s="1"/>
      <c r="BN594" s="1"/>
      <c r="BO594" s="1"/>
      <c r="BP594" s="1"/>
      <c r="BQ594" s="1"/>
      <c r="BR594" s="1"/>
      <c r="BS594" s="1"/>
      <c r="BT594" s="2"/>
    </row>
    <row r="595" spans="1:72" ht="15.75" customHeight="1">
      <c r="A595" s="1"/>
      <c r="B595" s="1"/>
      <c r="C595" s="1"/>
      <c r="D595" s="1"/>
      <c r="E595" s="1"/>
      <c r="F595" s="109"/>
      <c r="G595" s="1"/>
      <c r="H595" s="1"/>
      <c r="I595" s="1"/>
      <c r="J595" s="1"/>
      <c r="K595" s="1"/>
      <c r="L595" s="1"/>
      <c r="M595" s="1"/>
      <c r="N595" s="1"/>
      <c r="O595" s="1"/>
      <c r="P595" s="1"/>
      <c r="Q595" s="1"/>
      <c r="R595" s="1"/>
      <c r="S595" s="1"/>
      <c r="T595" s="1"/>
      <c r="U595" s="1"/>
      <c r="V595" s="1"/>
      <c r="W595" s="3"/>
      <c r="X595" s="2"/>
      <c r="Y595" s="3"/>
      <c r="Z595" s="2"/>
      <c r="AA595" s="1"/>
      <c r="AB595" s="1"/>
      <c r="AC595" s="1"/>
      <c r="AD595" s="1"/>
      <c r="AE595" s="1"/>
      <c r="AF595" s="1"/>
      <c r="AG595" s="1"/>
      <c r="AH595" s="1"/>
      <c r="AI595" s="1"/>
      <c r="AJ595" s="1"/>
      <c r="AK595" s="1"/>
      <c r="AL595" s="1"/>
      <c r="AM595" s="1"/>
      <c r="AN595" s="1"/>
      <c r="AO595" s="1"/>
      <c r="AP595" s="1"/>
      <c r="AQ595" s="1"/>
      <c r="AR595" s="1"/>
      <c r="AS595" s="1"/>
      <c r="AT595" s="1"/>
      <c r="AU595" s="1"/>
      <c r="AV595" s="1"/>
      <c r="AW595" s="3"/>
      <c r="AX595" s="1"/>
      <c r="AY595" s="1"/>
      <c r="AZ595" s="1"/>
      <c r="BA595" s="1"/>
      <c r="BB595" s="1"/>
      <c r="BC595" s="1"/>
      <c r="BD595" s="1"/>
      <c r="BE595" s="1"/>
      <c r="BF595" s="1"/>
      <c r="BG595" s="1"/>
      <c r="BH595" s="1"/>
      <c r="BI595" s="1"/>
      <c r="BJ595" s="1"/>
      <c r="BK595" s="1"/>
      <c r="BL595" s="1"/>
      <c r="BM595" s="1"/>
      <c r="BN595" s="1"/>
      <c r="BO595" s="1"/>
      <c r="BP595" s="1"/>
      <c r="BQ595" s="1"/>
      <c r="BR595" s="1"/>
      <c r="BS595" s="1"/>
      <c r="BT595" s="2"/>
    </row>
    <row r="596" spans="1:72" ht="15.75" customHeight="1">
      <c r="A596" s="1"/>
      <c r="B596" s="1"/>
      <c r="C596" s="1"/>
      <c r="D596" s="1"/>
      <c r="E596" s="1"/>
      <c r="F596" s="109"/>
      <c r="G596" s="1"/>
      <c r="H596" s="1"/>
      <c r="I596" s="1"/>
      <c r="J596" s="1"/>
      <c r="K596" s="1"/>
      <c r="L596" s="1"/>
      <c r="M596" s="1"/>
      <c r="N596" s="1"/>
      <c r="O596" s="1"/>
      <c r="P596" s="1"/>
      <c r="Q596" s="1"/>
      <c r="R596" s="1"/>
      <c r="S596" s="1"/>
      <c r="T596" s="1"/>
      <c r="U596" s="1"/>
      <c r="V596" s="1"/>
      <c r="W596" s="3"/>
      <c r="X596" s="2"/>
      <c r="Y596" s="3"/>
      <c r="Z596" s="2"/>
      <c r="AA596" s="1"/>
      <c r="AB596" s="1"/>
      <c r="AC596" s="1"/>
      <c r="AD596" s="1"/>
      <c r="AE596" s="1"/>
      <c r="AF596" s="1"/>
      <c r="AG596" s="1"/>
      <c r="AH596" s="1"/>
      <c r="AI596" s="1"/>
      <c r="AJ596" s="1"/>
      <c r="AK596" s="1"/>
      <c r="AL596" s="1"/>
      <c r="AM596" s="1"/>
      <c r="AN596" s="1"/>
      <c r="AO596" s="1"/>
      <c r="AP596" s="1"/>
      <c r="AQ596" s="1"/>
      <c r="AR596" s="1"/>
      <c r="AS596" s="1"/>
      <c r="AT596" s="1"/>
      <c r="AU596" s="1"/>
      <c r="AV596" s="1"/>
      <c r="AW596" s="3"/>
      <c r="AX596" s="1"/>
      <c r="AY596" s="1"/>
      <c r="AZ596" s="1"/>
      <c r="BA596" s="1"/>
      <c r="BB596" s="1"/>
      <c r="BC596" s="1"/>
      <c r="BD596" s="1"/>
      <c r="BE596" s="1"/>
      <c r="BF596" s="1"/>
      <c r="BG596" s="1"/>
      <c r="BH596" s="1"/>
      <c r="BI596" s="1"/>
      <c r="BJ596" s="1"/>
      <c r="BK596" s="1"/>
      <c r="BL596" s="1"/>
      <c r="BM596" s="1"/>
      <c r="BN596" s="1"/>
      <c r="BO596" s="1"/>
      <c r="BP596" s="1"/>
      <c r="BQ596" s="1"/>
      <c r="BR596" s="1"/>
      <c r="BS596" s="1"/>
      <c r="BT596" s="2"/>
    </row>
    <row r="597" spans="1:72" ht="15.75" customHeight="1">
      <c r="A597" s="1"/>
      <c r="B597" s="1"/>
      <c r="C597" s="1"/>
      <c r="D597" s="1"/>
      <c r="E597" s="1"/>
      <c r="F597" s="109"/>
      <c r="G597" s="1"/>
      <c r="H597" s="1"/>
      <c r="I597" s="1"/>
      <c r="J597" s="1"/>
      <c r="K597" s="1"/>
      <c r="L597" s="1"/>
      <c r="M597" s="1"/>
      <c r="N597" s="1"/>
      <c r="O597" s="1"/>
      <c r="P597" s="1"/>
      <c r="Q597" s="1"/>
      <c r="R597" s="1"/>
      <c r="S597" s="1"/>
      <c r="T597" s="1"/>
      <c r="U597" s="1"/>
      <c r="V597" s="1"/>
      <c r="W597" s="3"/>
      <c r="X597" s="2"/>
      <c r="Y597" s="3"/>
      <c r="Z597" s="2"/>
      <c r="AA597" s="1"/>
      <c r="AB597" s="1"/>
      <c r="AC597" s="1"/>
      <c r="AD597" s="1"/>
      <c r="AE597" s="1"/>
      <c r="AF597" s="1"/>
      <c r="AG597" s="1"/>
      <c r="AH597" s="1"/>
      <c r="AI597" s="1"/>
      <c r="AJ597" s="1"/>
      <c r="AK597" s="1"/>
      <c r="AL597" s="1"/>
      <c r="AM597" s="1"/>
      <c r="AN597" s="1"/>
      <c r="AO597" s="1"/>
      <c r="AP597" s="1"/>
      <c r="AQ597" s="1"/>
      <c r="AR597" s="1"/>
      <c r="AS597" s="1"/>
      <c r="AT597" s="1"/>
      <c r="AU597" s="1"/>
      <c r="AV597" s="1"/>
      <c r="AW597" s="3"/>
      <c r="AX597" s="1"/>
      <c r="AY597" s="1"/>
      <c r="AZ597" s="1"/>
      <c r="BA597" s="1"/>
      <c r="BB597" s="1"/>
      <c r="BC597" s="1"/>
      <c r="BD597" s="1"/>
      <c r="BE597" s="1"/>
      <c r="BF597" s="1"/>
      <c r="BG597" s="1"/>
      <c r="BH597" s="1"/>
      <c r="BI597" s="1"/>
      <c r="BJ597" s="1"/>
      <c r="BK597" s="1"/>
      <c r="BL597" s="1"/>
      <c r="BM597" s="1"/>
      <c r="BN597" s="1"/>
      <c r="BO597" s="1"/>
      <c r="BP597" s="1"/>
      <c r="BQ597" s="1"/>
      <c r="BR597" s="1"/>
      <c r="BS597" s="1"/>
      <c r="BT597" s="2"/>
    </row>
    <row r="598" spans="1:72" ht="15.75" customHeight="1">
      <c r="A598" s="1"/>
      <c r="B598" s="1"/>
      <c r="C598" s="1"/>
      <c r="D598" s="1"/>
      <c r="E598" s="1"/>
      <c r="F598" s="109"/>
      <c r="G598" s="1"/>
      <c r="H598" s="1"/>
      <c r="I598" s="1"/>
      <c r="J598" s="1"/>
      <c r="K598" s="1"/>
      <c r="L598" s="1"/>
      <c r="M598" s="1"/>
      <c r="N598" s="1"/>
      <c r="O598" s="1"/>
      <c r="P598" s="1"/>
      <c r="Q598" s="1"/>
      <c r="R598" s="1"/>
      <c r="S598" s="1"/>
      <c r="T598" s="1"/>
      <c r="U598" s="1"/>
      <c r="V598" s="1"/>
      <c r="W598" s="3"/>
      <c r="X598" s="2"/>
      <c r="Y598" s="3"/>
      <c r="Z598" s="2"/>
      <c r="AA598" s="1"/>
      <c r="AB598" s="1"/>
      <c r="AC598" s="1"/>
      <c r="AD598" s="1"/>
      <c r="AE598" s="1"/>
      <c r="AF598" s="1"/>
      <c r="AG598" s="1"/>
      <c r="AH598" s="1"/>
      <c r="AI598" s="1"/>
      <c r="AJ598" s="1"/>
      <c r="AK598" s="1"/>
      <c r="AL598" s="1"/>
      <c r="AM598" s="1"/>
      <c r="AN598" s="1"/>
      <c r="AO598" s="1"/>
      <c r="AP598" s="1"/>
      <c r="AQ598" s="1"/>
      <c r="AR598" s="1"/>
      <c r="AS598" s="1"/>
      <c r="AT598" s="1"/>
      <c r="AU598" s="1"/>
      <c r="AV598" s="1"/>
      <c r="AW598" s="3"/>
      <c r="AX598" s="1"/>
      <c r="AY598" s="1"/>
      <c r="AZ598" s="1"/>
      <c r="BA598" s="1"/>
      <c r="BB598" s="1"/>
      <c r="BC598" s="1"/>
      <c r="BD598" s="1"/>
      <c r="BE598" s="1"/>
      <c r="BF598" s="1"/>
      <c r="BG598" s="1"/>
      <c r="BH598" s="1"/>
      <c r="BI598" s="1"/>
      <c r="BJ598" s="1"/>
      <c r="BK598" s="1"/>
      <c r="BL598" s="1"/>
      <c r="BM598" s="1"/>
      <c r="BN598" s="1"/>
      <c r="BO598" s="1"/>
      <c r="BP598" s="1"/>
      <c r="BQ598" s="1"/>
      <c r="BR598" s="1"/>
      <c r="BS598" s="1"/>
      <c r="BT598" s="2"/>
    </row>
    <row r="599" spans="1:72" ht="15.75" customHeight="1">
      <c r="A599" s="1"/>
      <c r="B599" s="1"/>
      <c r="C599" s="1"/>
      <c r="D599" s="1"/>
      <c r="E599" s="1"/>
      <c r="F599" s="109"/>
      <c r="G599" s="1"/>
      <c r="H599" s="1"/>
      <c r="I599" s="1"/>
      <c r="J599" s="1"/>
      <c r="K599" s="1"/>
      <c r="L599" s="1"/>
      <c r="M599" s="1"/>
      <c r="N599" s="1"/>
      <c r="O599" s="1"/>
      <c r="P599" s="1"/>
      <c r="Q599" s="1"/>
      <c r="R599" s="1"/>
      <c r="S599" s="1"/>
      <c r="T599" s="1"/>
      <c r="U599" s="1"/>
      <c r="V599" s="1"/>
      <c r="W599" s="3"/>
      <c r="X599" s="2"/>
      <c r="Y599" s="3"/>
      <c r="Z599" s="2"/>
      <c r="AA599" s="1"/>
      <c r="AB599" s="1"/>
      <c r="AC599" s="1"/>
      <c r="AD599" s="1"/>
      <c r="AE599" s="1"/>
      <c r="AF599" s="1"/>
      <c r="AG599" s="1"/>
      <c r="AH599" s="1"/>
      <c r="AI599" s="1"/>
      <c r="AJ599" s="1"/>
      <c r="AK599" s="1"/>
      <c r="AL599" s="1"/>
      <c r="AM599" s="1"/>
      <c r="AN599" s="1"/>
      <c r="AO599" s="1"/>
      <c r="AP599" s="1"/>
      <c r="AQ599" s="1"/>
      <c r="AR599" s="1"/>
      <c r="AS599" s="1"/>
      <c r="AT599" s="1"/>
      <c r="AU599" s="1"/>
      <c r="AV599" s="1"/>
      <c r="AW599" s="3"/>
      <c r="AX599" s="1"/>
      <c r="AY599" s="1"/>
      <c r="AZ599" s="1"/>
      <c r="BA599" s="1"/>
      <c r="BB599" s="1"/>
      <c r="BC599" s="1"/>
      <c r="BD599" s="1"/>
      <c r="BE599" s="1"/>
      <c r="BF599" s="1"/>
      <c r="BG599" s="1"/>
      <c r="BH599" s="1"/>
      <c r="BI599" s="1"/>
      <c r="BJ599" s="1"/>
      <c r="BK599" s="1"/>
      <c r="BL599" s="1"/>
      <c r="BM599" s="1"/>
      <c r="BN599" s="1"/>
      <c r="BO599" s="1"/>
      <c r="BP599" s="1"/>
      <c r="BQ599" s="1"/>
      <c r="BR599" s="1"/>
      <c r="BS599" s="1"/>
      <c r="BT599" s="2"/>
    </row>
    <row r="600" spans="1:72" ht="15.75" customHeight="1">
      <c r="A600" s="1"/>
      <c r="B600" s="1"/>
      <c r="C600" s="1"/>
      <c r="D600" s="1"/>
      <c r="E600" s="1"/>
      <c r="F600" s="109"/>
      <c r="G600" s="1"/>
      <c r="H600" s="1"/>
      <c r="I600" s="1"/>
      <c r="J600" s="1"/>
      <c r="K600" s="1"/>
      <c r="L600" s="1"/>
      <c r="M600" s="1"/>
      <c r="N600" s="1"/>
      <c r="O600" s="1"/>
      <c r="P600" s="1"/>
      <c r="Q600" s="1"/>
      <c r="R600" s="1"/>
      <c r="S600" s="1"/>
      <c r="T600" s="1"/>
      <c r="U600" s="1"/>
      <c r="V600" s="1"/>
      <c r="W600" s="3"/>
      <c r="X600" s="2"/>
      <c r="Y600" s="3"/>
      <c r="Z600" s="2"/>
      <c r="AA600" s="1"/>
      <c r="AB600" s="1"/>
      <c r="AC600" s="1"/>
      <c r="AD600" s="1"/>
      <c r="AE600" s="1"/>
      <c r="AF600" s="1"/>
      <c r="AG600" s="1"/>
      <c r="AH600" s="1"/>
      <c r="AI600" s="1"/>
      <c r="AJ600" s="1"/>
      <c r="AK600" s="1"/>
      <c r="AL600" s="1"/>
      <c r="AM600" s="1"/>
      <c r="AN600" s="1"/>
      <c r="AO600" s="1"/>
      <c r="AP600" s="1"/>
      <c r="AQ600" s="1"/>
      <c r="AR600" s="1"/>
      <c r="AS600" s="1"/>
      <c r="AT600" s="1"/>
      <c r="AU600" s="1"/>
      <c r="AV600" s="1"/>
      <c r="AW600" s="3"/>
      <c r="AX600" s="1"/>
      <c r="AY600" s="1"/>
      <c r="AZ600" s="1"/>
      <c r="BA600" s="1"/>
      <c r="BB600" s="1"/>
      <c r="BC600" s="1"/>
      <c r="BD600" s="1"/>
      <c r="BE600" s="1"/>
      <c r="BF600" s="1"/>
      <c r="BG600" s="1"/>
      <c r="BH600" s="1"/>
      <c r="BI600" s="1"/>
      <c r="BJ600" s="1"/>
      <c r="BK600" s="1"/>
      <c r="BL600" s="1"/>
      <c r="BM600" s="1"/>
      <c r="BN600" s="1"/>
      <c r="BO600" s="1"/>
      <c r="BP600" s="1"/>
      <c r="BQ600" s="1"/>
      <c r="BR600" s="1"/>
      <c r="BS600" s="1"/>
      <c r="BT600" s="2"/>
    </row>
    <row r="601" spans="1:72" ht="15.75" customHeight="1">
      <c r="A601" s="1"/>
      <c r="B601" s="1"/>
      <c r="C601" s="1"/>
      <c r="D601" s="1"/>
      <c r="E601" s="1"/>
      <c r="F601" s="109"/>
      <c r="G601" s="1"/>
      <c r="H601" s="1"/>
      <c r="I601" s="1"/>
      <c r="J601" s="1"/>
      <c r="K601" s="1"/>
      <c r="L601" s="1"/>
      <c r="M601" s="1"/>
      <c r="N601" s="1"/>
      <c r="O601" s="1"/>
      <c r="P601" s="1"/>
      <c r="Q601" s="1"/>
      <c r="R601" s="1"/>
      <c r="S601" s="1"/>
      <c r="T601" s="1"/>
      <c r="U601" s="1"/>
      <c r="V601" s="1"/>
      <c r="W601" s="3"/>
      <c r="X601" s="2"/>
      <c r="Y601" s="3"/>
      <c r="Z601" s="2"/>
      <c r="AA601" s="1"/>
      <c r="AB601" s="1"/>
      <c r="AC601" s="1"/>
      <c r="AD601" s="1"/>
      <c r="AE601" s="1"/>
      <c r="AF601" s="1"/>
      <c r="AG601" s="1"/>
      <c r="AH601" s="1"/>
      <c r="AI601" s="1"/>
      <c r="AJ601" s="1"/>
      <c r="AK601" s="1"/>
      <c r="AL601" s="1"/>
      <c r="AM601" s="1"/>
      <c r="AN601" s="1"/>
      <c r="AO601" s="1"/>
      <c r="AP601" s="1"/>
      <c r="AQ601" s="1"/>
      <c r="AR601" s="1"/>
      <c r="AS601" s="1"/>
      <c r="AT601" s="1"/>
      <c r="AU601" s="1"/>
      <c r="AV601" s="1"/>
      <c r="AW601" s="3"/>
      <c r="AX601" s="1"/>
      <c r="AY601" s="1"/>
      <c r="AZ601" s="1"/>
      <c r="BA601" s="1"/>
      <c r="BB601" s="1"/>
      <c r="BC601" s="1"/>
      <c r="BD601" s="1"/>
      <c r="BE601" s="1"/>
      <c r="BF601" s="1"/>
      <c r="BG601" s="1"/>
      <c r="BH601" s="1"/>
      <c r="BI601" s="1"/>
      <c r="BJ601" s="1"/>
      <c r="BK601" s="1"/>
      <c r="BL601" s="1"/>
      <c r="BM601" s="1"/>
      <c r="BN601" s="1"/>
      <c r="BO601" s="1"/>
      <c r="BP601" s="1"/>
      <c r="BQ601" s="1"/>
      <c r="BR601" s="1"/>
      <c r="BS601" s="1"/>
      <c r="BT601" s="2"/>
    </row>
    <row r="602" spans="1:72" ht="15.75" customHeight="1">
      <c r="A602" s="1"/>
      <c r="B602" s="1"/>
      <c r="C602" s="1"/>
      <c r="D602" s="1"/>
      <c r="E602" s="1"/>
      <c r="F602" s="109"/>
      <c r="G602" s="1"/>
      <c r="H602" s="1"/>
      <c r="I602" s="1"/>
      <c r="J602" s="1"/>
      <c r="K602" s="1"/>
      <c r="L602" s="1"/>
      <c r="M602" s="1"/>
      <c r="N602" s="1"/>
      <c r="O602" s="1"/>
      <c r="P602" s="1"/>
      <c r="Q602" s="1"/>
      <c r="R602" s="1"/>
      <c r="S602" s="1"/>
      <c r="T602" s="1"/>
      <c r="U602" s="1"/>
      <c r="V602" s="1"/>
      <c r="W602" s="3"/>
      <c r="X602" s="2"/>
      <c r="Y602" s="3"/>
      <c r="Z602" s="2"/>
      <c r="AA602" s="1"/>
      <c r="AB602" s="1"/>
      <c r="AC602" s="1"/>
      <c r="AD602" s="1"/>
      <c r="AE602" s="1"/>
      <c r="AF602" s="1"/>
      <c r="AG602" s="1"/>
      <c r="AH602" s="1"/>
      <c r="AI602" s="1"/>
      <c r="AJ602" s="1"/>
      <c r="AK602" s="1"/>
      <c r="AL602" s="1"/>
      <c r="AM602" s="1"/>
      <c r="AN602" s="1"/>
      <c r="AO602" s="1"/>
      <c r="AP602" s="1"/>
      <c r="AQ602" s="1"/>
      <c r="AR602" s="1"/>
      <c r="AS602" s="1"/>
      <c r="AT602" s="1"/>
      <c r="AU602" s="1"/>
      <c r="AV602" s="1"/>
      <c r="AW602" s="3"/>
      <c r="AX602" s="1"/>
      <c r="AY602" s="1"/>
      <c r="AZ602" s="1"/>
      <c r="BA602" s="1"/>
      <c r="BB602" s="1"/>
      <c r="BC602" s="1"/>
      <c r="BD602" s="1"/>
      <c r="BE602" s="1"/>
      <c r="BF602" s="1"/>
      <c r="BG602" s="1"/>
      <c r="BH602" s="1"/>
      <c r="BI602" s="1"/>
      <c r="BJ602" s="1"/>
      <c r="BK602" s="1"/>
      <c r="BL602" s="1"/>
      <c r="BM602" s="1"/>
      <c r="BN602" s="1"/>
      <c r="BO602" s="1"/>
      <c r="BP602" s="1"/>
      <c r="BQ602" s="1"/>
      <c r="BR602" s="1"/>
      <c r="BS602" s="1"/>
      <c r="BT602" s="2"/>
    </row>
    <row r="603" spans="1:72" ht="15.75" customHeight="1">
      <c r="A603" s="1"/>
      <c r="B603" s="1"/>
      <c r="C603" s="1"/>
      <c r="D603" s="1"/>
      <c r="E603" s="1"/>
      <c r="F603" s="109"/>
      <c r="G603" s="1"/>
      <c r="H603" s="1"/>
      <c r="I603" s="1"/>
      <c r="J603" s="1"/>
      <c r="K603" s="1"/>
      <c r="L603" s="1"/>
      <c r="M603" s="1"/>
      <c r="N603" s="1"/>
      <c r="O603" s="1"/>
      <c r="P603" s="1"/>
      <c r="Q603" s="1"/>
      <c r="R603" s="1"/>
      <c r="S603" s="1"/>
      <c r="T603" s="1"/>
      <c r="U603" s="1"/>
      <c r="V603" s="1"/>
      <c r="W603" s="3"/>
      <c r="X603" s="2"/>
      <c r="Y603" s="3"/>
      <c r="Z603" s="2"/>
      <c r="AA603" s="1"/>
      <c r="AB603" s="1"/>
      <c r="AC603" s="1"/>
      <c r="AD603" s="1"/>
      <c r="AE603" s="1"/>
      <c r="AF603" s="1"/>
      <c r="AG603" s="1"/>
      <c r="AH603" s="1"/>
      <c r="AI603" s="1"/>
      <c r="AJ603" s="1"/>
      <c r="AK603" s="1"/>
      <c r="AL603" s="1"/>
      <c r="AM603" s="1"/>
      <c r="AN603" s="1"/>
      <c r="AO603" s="1"/>
      <c r="AP603" s="1"/>
      <c r="AQ603" s="1"/>
      <c r="AR603" s="1"/>
      <c r="AS603" s="1"/>
      <c r="AT603" s="1"/>
      <c r="AU603" s="1"/>
      <c r="AV603" s="1"/>
      <c r="AW603" s="3"/>
      <c r="AX603" s="1"/>
      <c r="AY603" s="1"/>
      <c r="AZ603" s="1"/>
      <c r="BA603" s="1"/>
      <c r="BB603" s="1"/>
      <c r="BC603" s="1"/>
      <c r="BD603" s="1"/>
      <c r="BE603" s="1"/>
      <c r="BF603" s="1"/>
      <c r="BG603" s="1"/>
      <c r="BH603" s="1"/>
      <c r="BI603" s="1"/>
      <c r="BJ603" s="1"/>
      <c r="BK603" s="1"/>
      <c r="BL603" s="1"/>
      <c r="BM603" s="1"/>
      <c r="BN603" s="1"/>
      <c r="BO603" s="1"/>
      <c r="BP603" s="1"/>
      <c r="BQ603" s="1"/>
      <c r="BR603" s="1"/>
      <c r="BS603" s="1"/>
      <c r="BT603" s="2"/>
    </row>
    <row r="604" spans="1:72" ht="15.75" customHeight="1">
      <c r="A604" s="1"/>
      <c r="B604" s="1"/>
      <c r="C604" s="1"/>
      <c r="D604" s="1"/>
      <c r="E604" s="1"/>
      <c r="F604" s="109"/>
      <c r="G604" s="1"/>
      <c r="H604" s="1"/>
      <c r="I604" s="1"/>
      <c r="J604" s="1"/>
      <c r="K604" s="1"/>
      <c r="L604" s="1"/>
      <c r="M604" s="1"/>
      <c r="N604" s="1"/>
      <c r="O604" s="1"/>
      <c r="P604" s="1"/>
      <c r="Q604" s="1"/>
      <c r="R604" s="1"/>
      <c r="S604" s="1"/>
      <c r="T604" s="1"/>
      <c r="U604" s="1"/>
      <c r="V604" s="1"/>
      <c r="W604" s="3"/>
      <c r="X604" s="2"/>
      <c r="Y604" s="3"/>
      <c r="Z604" s="2"/>
      <c r="AA604" s="1"/>
      <c r="AB604" s="1"/>
      <c r="AC604" s="1"/>
      <c r="AD604" s="1"/>
      <c r="AE604" s="1"/>
      <c r="AF604" s="1"/>
      <c r="AG604" s="1"/>
      <c r="AH604" s="1"/>
      <c r="AI604" s="1"/>
      <c r="AJ604" s="1"/>
      <c r="AK604" s="1"/>
      <c r="AL604" s="1"/>
      <c r="AM604" s="1"/>
      <c r="AN604" s="1"/>
      <c r="AO604" s="1"/>
      <c r="AP604" s="1"/>
      <c r="AQ604" s="1"/>
      <c r="AR604" s="1"/>
      <c r="AS604" s="1"/>
      <c r="AT604" s="1"/>
      <c r="AU604" s="1"/>
      <c r="AV604" s="1"/>
      <c r="AW604" s="3"/>
      <c r="AX604" s="1"/>
      <c r="AY604" s="1"/>
      <c r="AZ604" s="1"/>
      <c r="BA604" s="1"/>
      <c r="BB604" s="1"/>
      <c r="BC604" s="1"/>
      <c r="BD604" s="1"/>
      <c r="BE604" s="1"/>
      <c r="BF604" s="1"/>
      <c r="BG604" s="1"/>
      <c r="BH604" s="1"/>
      <c r="BI604" s="1"/>
      <c r="BJ604" s="1"/>
      <c r="BK604" s="1"/>
      <c r="BL604" s="1"/>
      <c r="BM604" s="1"/>
      <c r="BN604" s="1"/>
      <c r="BO604" s="1"/>
      <c r="BP604" s="1"/>
      <c r="BQ604" s="1"/>
      <c r="BR604" s="1"/>
      <c r="BS604" s="1"/>
      <c r="BT604" s="2"/>
    </row>
    <row r="605" spans="1:72" ht="15.75" customHeight="1">
      <c r="A605" s="1"/>
      <c r="B605" s="1"/>
      <c r="C605" s="1"/>
      <c r="D605" s="1"/>
      <c r="E605" s="1"/>
      <c r="F605" s="109"/>
      <c r="G605" s="1"/>
      <c r="H605" s="1"/>
      <c r="I605" s="1"/>
      <c r="J605" s="1"/>
      <c r="K605" s="1"/>
      <c r="L605" s="1"/>
      <c r="M605" s="1"/>
      <c r="N605" s="1"/>
      <c r="O605" s="1"/>
      <c r="P605" s="1"/>
      <c r="Q605" s="1"/>
      <c r="R605" s="1"/>
      <c r="S605" s="1"/>
      <c r="T605" s="1"/>
      <c r="U605" s="1"/>
      <c r="V605" s="1"/>
      <c r="W605" s="3"/>
      <c r="X605" s="2"/>
      <c r="Y605" s="3"/>
      <c r="Z605" s="2"/>
      <c r="AA605" s="1"/>
      <c r="AB605" s="1"/>
      <c r="AC605" s="1"/>
      <c r="AD605" s="1"/>
      <c r="AE605" s="1"/>
      <c r="AF605" s="1"/>
      <c r="AG605" s="1"/>
      <c r="AH605" s="1"/>
      <c r="AI605" s="1"/>
      <c r="AJ605" s="1"/>
      <c r="AK605" s="1"/>
      <c r="AL605" s="1"/>
      <c r="AM605" s="1"/>
      <c r="AN605" s="1"/>
      <c r="AO605" s="1"/>
      <c r="AP605" s="1"/>
      <c r="AQ605" s="1"/>
      <c r="AR605" s="1"/>
      <c r="AS605" s="1"/>
      <c r="AT605" s="1"/>
      <c r="AU605" s="1"/>
      <c r="AV605" s="1"/>
      <c r="AW605" s="3"/>
      <c r="AX605" s="1"/>
      <c r="AY605" s="1"/>
      <c r="AZ605" s="1"/>
      <c r="BA605" s="1"/>
      <c r="BB605" s="1"/>
      <c r="BC605" s="1"/>
      <c r="BD605" s="1"/>
      <c r="BE605" s="1"/>
      <c r="BF605" s="1"/>
      <c r="BG605" s="1"/>
      <c r="BH605" s="1"/>
      <c r="BI605" s="1"/>
      <c r="BJ605" s="1"/>
      <c r="BK605" s="1"/>
      <c r="BL605" s="1"/>
      <c r="BM605" s="1"/>
      <c r="BN605" s="1"/>
      <c r="BO605" s="1"/>
      <c r="BP605" s="1"/>
      <c r="BQ605" s="1"/>
      <c r="BR605" s="1"/>
      <c r="BS605" s="1"/>
      <c r="BT605" s="2"/>
    </row>
    <row r="606" spans="1:72" ht="15.75" customHeight="1">
      <c r="A606" s="1"/>
      <c r="B606" s="1"/>
      <c r="C606" s="1"/>
      <c r="D606" s="1"/>
      <c r="E606" s="1"/>
      <c r="F606" s="109"/>
      <c r="G606" s="1"/>
      <c r="H606" s="1"/>
      <c r="I606" s="1"/>
      <c r="J606" s="1"/>
      <c r="K606" s="1"/>
      <c r="L606" s="1"/>
      <c r="M606" s="1"/>
      <c r="N606" s="1"/>
      <c r="O606" s="1"/>
      <c r="P606" s="1"/>
      <c r="Q606" s="1"/>
      <c r="R606" s="1"/>
      <c r="S606" s="1"/>
      <c r="T606" s="1"/>
      <c r="U606" s="1"/>
      <c r="V606" s="1"/>
      <c r="W606" s="3"/>
      <c r="X606" s="2"/>
      <c r="Y606" s="3"/>
      <c r="Z606" s="2"/>
      <c r="AA606" s="1"/>
      <c r="AB606" s="1"/>
      <c r="AC606" s="1"/>
      <c r="AD606" s="1"/>
      <c r="AE606" s="1"/>
      <c r="AF606" s="1"/>
      <c r="AG606" s="1"/>
      <c r="AH606" s="1"/>
      <c r="AI606" s="1"/>
      <c r="AJ606" s="1"/>
      <c r="AK606" s="1"/>
      <c r="AL606" s="1"/>
      <c r="AM606" s="1"/>
      <c r="AN606" s="1"/>
      <c r="AO606" s="1"/>
      <c r="AP606" s="1"/>
      <c r="AQ606" s="1"/>
      <c r="AR606" s="1"/>
      <c r="AS606" s="1"/>
      <c r="AT606" s="1"/>
      <c r="AU606" s="1"/>
      <c r="AV606" s="1"/>
      <c r="AW606" s="3"/>
      <c r="AX606" s="1"/>
      <c r="AY606" s="1"/>
      <c r="AZ606" s="1"/>
      <c r="BA606" s="1"/>
      <c r="BB606" s="1"/>
      <c r="BC606" s="1"/>
      <c r="BD606" s="1"/>
      <c r="BE606" s="1"/>
      <c r="BF606" s="1"/>
      <c r="BG606" s="1"/>
      <c r="BH606" s="1"/>
      <c r="BI606" s="1"/>
      <c r="BJ606" s="1"/>
      <c r="BK606" s="1"/>
      <c r="BL606" s="1"/>
      <c r="BM606" s="1"/>
      <c r="BN606" s="1"/>
      <c r="BO606" s="1"/>
      <c r="BP606" s="1"/>
      <c r="BQ606" s="1"/>
      <c r="BR606" s="1"/>
      <c r="BS606" s="1"/>
      <c r="BT606" s="2"/>
    </row>
    <row r="607" spans="1:72" ht="15.75" customHeight="1">
      <c r="A607" s="1"/>
      <c r="B607" s="1"/>
      <c r="C607" s="1"/>
      <c r="D607" s="1"/>
      <c r="E607" s="1"/>
      <c r="F607" s="109"/>
      <c r="G607" s="1"/>
      <c r="H607" s="1"/>
      <c r="I607" s="1"/>
      <c r="J607" s="1"/>
      <c r="K607" s="1"/>
      <c r="L607" s="1"/>
      <c r="M607" s="1"/>
      <c r="N607" s="1"/>
      <c r="O607" s="1"/>
      <c r="P607" s="1"/>
      <c r="Q607" s="1"/>
      <c r="R607" s="1"/>
      <c r="S607" s="1"/>
      <c r="T607" s="1"/>
      <c r="U607" s="1"/>
      <c r="V607" s="1"/>
      <c r="W607" s="3"/>
      <c r="X607" s="2"/>
      <c r="Y607" s="3"/>
      <c r="Z607" s="2"/>
      <c r="AA607" s="1"/>
      <c r="AB607" s="1"/>
      <c r="AC607" s="1"/>
      <c r="AD607" s="1"/>
      <c r="AE607" s="1"/>
      <c r="AF607" s="1"/>
      <c r="AG607" s="1"/>
      <c r="AH607" s="1"/>
      <c r="AI607" s="1"/>
      <c r="AJ607" s="1"/>
      <c r="AK607" s="1"/>
      <c r="AL607" s="1"/>
      <c r="AM607" s="1"/>
      <c r="AN607" s="1"/>
      <c r="AO607" s="1"/>
      <c r="AP607" s="1"/>
      <c r="AQ607" s="1"/>
      <c r="AR607" s="1"/>
      <c r="AS607" s="1"/>
      <c r="AT607" s="1"/>
      <c r="AU607" s="1"/>
      <c r="AV607" s="1"/>
      <c r="AW607" s="3"/>
      <c r="AX607" s="1"/>
      <c r="AY607" s="1"/>
      <c r="AZ607" s="1"/>
      <c r="BA607" s="1"/>
      <c r="BB607" s="1"/>
      <c r="BC607" s="1"/>
      <c r="BD607" s="1"/>
      <c r="BE607" s="1"/>
      <c r="BF607" s="1"/>
      <c r="BG607" s="1"/>
      <c r="BH607" s="1"/>
      <c r="BI607" s="1"/>
      <c r="BJ607" s="1"/>
      <c r="BK607" s="1"/>
      <c r="BL607" s="1"/>
      <c r="BM607" s="1"/>
      <c r="BN607" s="1"/>
      <c r="BO607" s="1"/>
      <c r="BP607" s="1"/>
      <c r="BQ607" s="1"/>
      <c r="BR607" s="1"/>
      <c r="BS607" s="1"/>
      <c r="BT607" s="2"/>
    </row>
    <row r="608" spans="1:72" ht="15.75" customHeight="1">
      <c r="A608" s="1"/>
      <c r="B608" s="1"/>
      <c r="C608" s="1"/>
      <c r="D608" s="1"/>
      <c r="E608" s="1"/>
      <c r="F608" s="109"/>
      <c r="G608" s="1"/>
      <c r="H608" s="1"/>
      <c r="I608" s="1"/>
      <c r="J608" s="1"/>
      <c r="K608" s="1"/>
      <c r="L608" s="1"/>
      <c r="M608" s="1"/>
      <c r="N608" s="1"/>
      <c r="O608" s="1"/>
      <c r="P608" s="1"/>
      <c r="Q608" s="1"/>
      <c r="R608" s="1"/>
      <c r="S608" s="1"/>
      <c r="T608" s="1"/>
      <c r="U608" s="1"/>
      <c r="V608" s="1"/>
      <c r="W608" s="3"/>
      <c r="X608" s="2"/>
      <c r="Y608" s="3"/>
      <c r="Z608" s="2"/>
      <c r="AA608" s="1"/>
      <c r="AB608" s="1"/>
      <c r="AC608" s="1"/>
      <c r="AD608" s="1"/>
      <c r="AE608" s="1"/>
      <c r="AF608" s="1"/>
      <c r="AG608" s="1"/>
      <c r="AH608" s="1"/>
      <c r="AI608" s="1"/>
      <c r="AJ608" s="1"/>
      <c r="AK608" s="1"/>
      <c r="AL608" s="1"/>
      <c r="AM608" s="1"/>
      <c r="AN608" s="1"/>
      <c r="AO608" s="1"/>
      <c r="AP608" s="1"/>
      <c r="AQ608" s="1"/>
      <c r="AR608" s="1"/>
      <c r="AS608" s="1"/>
      <c r="AT608" s="1"/>
      <c r="AU608" s="1"/>
      <c r="AV608" s="1"/>
      <c r="AW608" s="3"/>
      <c r="AX608" s="1"/>
      <c r="AY608" s="1"/>
      <c r="AZ608" s="1"/>
      <c r="BA608" s="1"/>
      <c r="BB608" s="1"/>
      <c r="BC608" s="1"/>
      <c r="BD608" s="1"/>
      <c r="BE608" s="1"/>
      <c r="BF608" s="1"/>
      <c r="BG608" s="1"/>
      <c r="BH608" s="1"/>
      <c r="BI608" s="1"/>
      <c r="BJ608" s="1"/>
      <c r="BK608" s="1"/>
      <c r="BL608" s="1"/>
      <c r="BM608" s="1"/>
      <c r="BN608" s="1"/>
      <c r="BO608" s="1"/>
      <c r="BP608" s="1"/>
      <c r="BQ608" s="1"/>
      <c r="BR608" s="1"/>
      <c r="BS608" s="1"/>
      <c r="BT608" s="2"/>
    </row>
    <row r="609" spans="1:72" ht="15.75" customHeight="1">
      <c r="A609" s="1"/>
      <c r="B609" s="1"/>
      <c r="C609" s="1"/>
      <c r="D609" s="1"/>
      <c r="E609" s="1"/>
      <c r="F609" s="109"/>
      <c r="G609" s="1"/>
      <c r="H609" s="1"/>
      <c r="I609" s="1"/>
      <c r="J609" s="1"/>
      <c r="K609" s="1"/>
      <c r="L609" s="1"/>
      <c r="M609" s="1"/>
      <c r="N609" s="1"/>
      <c r="O609" s="1"/>
      <c r="P609" s="1"/>
      <c r="Q609" s="1"/>
      <c r="R609" s="1"/>
      <c r="S609" s="1"/>
      <c r="T609" s="1"/>
      <c r="U609" s="1"/>
      <c r="V609" s="1"/>
      <c r="W609" s="3"/>
      <c r="X609" s="2"/>
      <c r="Y609" s="3"/>
      <c r="Z609" s="2"/>
      <c r="AA609" s="1"/>
      <c r="AB609" s="1"/>
      <c r="AC609" s="1"/>
      <c r="AD609" s="1"/>
      <c r="AE609" s="1"/>
      <c r="AF609" s="1"/>
      <c r="AG609" s="1"/>
      <c r="AH609" s="1"/>
      <c r="AI609" s="1"/>
      <c r="AJ609" s="1"/>
      <c r="AK609" s="1"/>
      <c r="AL609" s="1"/>
      <c r="AM609" s="1"/>
      <c r="AN609" s="1"/>
      <c r="AO609" s="1"/>
      <c r="AP609" s="1"/>
      <c r="AQ609" s="1"/>
      <c r="AR609" s="1"/>
      <c r="AS609" s="1"/>
      <c r="AT609" s="1"/>
      <c r="AU609" s="1"/>
      <c r="AV609" s="1"/>
      <c r="AW609" s="3"/>
      <c r="AX609" s="1"/>
      <c r="AY609" s="1"/>
      <c r="AZ609" s="1"/>
      <c r="BA609" s="1"/>
      <c r="BB609" s="1"/>
      <c r="BC609" s="1"/>
      <c r="BD609" s="1"/>
      <c r="BE609" s="1"/>
      <c r="BF609" s="1"/>
      <c r="BG609" s="1"/>
      <c r="BH609" s="1"/>
      <c r="BI609" s="1"/>
      <c r="BJ609" s="1"/>
      <c r="BK609" s="1"/>
      <c r="BL609" s="1"/>
      <c r="BM609" s="1"/>
      <c r="BN609" s="1"/>
      <c r="BO609" s="1"/>
      <c r="BP609" s="1"/>
      <c r="BQ609" s="1"/>
      <c r="BR609" s="1"/>
      <c r="BS609" s="1"/>
      <c r="BT609" s="2"/>
    </row>
    <row r="610" spans="1:72" ht="15.75" customHeight="1">
      <c r="A610" s="1"/>
      <c r="B610" s="1"/>
      <c r="C610" s="1"/>
      <c r="D610" s="1"/>
      <c r="E610" s="1"/>
      <c r="F610" s="109"/>
      <c r="G610" s="1"/>
      <c r="H610" s="1"/>
      <c r="I610" s="1"/>
      <c r="J610" s="1"/>
      <c r="K610" s="1"/>
      <c r="L610" s="1"/>
      <c r="M610" s="1"/>
      <c r="N610" s="1"/>
      <c r="O610" s="1"/>
      <c r="P610" s="1"/>
      <c r="Q610" s="1"/>
      <c r="R610" s="1"/>
      <c r="S610" s="1"/>
      <c r="T610" s="1"/>
      <c r="U610" s="1"/>
      <c r="V610" s="1"/>
      <c r="W610" s="3"/>
      <c r="X610" s="2"/>
      <c r="Y610" s="3"/>
      <c r="Z610" s="2"/>
      <c r="AA610" s="1"/>
      <c r="AB610" s="1"/>
      <c r="AC610" s="1"/>
      <c r="AD610" s="1"/>
      <c r="AE610" s="1"/>
      <c r="AF610" s="1"/>
      <c r="AG610" s="1"/>
      <c r="AH610" s="1"/>
      <c r="AI610" s="1"/>
      <c r="AJ610" s="1"/>
      <c r="AK610" s="1"/>
      <c r="AL610" s="1"/>
      <c r="AM610" s="1"/>
      <c r="AN610" s="1"/>
      <c r="AO610" s="1"/>
      <c r="AP610" s="1"/>
      <c r="AQ610" s="1"/>
      <c r="AR610" s="1"/>
      <c r="AS610" s="1"/>
      <c r="AT610" s="1"/>
      <c r="AU610" s="1"/>
      <c r="AV610" s="1"/>
      <c r="AW610" s="3"/>
      <c r="AX610" s="1"/>
      <c r="AY610" s="1"/>
      <c r="AZ610" s="1"/>
      <c r="BA610" s="1"/>
      <c r="BB610" s="1"/>
      <c r="BC610" s="1"/>
      <c r="BD610" s="1"/>
      <c r="BE610" s="1"/>
      <c r="BF610" s="1"/>
      <c r="BG610" s="1"/>
      <c r="BH610" s="1"/>
      <c r="BI610" s="1"/>
      <c r="BJ610" s="1"/>
      <c r="BK610" s="1"/>
      <c r="BL610" s="1"/>
      <c r="BM610" s="1"/>
      <c r="BN610" s="1"/>
      <c r="BO610" s="1"/>
      <c r="BP610" s="1"/>
      <c r="BQ610" s="1"/>
      <c r="BR610" s="1"/>
      <c r="BS610" s="1"/>
      <c r="BT610" s="2"/>
    </row>
    <row r="611" spans="1:72" ht="15.75" customHeight="1">
      <c r="A611" s="1"/>
      <c r="B611" s="1"/>
      <c r="C611" s="1"/>
      <c r="D611" s="1"/>
      <c r="E611" s="1"/>
      <c r="F611" s="109"/>
      <c r="G611" s="1"/>
      <c r="H611" s="1"/>
      <c r="I611" s="1"/>
      <c r="J611" s="1"/>
      <c r="K611" s="1"/>
      <c r="L611" s="1"/>
      <c r="M611" s="1"/>
      <c r="N611" s="1"/>
      <c r="O611" s="1"/>
      <c r="P611" s="1"/>
      <c r="Q611" s="1"/>
      <c r="R611" s="1"/>
      <c r="S611" s="1"/>
      <c r="T611" s="1"/>
      <c r="U611" s="1"/>
      <c r="V611" s="1"/>
      <c r="W611" s="3"/>
      <c r="X611" s="2"/>
      <c r="Y611" s="3"/>
      <c r="Z611" s="2"/>
      <c r="AA611" s="1"/>
      <c r="AB611" s="1"/>
      <c r="AC611" s="1"/>
      <c r="AD611" s="1"/>
      <c r="AE611" s="1"/>
      <c r="AF611" s="1"/>
      <c r="AG611" s="1"/>
      <c r="AH611" s="1"/>
      <c r="AI611" s="1"/>
      <c r="AJ611" s="1"/>
      <c r="AK611" s="1"/>
      <c r="AL611" s="1"/>
      <c r="AM611" s="1"/>
      <c r="AN611" s="1"/>
      <c r="AO611" s="1"/>
      <c r="AP611" s="1"/>
      <c r="AQ611" s="1"/>
      <c r="AR611" s="1"/>
      <c r="AS611" s="1"/>
      <c r="AT611" s="1"/>
      <c r="AU611" s="1"/>
      <c r="AV611" s="1"/>
      <c r="AW611" s="3"/>
      <c r="AX611" s="1"/>
      <c r="AY611" s="1"/>
      <c r="AZ611" s="1"/>
      <c r="BA611" s="1"/>
      <c r="BB611" s="1"/>
      <c r="BC611" s="1"/>
      <c r="BD611" s="1"/>
      <c r="BE611" s="1"/>
      <c r="BF611" s="1"/>
      <c r="BG611" s="1"/>
      <c r="BH611" s="1"/>
      <c r="BI611" s="1"/>
      <c r="BJ611" s="1"/>
      <c r="BK611" s="1"/>
      <c r="BL611" s="1"/>
      <c r="BM611" s="1"/>
      <c r="BN611" s="1"/>
      <c r="BO611" s="1"/>
      <c r="BP611" s="1"/>
      <c r="BQ611" s="1"/>
      <c r="BR611" s="1"/>
      <c r="BS611" s="1"/>
      <c r="BT611" s="2"/>
    </row>
    <row r="612" spans="1:72" ht="15.75" customHeight="1">
      <c r="A612" s="1"/>
      <c r="B612" s="1"/>
      <c r="C612" s="1"/>
      <c r="D612" s="1"/>
      <c r="E612" s="1"/>
      <c r="F612" s="109"/>
      <c r="G612" s="1"/>
      <c r="H612" s="1"/>
      <c r="I612" s="1"/>
      <c r="J612" s="1"/>
      <c r="K612" s="1"/>
      <c r="L612" s="1"/>
      <c r="M612" s="1"/>
      <c r="N612" s="1"/>
      <c r="O612" s="1"/>
      <c r="P612" s="1"/>
      <c r="Q612" s="1"/>
      <c r="R612" s="1"/>
      <c r="S612" s="1"/>
      <c r="T612" s="1"/>
      <c r="U612" s="1"/>
      <c r="V612" s="1"/>
      <c r="W612" s="3"/>
      <c r="X612" s="2"/>
      <c r="Y612" s="3"/>
      <c r="Z612" s="2"/>
      <c r="AA612" s="1"/>
      <c r="AB612" s="1"/>
      <c r="AC612" s="1"/>
      <c r="AD612" s="1"/>
      <c r="AE612" s="1"/>
      <c r="AF612" s="1"/>
      <c r="AG612" s="1"/>
      <c r="AH612" s="1"/>
      <c r="AI612" s="1"/>
      <c r="AJ612" s="1"/>
      <c r="AK612" s="1"/>
      <c r="AL612" s="1"/>
      <c r="AM612" s="1"/>
      <c r="AN612" s="1"/>
      <c r="AO612" s="1"/>
      <c r="AP612" s="1"/>
      <c r="AQ612" s="1"/>
      <c r="AR612" s="1"/>
      <c r="AS612" s="1"/>
      <c r="AT612" s="1"/>
      <c r="AU612" s="1"/>
      <c r="AV612" s="1"/>
      <c r="AW612" s="3"/>
      <c r="AX612" s="1"/>
      <c r="AY612" s="1"/>
      <c r="AZ612" s="1"/>
      <c r="BA612" s="1"/>
      <c r="BB612" s="1"/>
      <c r="BC612" s="1"/>
      <c r="BD612" s="1"/>
      <c r="BE612" s="1"/>
      <c r="BF612" s="1"/>
      <c r="BG612" s="1"/>
      <c r="BH612" s="1"/>
      <c r="BI612" s="1"/>
      <c r="BJ612" s="1"/>
      <c r="BK612" s="1"/>
      <c r="BL612" s="1"/>
      <c r="BM612" s="1"/>
      <c r="BN612" s="1"/>
      <c r="BO612" s="1"/>
      <c r="BP612" s="1"/>
      <c r="BQ612" s="1"/>
      <c r="BR612" s="1"/>
      <c r="BS612" s="1"/>
      <c r="BT612" s="2"/>
    </row>
    <row r="613" spans="1:72" ht="15.75" customHeight="1">
      <c r="A613" s="1"/>
      <c r="B613" s="1"/>
      <c r="C613" s="1"/>
      <c r="D613" s="1"/>
      <c r="E613" s="1"/>
      <c r="F613" s="109"/>
      <c r="G613" s="1"/>
      <c r="H613" s="1"/>
      <c r="I613" s="1"/>
      <c r="J613" s="1"/>
      <c r="K613" s="1"/>
      <c r="L613" s="1"/>
      <c r="M613" s="1"/>
      <c r="N613" s="1"/>
      <c r="O613" s="1"/>
      <c r="P613" s="1"/>
      <c r="Q613" s="1"/>
      <c r="R613" s="1"/>
      <c r="S613" s="1"/>
      <c r="T613" s="1"/>
      <c r="U613" s="1"/>
      <c r="V613" s="1"/>
      <c r="W613" s="3"/>
      <c r="X613" s="2"/>
      <c r="Y613" s="3"/>
      <c r="Z613" s="2"/>
      <c r="AA613" s="1"/>
      <c r="AB613" s="1"/>
      <c r="AC613" s="1"/>
      <c r="AD613" s="1"/>
      <c r="AE613" s="1"/>
      <c r="AF613" s="1"/>
      <c r="AG613" s="1"/>
      <c r="AH613" s="1"/>
      <c r="AI613" s="1"/>
      <c r="AJ613" s="1"/>
      <c r="AK613" s="1"/>
      <c r="AL613" s="1"/>
      <c r="AM613" s="1"/>
      <c r="AN613" s="1"/>
      <c r="AO613" s="1"/>
      <c r="AP613" s="1"/>
      <c r="AQ613" s="1"/>
      <c r="AR613" s="1"/>
      <c r="AS613" s="1"/>
      <c r="AT613" s="1"/>
      <c r="AU613" s="1"/>
      <c r="AV613" s="1"/>
      <c r="AW613" s="3"/>
      <c r="AX613" s="1"/>
      <c r="AY613" s="1"/>
      <c r="AZ613" s="1"/>
      <c r="BA613" s="1"/>
      <c r="BB613" s="1"/>
      <c r="BC613" s="1"/>
      <c r="BD613" s="1"/>
      <c r="BE613" s="1"/>
      <c r="BF613" s="1"/>
      <c r="BG613" s="1"/>
      <c r="BH613" s="1"/>
      <c r="BI613" s="1"/>
      <c r="BJ613" s="1"/>
      <c r="BK613" s="1"/>
      <c r="BL613" s="1"/>
      <c r="BM613" s="1"/>
      <c r="BN613" s="1"/>
      <c r="BO613" s="1"/>
      <c r="BP613" s="1"/>
      <c r="BQ613" s="1"/>
      <c r="BR613" s="1"/>
      <c r="BS613" s="1"/>
      <c r="BT613" s="2"/>
    </row>
    <row r="614" spans="1:72" ht="15.75" customHeight="1">
      <c r="A614" s="1"/>
      <c r="B614" s="1"/>
      <c r="C614" s="1"/>
      <c r="D614" s="1"/>
      <c r="E614" s="1"/>
      <c r="F614" s="109"/>
      <c r="G614" s="1"/>
      <c r="H614" s="1"/>
      <c r="I614" s="1"/>
      <c r="J614" s="1"/>
      <c r="K614" s="1"/>
      <c r="L614" s="1"/>
      <c r="M614" s="1"/>
      <c r="N614" s="1"/>
      <c r="O614" s="1"/>
      <c r="P614" s="1"/>
      <c r="Q614" s="1"/>
      <c r="R614" s="1"/>
      <c r="S614" s="1"/>
      <c r="T614" s="1"/>
      <c r="U614" s="1"/>
      <c r="V614" s="1"/>
      <c r="W614" s="3"/>
      <c r="X614" s="2"/>
      <c r="Y614" s="3"/>
      <c r="Z614" s="2"/>
      <c r="AA614" s="1"/>
      <c r="AB614" s="1"/>
      <c r="AC614" s="1"/>
      <c r="AD614" s="1"/>
      <c r="AE614" s="1"/>
      <c r="AF614" s="1"/>
      <c r="AG614" s="1"/>
      <c r="AH614" s="1"/>
      <c r="AI614" s="1"/>
      <c r="AJ614" s="1"/>
      <c r="AK614" s="1"/>
      <c r="AL614" s="1"/>
      <c r="AM614" s="1"/>
      <c r="AN614" s="1"/>
      <c r="AO614" s="1"/>
      <c r="AP614" s="1"/>
      <c r="AQ614" s="1"/>
      <c r="AR614" s="1"/>
      <c r="AS614" s="1"/>
      <c r="AT614" s="1"/>
      <c r="AU614" s="1"/>
      <c r="AV614" s="1"/>
      <c r="AW614" s="3"/>
      <c r="AX614" s="1"/>
      <c r="AY614" s="1"/>
      <c r="AZ614" s="1"/>
      <c r="BA614" s="1"/>
      <c r="BB614" s="1"/>
      <c r="BC614" s="1"/>
      <c r="BD614" s="1"/>
      <c r="BE614" s="1"/>
      <c r="BF614" s="1"/>
      <c r="BG614" s="1"/>
      <c r="BH614" s="1"/>
      <c r="BI614" s="1"/>
      <c r="BJ614" s="1"/>
      <c r="BK614" s="1"/>
      <c r="BL614" s="1"/>
      <c r="BM614" s="1"/>
      <c r="BN614" s="1"/>
      <c r="BO614" s="1"/>
      <c r="BP614" s="1"/>
      <c r="BQ614" s="1"/>
      <c r="BR614" s="1"/>
      <c r="BS614" s="1"/>
      <c r="BT614" s="2"/>
    </row>
    <row r="615" spans="1:72" ht="15.75" customHeight="1">
      <c r="A615" s="1"/>
      <c r="B615" s="1"/>
      <c r="C615" s="1"/>
      <c r="D615" s="1"/>
      <c r="E615" s="1"/>
      <c r="F615" s="109"/>
      <c r="G615" s="1"/>
      <c r="H615" s="1"/>
      <c r="I615" s="1"/>
      <c r="J615" s="1"/>
      <c r="K615" s="1"/>
      <c r="L615" s="1"/>
      <c r="M615" s="1"/>
      <c r="N615" s="1"/>
      <c r="O615" s="1"/>
      <c r="P615" s="1"/>
      <c r="Q615" s="1"/>
      <c r="R615" s="1"/>
      <c r="S615" s="1"/>
      <c r="T615" s="1"/>
      <c r="U615" s="1"/>
      <c r="V615" s="1"/>
      <c r="W615" s="3"/>
      <c r="X615" s="2"/>
      <c r="Y615" s="3"/>
      <c r="Z615" s="2"/>
      <c r="AA615" s="1"/>
      <c r="AB615" s="1"/>
      <c r="AC615" s="1"/>
      <c r="AD615" s="1"/>
      <c r="AE615" s="1"/>
      <c r="AF615" s="1"/>
      <c r="AG615" s="1"/>
      <c r="AH615" s="1"/>
      <c r="AI615" s="1"/>
      <c r="AJ615" s="1"/>
      <c r="AK615" s="1"/>
      <c r="AL615" s="1"/>
      <c r="AM615" s="1"/>
      <c r="AN615" s="1"/>
      <c r="AO615" s="1"/>
      <c r="AP615" s="1"/>
      <c r="AQ615" s="1"/>
      <c r="AR615" s="1"/>
      <c r="AS615" s="1"/>
      <c r="AT615" s="1"/>
      <c r="AU615" s="1"/>
      <c r="AV615" s="1"/>
      <c r="AW615" s="3"/>
      <c r="AX615" s="1"/>
      <c r="AY615" s="1"/>
      <c r="AZ615" s="1"/>
      <c r="BA615" s="1"/>
      <c r="BB615" s="1"/>
      <c r="BC615" s="1"/>
      <c r="BD615" s="1"/>
      <c r="BE615" s="1"/>
      <c r="BF615" s="1"/>
      <c r="BG615" s="1"/>
      <c r="BH615" s="1"/>
      <c r="BI615" s="1"/>
      <c r="BJ615" s="1"/>
      <c r="BK615" s="1"/>
      <c r="BL615" s="1"/>
      <c r="BM615" s="1"/>
      <c r="BN615" s="1"/>
      <c r="BO615" s="1"/>
      <c r="BP615" s="1"/>
      <c r="BQ615" s="1"/>
      <c r="BR615" s="1"/>
      <c r="BS615" s="1"/>
      <c r="BT615" s="2"/>
    </row>
    <row r="616" spans="1:72" ht="15.75" customHeight="1">
      <c r="A616" s="1"/>
      <c r="B616" s="1"/>
      <c r="C616" s="1"/>
      <c r="D616" s="1"/>
      <c r="E616" s="1"/>
      <c r="F616" s="109"/>
      <c r="G616" s="1"/>
      <c r="H616" s="1"/>
      <c r="I616" s="1"/>
      <c r="J616" s="1"/>
      <c r="K616" s="1"/>
      <c r="L616" s="1"/>
      <c r="M616" s="1"/>
      <c r="N616" s="1"/>
      <c r="O616" s="1"/>
      <c r="P616" s="1"/>
      <c r="Q616" s="1"/>
      <c r="R616" s="1"/>
      <c r="S616" s="1"/>
      <c r="T616" s="1"/>
      <c r="U616" s="1"/>
      <c r="V616" s="1"/>
      <c r="W616" s="3"/>
      <c r="X616" s="2"/>
      <c r="Y616" s="3"/>
      <c r="Z616" s="2"/>
      <c r="AA616" s="1"/>
      <c r="AB616" s="1"/>
      <c r="AC616" s="1"/>
      <c r="AD616" s="1"/>
      <c r="AE616" s="1"/>
      <c r="AF616" s="1"/>
      <c r="AG616" s="1"/>
      <c r="AH616" s="1"/>
      <c r="AI616" s="1"/>
      <c r="AJ616" s="1"/>
      <c r="AK616" s="1"/>
      <c r="AL616" s="1"/>
      <c r="AM616" s="1"/>
      <c r="AN616" s="1"/>
      <c r="AO616" s="1"/>
      <c r="AP616" s="1"/>
      <c r="AQ616" s="1"/>
      <c r="AR616" s="1"/>
      <c r="AS616" s="1"/>
      <c r="AT616" s="1"/>
      <c r="AU616" s="1"/>
      <c r="AV616" s="1"/>
      <c r="AW616" s="3"/>
      <c r="AX616" s="1"/>
      <c r="AY616" s="1"/>
      <c r="AZ616" s="1"/>
      <c r="BA616" s="1"/>
      <c r="BB616" s="1"/>
      <c r="BC616" s="1"/>
      <c r="BD616" s="1"/>
      <c r="BE616" s="1"/>
      <c r="BF616" s="1"/>
      <c r="BG616" s="1"/>
      <c r="BH616" s="1"/>
      <c r="BI616" s="1"/>
      <c r="BJ616" s="1"/>
      <c r="BK616" s="1"/>
      <c r="BL616" s="1"/>
      <c r="BM616" s="1"/>
      <c r="BN616" s="1"/>
      <c r="BO616" s="1"/>
      <c r="BP616" s="1"/>
      <c r="BQ616" s="1"/>
      <c r="BR616" s="1"/>
      <c r="BS616" s="1"/>
      <c r="BT616" s="2"/>
    </row>
    <row r="617" spans="1:72" ht="15.75" customHeight="1">
      <c r="A617" s="1"/>
      <c r="B617" s="1"/>
      <c r="C617" s="1"/>
      <c r="D617" s="1"/>
      <c r="E617" s="1"/>
      <c r="F617" s="109"/>
      <c r="G617" s="1"/>
      <c r="H617" s="1"/>
      <c r="I617" s="1"/>
      <c r="J617" s="1"/>
      <c r="K617" s="1"/>
      <c r="L617" s="1"/>
      <c r="M617" s="1"/>
      <c r="N617" s="1"/>
      <c r="O617" s="1"/>
      <c r="P617" s="1"/>
      <c r="Q617" s="1"/>
      <c r="R617" s="1"/>
      <c r="S617" s="1"/>
      <c r="T617" s="1"/>
      <c r="U617" s="1"/>
      <c r="V617" s="1"/>
      <c r="W617" s="3"/>
      <c r="X617" s="2"/>
      <c r="Y617" s="3"/>
      <c r="Z617" s="2"/>
      <c r="AA617" s="1"/>
      <c r="AB617" s="1"/>
      <c r="AC617" s="1"/>
      <c r="AD617" s="1"/>
      <c r="AE617" s="1"/>
      <c r="AF617" s="1"/>
      <c r="AG617" s="1"/>
      <c r="AH617" s="1"/>
      <c r="AI617" s="1"/>
      <c r="AJ617" s="1"/>
      <c r="AK617" s="1"/>
      <c r="AL617" s="1"/>
      <c r="AM617" s="1"/>
      <c r="AN617" s="1"/>
      <c r="AO617" s="1"/>
      <c r="AP617" s="1"/>
      <c r="AQ617" s="1"/>
      <c r="AR617" s="1"/>
      <c r="AS617" s="1"/>
      <c r="AT617" s="1"/>
      <c r="AU617" s="1"/>
      <c r="AV617" s="1"/>
      <c r="AW617" s="3"/>
      <c r="AX617" s="1"/>
      <c r="AY617" s="1"/>
      <c r="AZ617" s="1"/>
      <c r="BA617" s="1"/>
      <c r="BB617" s="1"/>
      <c r="BC617" s="1"/>
      <c r="BD617" s="1"/>
      <c r="BE617" s="1"/>
      <c r="BF617" s="1"/>
      <c r="BG617" s="1"/>
      <c r="BH617" s="1"/>
      <c r="BI617" s="1"/>
      <c r="BJ617" s="1"/>
      <c r="BK617" s="1"/>
      <c r="BL617" s="1"/>
      <c r="BM617" s="1"/>
      <c r="BN617" s="1"/>
      <c r="BO617" s="1"/>
      <c r="BP617" s="1"/>
      <c r="BQ617" s="1"/>
      <c r="BR617" s="1"/>
      <c r="BS617" s="1"/>
      <c r="BT617" s="2"/>
    </row>
    <row r="618" spans="1:72" ht="15.75" customHeight="1">
      <c r="A618" s="1"/>
      <c r="B618" s="1"/>
      <c r="C618" s="1"/>
      <c r="D618" s="1"/>
      <c r="E618" s="1"/>
      <c r="F618" s="109"/>
      <c r="G618" s="1"/>
      <c r="H618" s="1"/>
      <c r="I618" s="1"/>
      <c r="J618" s="1"/>
      <c r="K618" s="1"/>
      <c r="L618" s="1"/>
      <c r="M618" s="1"/>
      <c r="N618" s="1"/>
      <c r="O618" s="1"/>
      <c r="P618" s="1"/>
      <c r="Q618" s="1"/>
      <c r="R618" s="1"/>
      <c r="S618" s="1"/>
      <c r="T618" s="1"/>
      <c r="U618" s="1"/>
      <c r="V618" s="1"/>
      <c r="W618" s="3"/>
      <c r="X618" s="2"/>
      <c r="Y618" s="3"/>
      <c r="Z618" s="2"/>
      <c r="AA618" s="1"/>
      <c r="AB618" s="1"/>
      <c r="AC618" s="1"/>
      <c r="AD618" s="1"/>
      <c r="AE618" s="1"/>
      <c r="AF618" s="1"/>
      <c r="AG618" s="1"/>
      <c r="AH618" s="1"/>
      <c r="AI618" s="1"/>
      <c r="AJ618" s="1"/>
      <c r="AK618" s="1"/>
      <c r="AL618" s="1"/>
      <c r="AM618" s="1"/>
      <c r="AN618" s="1"/>
      <c r="AO618" s="1"/>
      <c r="AP618" s="1"/>
      <c r="AQ618" s="1"/>
      <c r="AR618" s="1"/>
      <c r="AS618" s="1"/>
      <c r="AT618" s="1"/>
      <c r="AU618" s="1"/>
      <c r="AV618" s="1"/>
      <c r="AW618" s="3"/>
      <c r="AX618" s="1"/>
      <c r="AY618" s="1"/>
      <c r="AZ618" s="1"/>
      <c r="BA618" s="1"/>
      <c r="BB618" s="1"/>
      <c r="BC618" s="1"/>
      <c r="BD618" s="1"/>
      <c r="BE618" s="1"/>
      <c r="BF618" s="1"/>
      <c r="BG618" s="1"/>
      <c r="BH618" s="1"/>
      <c r="BI618" s="1"/>
      <c r="BJ618" s="1"/>
      <c r="BK618" s="1"/>
      <c r="BL618" s="1"/>
      <c r="BM618" s="1"/>
      <c r="BN618" s="1"/>
      <c r="BO618" s="1"/>
      <c r="BP618" s="1"/>
      <c r="BQ618" s="1"/>
      <c r="BR618" s="1"/>
      <c r="BS618" s="1"/>
      <c r="BT618" s="2"/>
    </row>
    <row r="619" spans="1:72" ht="15.75" customHeight="1">
      <c r="A619" s="1"/>
      <c r="B619" s="1"/>
      <c r="C619" s="1"/>
      <c r="D619" s="1"/>
      <c r="E619" s="1"/>
      <c r="F619" s="109"/>
      <c r="G619" s="1"/>
      <c r="H619" s="1"/>
      <c r="I619" s="1"/>
      <c r="J619" s="1"/>
      <c r="K619" s="1"/>
      <c r="L619" s="1"/>
      <c r="M619" s="1"/>
      <c r="N619" s="1"/>
      <c r="O619" s="1"/>
      <c r="P619" s="1"/>
      <c r="Q619" s="1"/>
      <c r="R619" s="1"/>
      <c r="S619" s="1"/>
      <c r="T619" s="1"/>
      <c r="U619" s="1"/>
      <c r="V619" s="1"/>
      <c r="W619" s="3"/>
      <c r="X619" s="2"/>
      <c r="Y619" s="3"/>
      <c r="Z619" s="2"/>
      <c r="AA619" s="1"/>
      <c r="AB619" s="1"/>
      <c r="AC619" s="1"/>
      <c r="AD619" s="1"/>
      <c r="AE619" s="1"/>
      <c r="AF619" s="1"/>
      <c r="AG619" s="1"/>
      <c r="AH619" s="1"/>
      <c r="AI619" s="1"/>
      <c r="AJ619" s="1"/>
      <c r="AK619" s="1"/>
      <c r="AL619" s="1"/>
      <c r="AM619" s="1"/>
      <c r="AN619" s="1"/>
      <c r="AO619" s="1"/>
      <c r="AP619" s="1"/>
      <c r="AQ619" s="1"/>
      <c r="AR619" s="1"/>
      <c r="AS619" s="1"/>
      <c r="AT619" s="1"/>
      <c r="AU619" s="1"/>
      <c r="AV619" s="1"/>
      <c r="AW619" s="3"/>
      <c r="AX619" s="1"/>
      <c r="AY619" s="1"/>
      <c r="AZ619" s="1"/>
      <c r="BA619" s="1"/>
      <c r="BB619" s="1"/>
      <c r="BC619" s="1"/>
      <c r="BD619" s="1"/>
      <c r="BE619" s="1"/>
      <c r="BF619" s="1"/>
      <c r="BG619" s="1"/>
      <c r="BH619" s="1"/>
      <c r="BI619" s="1"/>
      <c r="BJ619" s="1"/>
      <c r="BK619" s="1"/>
      <c r="BL619" s="1"/>
      <c r="BM619" s="1"/>
      <c r="BN619" s="1"/>
      <c r="BO619" s="1"/>
      <c r="BP619" s="1"/>
      <c r="BQ619" s="1"/>
      <c r="BR619" s="1"/>
      <c r="BS619" s="1"/>
      <c r="BT619" s="2"/>
    </row>
    <row r="620" spans="1:72" ht="15.75" customHeight="1">
      <c r="A620" s="1"/>
      <c r="B620" s="1"/>
      <c r="C620" s="1"/>
      <c r="D620" s="1"/>
      <c r="E620" s="1"/>
      <c r="F620" s="109"/>
      <c r="G620" s="1"/>
      <c r="H620" s="1"/>
      <c r="I620" s="1"/>
      <c r="J620" s="1"/>
      <c r="K620" s="1"/>
      <c r="L620" s="1"/>
      <c r="M620" s="1"/>
      <c r="N620" s="1"/>
      <c r="O620" s="1"/>
      <c r="P620" s="1"/>
      <c r="Q620" s="1"/>
      <c r="R620" s="1"/>
      <c r="S620" s="1"/>
      <c r="T620" s="1"/>
      <c r="U620" s="1"/>
      <c r="V620" s="1"/>
      <c r="W620" s="3"/>
      <c r="X620" s="2"/>
      <c r="Y620" s="3"/>
      <c r="Z620" s="2"/>
      <c r="AA620" s="1"/>
      <c r="AB620" s="1"/>
      <c r="AC620" s="1"/>
      <c r="AD620" s="1"/>
      <c r="AE620" s="1"/>
      <c r="AF620" s="1"/>
      <c r="AG620" s="1"/>
      <c r="AH620" s="1"/>
      <c r="AI620" s="1"/>
      <c r="AJ620" s="1"/>
      <c r="AK620" s="1"/>
      <c r="AL620" s="1"/>
      <c r="AM620" s="1"/>
      <c r="AN620" s="1"/>
      <c r="AO620" s="1"/>
      <c r="AP620" s="1"/>
      <c r="AQ620" s="1"/>
      <c r="AR620" s="1"/>
      <c r="AS620" s="1"/>
      <c r="AT620" s="1"/>
      <c r="AU620" s="1"/>
      <c r="AV620" s="1"/>
      <c r="AW620" s="3"/>
      <c r="AX620" s="1"/>
      <c r="AY620" s="1"/>
      <c r="AZ620" s="1"/>
      <c r="BA620" s="1"/>
      <c r="BB620" s="1"/>
      <c r="BC620" s="1"/>
      <c r="BD620" s="1"/>
      <c r="BE620" s="1"/>
      <c r="BF620" s="1"/>
      <c r="BG620" s="1"/>
      <c r="BH620" s="1"/>
      <c r="BI620" s="1"/>
      <c r="BJ620" s="1"/>
      <c r="BK620" s="1"/>
      <c r="BL620" s="1"/>
      <c r="BM620" s="1"/>
      <c r="BN620" s="1"/>
      <c r="BO620" s="1"/>
      <c r="BP620" s="1"/>
      <c r="BQ620" s="1"/>
      <c r="BR620" s="1"/>
      <c r="BS620" s="1"/>
      <c r="BT620" s="2"/>
    </row>
    <row r="621" spans="1:72" ht="15.75" customHeight="1">
      <c r="A621" s="1"/>
      <c r="B621" s="1"/>
      <c r="C621" s="1"/>
      <c r="D621" s="1"/>
      <c r="E621" s="1"/>
      <c r="F621" s="109"/>
      <c r="G621" s="1"/>
      <c r="H621" s="1"/>
      <c r="I621" s="1"/>
      <c r="J621" s="1"/>
      <c r="K621" s="1"/>
      <c r="L621" s="1"/>
      <c r="M621" s="1"/>
      <c r="N621" s="1"/>
      <c r="O621" s="1"/>
      <c r="P621" s="1"/>
      <c r="Q621" s="1"/>
      <c r="R621" s="1"/>
      <c r="S621" s="1"/>
      <c r="T621" s="1"/>
      <c r="U621" s="1"/>
      <c r="V621" s="1"/>
      <c r="W621" s="3"/>
      <c r="X621" s="2"/>
      <c r="Y621" s="3"/>
      <c r="Z621" s="2"/>
      <c r="AA621" s="1"/>
      <c r="AB621" s="1"/>
      <c r="AC621" s="1"/>
      <c r="AD621" s="1"/>
      <c r="AE621" s="1"/>
      <c r="AF621" s="1"/>
      <c r="AG621" s="1"/>
      <c r="AH621" s="1"/>
      <c r="AI621" s="1"/>
      <c r="AJ621" s="1"/>
      <c r="AK621" s="1"/>
      <c r="AL621" s="1"/>
      <c r="AM621" s="1"/>
      <c r="AN621" s="1"/>
      <c r="AO621" s="1"/>
      <c r="AP621" s="1"/>
      <c r="AQ621" s="1"/>
      <c r="AR621" s="1"/>
      <c r="AS621" s="1"/>
      <c r="AT621" s="1"/>
      <c r="AU621" s="1"/>
      <c r="AV621" s="1"/>
      <c r="AW621" s="3"/>
      <c r="AX621" s="1"/>
      <c r="AY621" s="1"/>
      <c r="AZ621" s="1"/>
      <c r="BA621" s="1"/>
      <c r="BB621" s="1"/>
      <c r="BC621" s="1"/>
      <c r="BD621" s="1"/>
      <c r="BE621" s="1"/>
      <c r="BF621" s="1"/>
      <c r="BG621" s="1"/>
      <c r="BH621" s="1"/>
      <c r="BI621" s="1"/>
      <c r="BJ621" s="1"/>
      <c r="BK621" s="1"/>
      <c r="BL621" s="1"/>
      <c r="BM621" s="1"/>
      <c r="BN621" s="1"/>
      <c r="BO621" s="1"/>
      <c r="BP621" s="1"/>
      <c r="BQ621" s="1"/>
      <c r="BR621" s="1"/>
      <c r="BS621" s="1"/>
      <c r="BT621" s="2"/>
    </row>
    <row r="622" spans="1:72" ht="15.75" customHeight="1">
      <c r="A622" s="1"/>
      <c r="B622" s="1"/>
      <c r="C622" s="1"/>
      <c r="D622" s="1"/>
      <c r="E622" s="1"/>
      <c r="F622" s="109"/>
      <c r="G622" s="1"/>
      <c r="H622" s="1"/>
      <c r="I622" s="1"/>
      <c r="J622" s="1"/>
      <c r="K622" s="1"/>
      <c r="L622" s="1"/>
      <c r="M622" s="1"/>
      <c r="N622" s="1"/>
      <c r="O622" s="1"/>
      <c r="P622" s="1"/>
      <c r="Q622" s="1"/>
      <c r="R622" s="1"/>
      <c r="S622" s="1"/>
      <c r="T622" s="1"/>
      <c r="U622" s="1"/>
      <c r="V622" s="1"/>
      <c r="W622" s="3"/>
      <c r="X622" s="2"/>
      <c r="Y622" s="3"/>
      <c r="Z622" s="2"/>
      <c r="AA622" s="1"/>
      <c r="AB622" s="1"/>
      <c r="AC622" s="1"/>
      <c r="AD622" s="1"/>
      <c r="AE622" s="1"/>
      <c r="AF622" s="1"/>
      <c r="AG622" s="1"/>
      <c r="AH622" s="1"/>
      <c r="AI622" s="1"/>
      <c r="AJ622" s="1"/>
      <c r="AK622" s="1"/>
      <c r="AL622" s="1"/>
      <c r="AM622" s="1"/>
      <c r="AN622" s="1"/>
      <c r="AO622" s="1"/>
      <c r="AP622" s="1"/>
      <c r="AQ622" s="1"/>
      <c r="AR622" s="1"/>
      <c r="AS622" s="1"/>
      <c r="AT622" s="1"/>
      <c r="AU622" s="1"/>
      <c r="AV622" s="1"/>
      <c r="AW622" s="3"/>
      <c r="AX622" s="1"/>
      <c r="AY622" s="1"/>
      <c r="AZ622" s="1"/>
      <c r="BA622" s="1"/>
      <c r="BB622" s="1"/>
      <c r="BC622" s="1"/>
      <c r="BD622" s="1"/>
      <c r="BE622" s="1"/>
      <c r="BF622" s="1"/>
      <c r="BG622" s="1"/>
      <c r="BH622" s="1"/>
      <c r="BI622" s="1"/>
      <c r="BJ622" s="1"/>
      <c r="BK622" s="1"/>
      <c r="BL622" s="1"/>
      <c r="BM622" s="1"/>
      <c r="BN622" s="1"/>
      <c r="BO622" s="1"/>
      <c r="BP622" s="1"/>
      <c r="BQ622" s="1"/>
      <c r="BR622" s="1"/>
      <c r="BS622" s="1"/>
      <c r="BT622" s="2"/>
    </row>
    <row r="623" spans="1:72" ht="15.75" customHeight="1">
      <c r="A623" s="1"/>
      <c r="B623" s="1"/>
      <c r="C623" s="1"/>
      <c r="D623" s="1"/>
      <c r="E623" s="1"/>
      <c r="F623" s="109"/>
      <c r="G623" s="1"/>
      <c r="H623" s="1"/>
      <c r="I623" s="1"/>
      <c r="J623" s="1"/>
      <c r="K623" s="1"/>
      <c r="L623" s="1"/>
      <c r="M623" s="1"/>
      <c r="N623" s="1"/>
      <c r="O623" s="1"/>
      <c r="P623" s="1"/>
      <c r="Q623" s="1"/>
      <c r="R623" s="1"/>
      <c r="S623" s="1"/>
      <c r="T623" s="1"/>
      <c r="U623" s="1"/>
      <c r="V623" s="1"/>
      <c r="W623" s="3"/>
      <c r="X623" s="2"/>
      <c r="Y623" s="3"/>
      <c r="Z623" s="2"/>
      <c r="AA623" s="1"/>
      <c r="AB623" s="1"/>
      <c r="AC623" s="1"/>
      <c r="AD623" s="1"/>
      <c r="AE623" s="1"/>
      <c r="AF623" s="1"/>
      <c r="AG623" s="1"/>
      <c r="AH623" s="1"/>
      <c r="AI623" s="1"/>
      <c r="AJ623" s="1"/>
      <c r="AK623" s="1"/>
      <c r="AL623" s="1"/>
      <c r="AM623" s="1"/>
      <c r="AN623" s="1"/>
      <c r="AO623" s="1"/>
      <c r="AP623" s="1"/>
      <c r="AQ623" s="1"/>
      <c r="AR623" s="1"/>
      <c r="AS623" s="1"/>
      <c r="AT623" s="1"/>
      <c r="AU623" s="1"/>
      <c r="AV623" s="1"/>
      <c r="AW623" s="3"/>
      <c r="AX623" s="1"/>
      <c r="AY623" s="1"/>
      <c r="AZ623" s="1"/>
      <c r="BA623" s="1"/>
      <c r="BB623" s="1"/>
      <c r="BC623" s="1"/>
      <c r="BD623" s="1"/>
      <c r="BE623" s="1"/>
      <c r="BF623" s="1"/>
      <c r="BG623" s="1"/>
      <c r="BH623" s="1"/>
      <c r="BI623" s="1"/>
      <c r="BJ623" s="1"/>
      <c r="BK623" s="1"/>
      <c r="BL623" s="1"/>
      <c r="BM623" s="1"/>
      <c r="BN623" s="1"/>
      <c r="BO623" s="1"/>
      <c r="BP623" s="1"/>
      <c r="BQ623" s="1"/>
      <c r="BR623" s="1"/>
      <c r="BS623" s="1"/>
      <c r="BT623" s="2"/>
    </row>
    <row r="624" spans="1:72" ht="15.75" customHeight="1">
      <c r="A624" s="1"/>
      <c r="B624" s="1"/>
      <c r="C624" s="1"/>
      <c r="D624" s="1"/>
      <c r="E624" s="1"/>
      <c r="F624" s="109"/>
      <c r="G624" s="1"/>
      <c r="H624" s="1"/>
      <c r="I624" s="1"/>
      <c r="J624" s="1"/>
      <c r="K624" s="1"/>
      <c r="L624" s="1"/>
      <c r="M624" s="1"/>
      <c r="N624" s="1"/>
      <c r="O624" s="1"/>
      <c r="P624" s="1"/>
      <c r="Q624" s="1"/>
      <c r="R624" s="1"/>
      <c r="S624" s="1"/>
      <c r="T624" s="1"/>
      <c r="U624" s="1"/>
      <c r="V624" s="1"/>
      <c r="W624" s="3"/>
      <c r="X624" s="2"/>
      <c r="Y624" s="3"/>
      <c r="Z624" s="2"/>
      <c r="AA624" s="1"/>
      <c r="AB624" s="1"/>
      <c r="AC624" s="1"/>
      <c r="AD624" s="1"/>
      <c r="AE624" s="1"/>
      <c r="AF624" s="1"/>
      <c r="AG624" s="1"/>
      <c r="AH624" s="1"/>
      <c r="AI624" s="1"/>
      <c r="AJ624" s="1"/>
      <c r="AK624" s="1"/>
      <c r="AL624" s="1"/>
      <c r="AM624" s="1"/>
      <c r="AN624" s="1"/>
      <c r="AO624" s="1"/>
      <c r="AP624" s="1"/>
      <c r="AQ624" s="1"/>
      <c r="AR624" s="1"/>
      <c r="AS624" s="1"/>
      <c r="AT624" s="1"/>
      <c r="AU624" s="1"/>
      <c r="AV624" s="1"/>
      <c r="AW624" s="3"/>
      <c r="AX624" s="1"/>
      <c r="AY624" s="1"/>
      <c r="AZ624" s="1"/>
      <c r="BA624" s="1"/>
      <c r="BB624" s="1"/>
      <c r="BC624" s="1"/>
      <c r="BD624" s="1"/>
      <c r="BE624" s="1"/>
      <c r="BF624" s="1"/>
      <c r="BG624" s="1"/>
      <c r="BH624" s="1"/>
      <c r="BI624" s="1"/>
      <c r="BJ624" s="1"/>
      <c r="BK624" s="1"/>
      <c r="BL624" s="1"/>
      <c r="BM624" s="1"/>
      <c r="BN624" s="1"/>
      <c r="BO624" s="1"/>
      <c r="BP624" s="1"/>
      <c r="BQ624" s="1"/>
      <c r="BR624" s="1"/>
      <c r="BS624" s="1"/>
      <c r="BT624" s="2"/>
    </row>
    <row r="625" spans="1:72" ht="15.75" customHeight="1">
      <c r="A625" s="1"/>
      <c r="B625" s="1"/>
      <c r="C625" s="1"/>
      <c r="D625" s="1"/>
      <c r="E625" s="1"/>
      <c r="F625" s="109"/>
      <c r="G625" s="1"/>
      <c r="H625" s="1"/>
      <c r="I625" s="1"/>
      <c r="J625" s="1"/>
      <c r="K625" s="1"/>
      <c r="L625" s="1"/>
      <c r="M625" s="1"/>
      <c r="N625" s="1"/>
      <c r="O625" s="1"/>
      <c r="P625" s="1"/>
      <c r="Q625" s="1"/>
      <c r="R625" s="1"/>
      <c r="S625" s="1"/>
      <c r="T625" s="1"/>
      <c r="U625" s="1"/>
      <c r="V625" s="1"/>
      <c r="W625" s="3"/>
      <c r="X625" s="2"/>
      <c r="Y625" s="3"/>
      <c r="Z625" s="2"/>
      <c r="AA625" s="1"/>
      <c r="AB625" s="1"/>
      <c r="AC625" s="1"/>
      <c r="AD625" s="1"/>
      <c r="AE625" s="1"/>
      <c r="AF625" s="1"/>
      <c r="AG625" s="1"/>
      <c r="AH625" s="1"/>
      <c r="AI625" s="1"/>
      <c r="AJ625" s="1"/>
      <c r="AK625" s="1"/>
      <c r="AL625" s="1"/>
      <c r="AM625" s="1"/>
      <c r="AN625" s="1"/>
      <c r="AO625" s="1"/>
      <c r="AP625" s="1"/>
      <c r="AQ625" s="1"/>
      <c r="AR625" s="1"/>
      <c r="AS625" s="1"/>
      <c r="AT625" s="1"/>
      <c r="AU625" s="1"/>
      <c r="AV625" s="1"/>
      <c r="AW625" s="3"/>
      <c r="AX625" s="1"/>
      <c r="AY625" s="1"/>
      <c r="AZ625" s="1"/>
      <c r="BA625" s="1"/>
      <c r="BB625" s="1"/>
      <c r="BC625" s="1"/>
      <c r="BD625" s="1"/>
      <c r="BE625" s="1"/>
      <c r="BF625" s="1"/>
      <c r="BG625" s="1"/>
      <c r="BH625" s="1"/>
      <c r="BI625" s="1"/>
      <c r="BJ625" s="1"/>
      <c r="BK625" s="1"/>
      <c r="BL625" s="1"/>
      <c r="BM625" s="1"/>
      <c r="BN625" s="1"/>
      <c r="BO625" s="1"/>
      <c r="BP625" s="1"/>
      <c r="BQ625" s="1"/>
      <c r="BR625" s="1"/>
      <c r="BS625" s="1"/>
      <c r="BT625" s="2"/>
    </row>
    <row r="626" spans="1:72" ht="15.75" customHeight="1">
      <c r="A626" s="1"/>
      <c r="B626" s="1"/>
      <c r="C626" s="1"/>
      <c r="D626" s="1"/>
      <c r="E626" s="1"/>
      <c r="F626" s="109"/>
      <c r="G626" s="1"/>
      <c r="H626" s="1"/>
      <c r="I626" s="1"/>
      <c r="J626" s="1"/>
      <c r="K626" s="1"/>
      <c r="L626" s="1"/>
      <c r="M626" s="1"/>
      <c r="N626" s="1"/>
      <c r="O626" s="1"/>
      <c r="P626" s="1"/>
      <c r="Q626" s="1"/>
      <c r="R626" s="1"/>
      <c r="S626" s="1"/>
      <c r="T626" s="1"/>
      <c r="U626" s="1"/>
      <c r="V626" s="1"/>
      <c r="W626" s="3"/>
      <c r="X626" s="2"/>
      <c r="Y626" s="3"/>
      <c r="Z626" s="2"/>
      <c r="AA626" s="1"/>
      <c r="AB626" s="1"/>
      <c r="AC626" s="1"/>
      <c r="AD626" s="1"/>
      <c r="AE626" s="1"/>
      <c r="AF626" s="1"/>
      <c r="AG626" s="1"/>
      <c r="AH626" s="1"/>
      <c r="AI626" s="1"/>
      <c r="AJ626" s="1"/>
      <c r="AK626" s="1"/>
      <c r="AL626" s="1"/>
      <c r="AM626" s="1"/>
      <c r="AN626" s="1"/>
      <c r="AO626" s="1"/>
      <c r="AP626" s="1"/>
      <c r="AQ626" s="1"/>
      <c r="AR626" s="1"/>
      <c r="AS626" s="1"/>
      <c r="AT626" s="1"/>
      <c r="AU626" s="1"/>
      <c r="AV626" s="1"/>
      <c r="AW626" s="3"/>
      <c r="AX626" s="1"/>
      <c r="AY626" s="1"/>
      <c r="AZ626" s="1"/>
      <c r="BA626" s="1"/>
      <c r="BB626" s="1"/>
      <c r="BC626" s="1"/>
      <c r="BD626" s="1"/>
      <c r="BE626" s="1"/>
      <c r="BF626" s="1"/>
      <c r="BG626" s="1"/>
      <c r="BH626" s="1"/>
      <c r="BI626" s="1"/>
      <c r="BJ626" s="1"/>
      <c r="BK626" s="1"/>
      <c r="BL626" s="1"/>
      <c r="BM626" s="1"/>
      <c r="BN626" s="1"/>
      <c r="BO626" s="1"/>
      <c r="BP626" s="1"/>
      <c r="BQ626" s="1"/>
      <c r="BR626" s="1"/>
      <c r="BS626" s="1"/>
      <c r="BT626" s="2"/>
    </row>
    <row r="627" spans="1:72" ht="15.75" customHeight="1">
      <c r="A627" s="1"/>
      <c r="B627" s="1"/>
      <c r="C627" s="1"/>
      <c r="D627" s="1"/>
      <c r="E627" s="1"/>
      <c r="F627" s="109"/>
      <c r="G627" s="1"/>
      <c r="H627" s="1"/>
      <c r="I627" s="1"/>
      <c r="J627" s="1"/>
      <c r="K627" s="1"/>
      <c r="L627" s="1"/>
      <c r="M627" s="1"/>
      <c r="N627" s="1"/>
      <c r="O627" s="1"/>
      <c r="P627" s="1"/>
      <c r="Q627" s="1"/>
      <c r="R627" s="1"/>
      <c r="S627" s="1"/>
      <c r="T627" s="1"/>
      <c r="U627" s="1"/>
      <c r="V627" s="1"/>
      <c r="W627" s="3"/>
      <c r="X627" s="2"/>
      <c r="Y627" s="3"/>
      <c r="Z627" s="2"/>
      <c r="AA627" s="1"/>
      <c r="AB627" s="1"/>
      <c r="AC627" s="1"/>
      <c r="AD627" s="1"/>
      <c r="AE627" s="1"/>
      <c r="AF627" s="1"/>
      <c r="AG627" s="1"/>
      <c r="AH627" s="1"/>
      <c r="AI627" s="1"/>
      <c r="AJ627" s="1"/>
      <c r="AK627" s="1"/>
      <c r="AL627" s="1"/>
      <c r="AM627" s="1"/>
      <c r="AN627" s="1"/>
      <c r="AO627" s="1"/>
      <c r="AP627" s="1"/>
      <c r="AQ627" s="1"/>
      <c r="AR627" s="1"/>
      <c r="AS627" s="1"/>
      <c r="AT627" s="1"/>
      <c r="AU627" s="1"/>
      <c r="AV627" s="1"/>
      <c r="AW627" s="3"/>
      <c r="AX627" s="1"/>
      <c r="AY627" s="1"/>
      <c r="AZ627" s="1"/>
      <c r="BA627" s="1"/>
      <c r="BB627" s="1"/>
      <c r="BC627" s="1"/>
      <c r="BD627" s="1"/>
      <c r="BE627" s="1"/>
      <c r="BF627" s="1"/>
      <c r="BG627" s="1"/>
      <c r="BH627" s="1"/>
      <c r="BI627" s="1"/>
      <c r="BJ627" s="1"/>
      <c r="BK627" s="1"/>
      <c r="BL627" s="1"/>
      <c r="BM627" s="1"/>
      <c r="BN627" s="1"/>
      <c r="BO627" s="1"/>
      <c r="BP627" s="1"/>
      <c r="BQ627" s="1"/>
      <c r="BR627" s="1"/>
      <c r="BS627" s="1"/>
      <c r="BT627" s="2"/>
    </row>
    <row r="628" spans="1:72" ht="15.75" customHeight="1">
      <c r="A628" s="1"/>
      <c r="B628" s="1"/>
      <c r="C628" s="1"/>
      <c r="D628" s="1"/>
      <c r="E628" s="1"/>
      <c r="F628" s="109"/>
      <c r="G628" s="1"/>
      <c r="H628" s="1"/>
      <c r="I628" s="1"/>
      <c r="J628" s="1"/>
      <c r="K628" s="1"/>
      <c r="L628" s="1"/>
      <c r="M628" s="1"/>
      <c r="N628" s="1"/>
      <c r="O628" s="1"/>
      <c r="P628" s="1"/>
      <c r="Q628" s="1"/>
      <c r="R628" s="1"/>
      <c r="S628" s="1"/>
      <c r="T628" s="1"/>
      <c r="U628" s="1"/>
      <c r="V628" s="1"/>
      <c r="W628" s="3"/>
      <c r="X628" s="2"/>
      <c r="Y628" s="3"/>
      <c r="Z628" s="2"/>
      <c r="AA628" s="1"/>
      <c r="AB628" s="1"/>
      <c r="AC628" s="1"/>
      <c r="AD628" s="1"/>
      <c r="AE628" s="1"/>
      <c r="AF628" s="1"/>
      <c r="AG628" s="1"/>
      <c r="AH628" s="1"/>
      <c r="AI628" s="1"/>
      <c r="AJ628" s="1"/>
      <c r="AK628" s="1"/>
      <c r="AL628" s="1"/>
      <c r="AM628" s="1"/>
      <c r="AN628" s="1"/>
      <c r="AO628" s="1"/>
      <c r="AP628" s="1"/>
      <c r="AQ628" s="1"/>
      <c r="AR628" s="1"/>
      <c r="AS628" s="1"/>
      <c r="AT628" s="1"/>
      <c r="AU628" s="1"/>
      <c r="AV628" s="1"/>
      <c r="AW628" s="3"/>
      <c r="AX628" s="1"/>
      <c r="AY628" s="1"/>
      <c r="AZ628" s="1"/>
      <c r="BA628" s="1"/>
      <c r="BB628" s="1"/>
      <c r="BC628" s="1"/>
      <c r="BD628" s="1"/>
      <c r="BE628" s="1"/>
      <c r="BF628" s="1"/>
      <c r="BG628" s="1"/>
      <c r="BH628" s="1"/>
      <c r="BI628" s="1"/>
      <c r="BJ628" s="1"/>
      <c r="BK628" s="1"/>
      <c r="BL628" s="1"/>
      <c r="BM628" s="1"/>
      <c r="BN628" s="1"/>
      <c r="BO628" s="1"/>
      <c r="BP628" s="1"/>
      <c r="BQ628" s="1"/>
      <c r="BR628" s="1"/>
      <c r="BS628" s="1"/>
      <c r="BT628" s="2"/>
    </row>
    <row r="629" spans="1:72" ht="15.75" customHeight="1">
      <c r="A629" s="1"/>
      <c r="B629" s="1"/>
      <c r="C629" s="1"/>
      <c r="D629" s="1"/>
      <c r="E629" s="1"/>
      <c r="F629" s="109"/>
      <c r="G629" s="1"/>
      <c r="H629" s="1"/>
      <c r="I629" s="1"/>
      <c r="J629" s="1"/>
      <c r="K629" s="1"/>
      <c r="L629" s="1"/>
      <c r="M629" s="1"/>
      <c r="N629" s="1"/>
      <c r="O629" s="1"/>
      <c r="P629" s="1"/>
      <c r="Q629" s="1"/>
      <c r="R629" s="1"/>
      <c r="S629" s="1"/>
      <c r="T629" s="1"/>
      <c r="U629" s="1"/>
      <c r="V629" s="1"/>
      <c r="W629" s="3"/>
      <c r="X629" s="2"/>
      <c r="Y629" s="3"/>
      <c r="Z629" s="2"/>
      <c r="AA629" s="1"/>
      <c r="AB629" s="1"/>
      <c r="AC629" s="1"/>
      <c r="AD629" s="1"/>
      <c r="AE629" s="1"/>
      <c r="AF629" s="1"/>
      <c r="AG629" s="1"/>
      <c r="AH629" s="1"/>
      <c r="AI629" s="1"/>
      <c r="AJ629" s="1"/>
      <c r="AK629" s="1"/>
      <c r="AL629" s="1"/>
      <c r="AM629" s="1"/>
      <c r="AN629" s="1"/>
      <c r="AO629" s="1"/>
      <c r="AP629" s="1"/>
      <c r="AQ629" s="1"/>
      <c r="AR629" s="1"/>
      <c r="AS629" s="1"/>
      <c r="AT629" s="1"/>
      <c r="AU629" s="1"/>
      <c r="AV629" s="1"/>
      <c r="AW629" s="3"/>
      <c r="AX629" s="1"/>
      <c r="AY629" s="1"/>
      <c r="AZ629" s="1"/>
      <c r="BA629" s="1"/>
      <c r="BB629" s="1"/>
      <c r="BC629" s="1"/>
      <c r="BD629" s="1"/>
      <c r="BE629" s="1"/>
      <c r="BF629" s="1"/>
      <c r="BG629" s="1"/>
      <c r="BH629" s="1"/>
      <c r="BI629" s="1"/>
      <c r="BJ629" s="1"/>
      <c r="BK629" s="1"/>
      <c r="BL629" s="1"/>
      <c r="BM629" s="1"/>
      <c r="BN629" s="1"/>
      <c r="BO629" s="1"/>
      <c r="BP629" s="1"/>
      <c r="BQ629" s="1"/>
      <c r="BR629" s="1"/>
      <c r="BS629" s="1"/>
      <c r="BT629" s="2"/>
    </row>
    <row r="630" spans="1:72" ht="15.75" customHeight="1">
      <c r="A630" s="1"/>
      <c r="B630" s="1"/>
      <c r="C630" s="1"/>
      <c r="D630" s="1"/>
      <c r="E630" s="1"/>
      <c r="F630" s="109"/>
      <c r="G630" s="1"/>
      <c r="H630" s="1"/>
      <c r="I630" s="1"/>
      <c r="J630" s="1"/>
      <c r="K630" s="1"/>
      <c r="L630" s="1"/>
      <c r="M630" s="1"/>
      <c r="N630" s="1"/>
      <c r="O630" s="1"/>
      <c r="P630" s="1"/>
      <c r="Q630" s="1"/>
      <c r="R630" s="1"/>
      <c r="S630" s="1"/>
      <c r="T630" s="1"/>
      <c r="U630" s="1"/>
      <c r="V630" s="1"/>
      <c r="W630" s="3"/>
      <c r="X630" s="2"/>
      <c r="Y630" s="3"/>
      <c r="Z630" s="2"/>
      <c r="AA630" s="1"/>
      <c r="AB630" s="1"/>
      <c r="AC630" s="1"/>
      <c r="AD630" s="1"/>
      <c r="AE630" s="1"/>
      <c r="AF630" s="1"/>
      <c r="AG630" s="1"/>
      <c r="AH630" s="1"/>
      <c r="AI630" s="1"/>
      <c r="AJ630" s="1"/>
      <c r="AK630" s="1"/>
      <c r="AL630" s="1"/>
      <c r="AM630" s="1"/>
      <c r="AN630" s="1"/>
      <c r="AO630" s="1"/>
      <c r="AP630" s="1"/>
      <c r="AQ630" s="1"/>
      <c r="AR630" s="1"/>
      <c r="AS630" s="1"/>
      <c r="AT630" s="1"/>
      <c r="AU630" s="1"/>
      <c r="AV630" s="1"/>
      <c r="AW630" s="3"/>
      <c r="AX630" s="1"/>
      <c r="AY630" s="1"/>
      <c r="AZ630" s="1"/>
      <c r="BA630" s="1"/>
      <c r="BB630" s="1"/>
      <c r="BC630" s="1"/>
      <c r="BD630" s="1"/>
      <c r="BE630" s="1"/>
      <c r="BF630" s="1"/>
      <c r="BG630" s="1"/>
      <c r="BH630" s="1"/>
      <c r="BI630" s="1"/>
      <c r="BJ630" s="1"/>
      <c r="BK630" s="1"/>
      <c r="BL630" s="1"/>
      <c r="BM630" s="1"/>
      <c r="BN630" s="1"/>
      <c r="BO630" s="1"/>
      <c r="BP630" s="1"/>
      <c r="BQ630" s="1"/>
      <c r="BR630" s="1"/>
      <c r="BS630" s="1"/>
      <c r="BT630" s="2"/>
    </row>
    <row r="631" spans="1:72" ht="15.75" customHeight="1">
      <c r="A631" s="1"/>
      <c r="B631" s="1"/>
      <c r="C631" s="1"/>
      <c r="D631" s="1"/>
      <c r="E631" s="1"/>
      <c r="F631" s="109"/>
      <c r="G631" s="1"/>
      <c r="H631" s="1"/>
      <c r="I631" s="1"/>
      <c r="J631" s="1"/>
      <c r="K631" s="1"/>
      <c r="L631" s="1"/>
      <c r="M631" s="1"/>
      <c r="N631" s="1"/>
      <c r="O631" s="1"/>
      <c r="P631" s="1"/>
      <c r="Q631" s="1"/>
      <c r="R631" s="1"/>
      <c r="S631" s="1"/>
      <c r="T631" s="1"/>
      <c r="U631" s="1"/>
      <c r="V631" s="1"/>
      <c r="W631" s="3"/>
      <c r="X631" s="2"/>
      <c r="Y631" s="3"/>
      <c r="Z631" s="2"/>
      <c r="AA631" s="1"/>
      <c r="AB631" s="1"/>
      <c r="AC631" s="1"/>
      <c r="AD631" s="1"/>
      <c r="AE631" s="1"/>
      <c r="AF631" s="1"/>
      <c r="AG631" s="1"/>
      <c r="AH631" s="1"/>
      <c r="AI631" s="1"/>
      <c r="AJ631" s="1"/>
      <c r="AK631" s="1"/>
      <c r="AL631" s="1"/>
      <c r="AM631" s="1"/>
      <c r="AN631" s="1"/>
      <c r="AO631" s="1"/>
      <c r="AP631" s="1"/>
      <c r="AQ631" s="1"/>
      <c r="AR631" s="1"/>
      <c r="AS631" s="1"/>
      <c r="AT631" s="1"/>
      <c r="AU631" s="1"/>
      <c r="AV631" s="1"/>
      <c r="AW631" s="3"/>
      <c r="AX631" s="1"/>
      <c r="AY631" s="1"/>
      <c r="AZ631" s="1"/>
      <c r="BA631" s="1"/>
      <c r="BB631" s="1"/>
      <c r="BC631" s="1"/>
      <c r="BD631" s="1"/>
      <c r="BE631" s="1"/>
      <c r="BF631" s="1"/>
      <c r="BG631" s="1"/>
      <c r="BH631" s="1"/>
      <c r="BI631" s="1"/>
      <c r="BJ631" s="1"/>
      <c r="BK631" s="1"/>
      <c r="BL631" s="1"/>
      <c r="BM631" s="1"/>
      <c r="BN631" s="1"/>
      <c r="BO631" s="1"/>
      <c r="BP631" s="1"/>
      <c r="BQ631" s="1"/>
      <c r="BR631" s="1"/>
      <c r="BS631" s="1"/>
      <c r="BT631" s="2"/>
    </row>
    <row r="632" spans="1:72" ht="15.75" customHeight="1">
      <c r="A632" s="1"/>
      <c r="B632" s="1"/>
      <c r="C632" s="1"/>
      <c r="D632" s="1"/>
      <c r="E632" s="1"/>
      <c r="F632" s="109"/>
      <c r="G632" s="1"/>
      <c r="H632" s="1"/>
      <c r="I632" s="1"/>
      <c r="J632" s="1"/>
      <c r="K632" s="1"/>
      <c r="L632" s="1"/>
      <c r="M632" s="1"/>
      <c r="N632" s="1"/>
      <c r="O632" s="1"/>
      <c r="P632" s="1"/>
      <c r="Q632" s="1"/>
      <c r="R632" s="1"/>
      <c r="S632" s="1"/>
      <c r="T632" s="1"/>
      <c r="U632" s="1"/>
      <c r="V632" s="1"/>
      <c r="W632" s="3"/>
      <c r="X632" s="2"/>
      <c r="Y632" s="3"/>
      <c r="Z632" s="2"/>
      <c r="AA632" s="1"/>
      <c r="AB632" s="1"/>
      <c r="AC632" s="1"/>
      <c r="AD632" s="1"/>
      <c r="AE632" s="1"/>
      <c r="AF632" s="1"/>
      <c r="AG632" s="1"/>
      <c r="AH632" s="1"/>
      <c r="AI632" s="1"/>
      <c r="AJ632" s="1"/>
      <c r="AK632" s="1"/>
      <c r="AL632" s="1"/>
      <c r="AM632" s="1"/>
      <c r="AN632" s="1"/>
      <c r="AO632" s="1"/>
      <c r="AP632" s="1"/>
      <c r="AQ632" s="1"/>
      <c r="AR632" s="1"/>
      <c r="AS632" s="1"/>
      <c r="AT632" s="1"/>
      <c r="AU632" s="1"/>
      <c r="AV632" s="1"/>
      <c r="AW632" s="3"/>
      <c r="AX632" s="1"/>
      <c r="AY632" s="1"/>
      <c r="AZ632" s="1"/>
      <c r="BA632" s="1"/>
      <c r="BB632" s="1"/>
      <c r="BC632" s="1"/>
      <c r="BD632" s="1"/>
      <c r="BE632" s="1"/>
      <c r="BF632" s="1"/>
      <c r="BG632" s="1"/>
      <c r="BH632" s="1"/>
      <c r="BI632" s="1"/>
      <c r="BJ632" s="1"/>
      <c r="BK632" s="1"/>
      <c r="BL632" s="1"/>
      <c r="BM632" s="1"/>
      <c r="BN632" s="1"/>
      <c r="BO632" s="1"/>
      <c r="BP632" s="1"/>
      <c r="BQ632" s="1"/>
      <c r="BR632" s="1"/>
      <c r="BS632" s="1"/>
      <c r="BT632" s="2"/>
    </row>
    <row r="633" spans="1:72" ht="15.75" customHeight="1">
      <c r="A633" s="1"/>
      <c r="B633" s="1"/>
      <c r="C633" s="1"/>
      <c r="D633" s="1"/>
      <c r="E633" s="1"/>
      <c r="F633" s="109"/>
      <c r="G633" s="1"/>
      <c r="H633" s="1"/>
      <c r="I633" s="1"/>
      <c r="J633" s="1"/>
      <c r="K633" s="1"/>
      <c r="L633" s="1"/>
      <c r="M633" s="1"/>
      <c r="N633" s="1"/>
      <c r="O633" s="1"/>
      <c r="P633" s="1"/>
      <c r="Q633" s="1"/>
      <c r="R633" s="1"/>
      <c r="S633" s="1"/>
      <c r="T633" s="1"/>
      <c r="U633" s="1"/>
      <c r="V633" s="1"/>
      <c r="W633" s="3"/>
      <c r="X633" s="2"/>
      <c r="Y633" s="3"/>
      <c r="Z633" s="2"/>
      <c r="AA633" s="1"/>
      <c r="AB633" s="1"/>
      <c r="AC633" s="1"/>
      <c r="AD633" s="1"/>
      <c r="AE633" s="1"/>
      <c r="AF633" s="1"/>
      <c r="AG633" s="1"/>
      <c r="AH633" s="1"/>
      <c r="AI633" s="1"/>
      <c r="AJ633" s="1"/>
      <c r="AK633" s="1"/>
      <c r="AL633" s="1"/>
      <c r="AM633" s="1"/>
      <c r="AN633" s="1"/>
      <c r="AO633" s="1"/>
      <c r="AP633" s="1"/>
      <c r="AQ633" s="1"/>
      <c r="AR633" s="1"/>
      <c r="AS633" s="1"/>
      <c r="AT633" s="1"/>
      <c r="AU633" s="1"/>
      <c r="AV633" s="1"/>
      <c r="AW633" s="3"/>
      <c r="AX633" s="1"/>
      <c r="AY633" s="1"/>
      <c r="AZ633" s="1"/>
      <c r="BA633" s="1"/>
      <c r="BB633" s="1"/>
      <c r="BC633" s="1"/>
      <c r="BD633" s="1"/>
      <c r="BE633" s="1"/>
      <c r="BF633" s="1"/>
      <c r="BG633" s="1"/>
      <c r="BH633" s="1"/>
      <c r="BI633" s="1"/>
      <c r="BJ633" s="1"/>
      <c r="BK633" s="1"/>
      <c r="BL633" s="1"/>
      <c r="BM633" s="1"/>
      <c r="BN633" s="1"/>
      <c r="BO633" s="1"/>
      <c r="BP633" s="1"/>
      <c r="BQ633" s="1"/>
      <c r="BR633" s="1"/>
      <c r="BS633" s="1"/>
      <c r="BT633" s="2"/>
    </row>
    <row r="634" spans="1:72" ht="15.75" customHeight="1">
      <c r="A634" s="1"/>
      <c r="B634" s="1"/>
      <c r="C634" s="1"/>
      <c r="D634" s="1"/>
      <c r="E634" s="1"/>
      <c r="F634" s="109"/>
      <c r="G634" s="1"/>
      <c r="H634" s="1"/>
      <c r="I634" s="1"/>
      <c r="J634" s="1"/>
      <c r="K634" s="1"/>
      <c r="L634" s="1"/>
      <c r="M634" s="1"/>
      <c r="N634" s="1"/>
      <c r="O634" s="1"/>
      <c r="P634" s="1"/>
      <c r="Q634" s="1"/>
      <c r="R634" s="1"/>
      <c r="S634" s="1"/>
      <c r="T634" s="1"/>
      <c r="U634" s="1"/>
      <c r="V634" s="1"/>
      <c r="W634" s="3"/>
      <c r="X634" s="2"/>
      <c r="Y634" s="3"/>
      <c r="Z634" s="2"/>
      <c r="AA634" s="1"/>
      <c r="AB634" s="1"/>
      <c r="AC634" s="1"/>
      <c r="AD634" s="1"/>
      <c r="AE634" s="1"/>
      <c r="AF634" s="1"/>
      <c r="AG634" s="1"/>
      <c r="AH634" s="1"/>
      <c r="AI634" s="1"/>
      <c r="AJ634" s="1"/>
      <c r="AK634" s="1"/>
      <c r="AL634" s="1"/>
      <c r="AM634" s="1"/>
      <c r="AN634" s="1"/>
      <c r="AO634" s="1"/>
      <c r="AP634" s="1"/>
      <c r="AQ634" s="1"/>
      <c r="AR634" s="1"/>
      <c r="AS634" s="1"/>
      <c r="AT634" s="1"/>
      <c r="AU634" s="1"/>
      <c r="AV634" s="1"/>
      <c r="AW634" s="3"/>
      <c r="AX634" s="1"/>
      <c r="AY634" s="1"/>
      <c r="AZ634" s="1"/>
      <c r="BA634" s="1"/>
      <c r="BB634" s="1"/>
      <c r="BC634" s="1"/>
      <c r="BD634" s="1"/>
      <c r="BE634" s="1"/>
      <c r="BF634" s="1"/>
      <c r="BG634" s="1"/>
      <c r="BH634" s="1"/>
      <c r="BI634" s="1"/>
      <c r="BJ634" s="1"/>
      <c r="BK634" s="1"/>
      <c r="BL634" s="1"/>
      <c r="BM634" s="1"/>
      <c r="BN634" s="1"/>
      <c r="BO634" s="1"/>
      <c r="BP634" s="1"/>
      <c r="BQ634" s="1"/>
      <c r="BR634" s="1"/>
      <c r="BS634" s="1"/>
      <c r="BT634" s="2"/>
    </row>
    <row r="635" spans="1:72" ht="15.75" customHeight="1">
      <c r="A635" s="1"/>
      <c r="B635" s="1"/>
      <c r="C635" s="1"/>
      <c r="D635" s="1"/>
      <c r="E635" s="1"/>
      <c r="F635" s="109"/>
      <c r="G635" s="1"/>
      <c r="H635" s="1"/>
      <c r="I635" s="1"/>
      <c r="J635" s="1"/>
      <c r="K635" s="1"/>
      <c r="L635" s="1"/>
      <c r="M635" s="1"/>
      <c r="N635" s="1"/>
      <c r="O635" s="1"/>
      <c r="P635" s="1"/>
      <c r="Q635" s="1"/>
      <c r="R635" s="1"/>
      <c r="S635" s="1"/>
      <c r="T635" s="1"/>
      <c r="U635" s="1"/>
      <c r="V635" s="1"/>
      <c r="W635" s="3"/>
      <c r="X635" s="2"/>
      <c r="Y635" s="3"/>
      <c r="Z635" s="2"/>
      <c r="AA635" s="1"/>
      <c r="AB635" s="1"/>
      <c r="AC635" s="1"/>
      <c r="AD635" s="1"/>
      <c r="AE635" s="1"/>
      <c r="AF635" s="1"/>
      <c r="AG635" s="1"/>
      <c r="AH635" s="1"/>
      <c r="AI635" s="1"/>
      <c r="AJ635" s="1"/>
      <c r="AK635" s="1"/>
      <c r="AL635" s="1"/>
      <c r="AM635" s="1"/>
      <c r="AN635" s="1"/>
      <c r="AO635" s="1"/>
      <c r="AP635" s="1"/>
      <c r="AQ635" s="1"/>
      <c r="AR635" s="1"/>
      <c r="AS635" s="1"/>
      <c r="AT635" s="1"/>
      <c r="AU635" s="1"/>
      <c r="AV635" s="1"/>
      <c r="AW635" s="3"/>
      <c r="AX635" s="1"/>
      <c r="AY635" s="1"/>
      <c r="AZ635" s="1"/>
      <c r="BA635" s="1"/>
      <c r="BB635" s="1"/>
      <c r="BC635" s="1"/>
      <c r="BD635" s="1"/>
      <c r="BE635" s="1"/>
      <c r="BF635" s="1"/>
      <c r="BG635" s="1"/>
      <c r="BH635" s="1"/>
      <c r="BI635" s="1"/>
      <c r="BJ635" s="1"/>
      <c r="BK635" s="1"/>
      <c r="BL635" s="1"/>
      <c r="BM635" s="1"/>
      <c r="BN635" s="1"/>
      <c r="BO635" s="1"/>
      <c r="BP635" s="1"/>
      <c r="BQ635" s="1"/>
      <c r="BR635" s="1"/>
      <c r="BS635" s="1"/>
      <c r="BT635" s="2"/>
    </row>
    <row r="636" spans="1:72" ht="15.75" customHeight="1">
      <c r="A636" s="1"/>
      <c r="B636" s="1"/>
      <c r="C636" s="1"/>
      <c r="D636" s="1"/>
      <c r="E636" s="1"/>
      <c r="F636" s="109"/>
      <c r="G636" s="1"/>
      <c r="H636" s="1"/>
      <c r="I636" s="1"/>
      <c r="J636" s="1"/>
      <c r="K636" s="1"/>
      <c r="L636" s="1"/>
      <c r="M636" s="1"/>
      <c r="N636" s="1"/>
      <c r="O636" s="1"/>
      <c r="P636" s="1"/>
      <c r="Q636" s="1"/>
      <c r="R636" s="1"/>
      <c r="S636" s="1"/>
      <c r="T636" s="1"/>
      <c r="U636" s="1"/>
      <c r="V636" s="1"/>
      <c r="W636" s="3"/>
      <c r="X636" s="2"/>
      <c r="Y636" s="3"/>
      <c r="Z636" s="2"/>
      <c r="AA636" s="1"/>
      <c r="AB636" s="1"/>
      <c r="AC636" s="1"/>
      <c r="AD636" s="1"/>
      <c r="AE636" s="1"/>
      <c r="AF636" s="1"/>
      <c r="AG636" s="1"/>
      <c r="AH636" s="1"/>
      <c r="AI636" s="1"/>
      <c r="AJ636" s="1"/>
      <c r="AK636" s="1"/>
      <c r="AL636" s="1"/>
      <c r="AM636" s="1"/>
      <c r="AN636" s="1"/>
      <c r="AO636" s="1"/>
      <c r="AP636" s="1"/>
      <c r="AQ636" s="1"/>
      <c r="AR636" s="1"/>
      <c r="AS636" s="1"/>
      <c r="AT636" s="1"/>
      <c r="AU636" s="1"/>
      <c r="AV636" s="1"/>
      <c r="AW636" s="3"/>
      <c r="AX636" s="1"/>
      <c r="AY636" s="1"/>
      <c r="AZ636" s="1"/>
      <c r="BA636" s="1"/>
      <c r="BB636" s="1"/>
      <c r="BC636" s="1"/>
      <c r="BD636" s="1"/>
      <c r="BE636" s="1"/>
      <c r="BF636" s="1"/>
      <c r="BG636" s="1"/>
      <c r="BH636" s="1"/>
      <c r="BI636" s="1"/>
      <c r="BJ636" s="1"/>
      <c r="BK636" s="1"/>
      <c r="BL636" s="1"/>
      <c r="BM636" s="1"/>
      <c r="BN636" s="1"/>
      <c r="BO636" s="1"/>
      <c r="BP636" s="1"/>
      <c r="BQ636" s="1"/>
      <c r="BR636" s="1"/>
      <c r="BS636" s="1"/>
      <c r="BT636" s="2"/>
    </row>
    <row r="637" spans="1:72" ht="15.75" customHeight="1">
      <c r="A637" s="1"/>
      <c r="B637" s="1"/>
      <c r="C637" s="1"/>
      <c r="D637" s="1"/>
      <c r="E637" s="1"/>
      <c r="F637" s="109"/>
      <c r="G637" s="1"/>
      <c r="H637" s="1"/>
      <c r="I637" s="1"/>
      <c r="J637" s="1"/>
      <c r="K637" s="1"/>
      <c r="L637" s="1"/>
      <c r="M637" s="1"/>
      <c r="N637" s="1"/>
      <c r="O637" s="1"/>
      <c r="P637" s="1"/>
      <c r="Q637" s="1"/>
      <c r="R637" s="1"/>
      <c r="S637" s="1"/>
      <c r="T637" s="1"/>
      <c r="U637" s="1"/>
      <c r="V637" s="1"/>
      <c r="W637" s="3"/>
      <c r="X637" s="2"/>
      <c r="Y637" s="3"/>
      <c r="Z637" s="2"/>
      <c r="AA637" s="1"/>
      <c r="AB637" s="1"/>
      <c r="AC637" s="1"/>
      <c r="AD637" s="1"/>
      <c r="AE637" s="1"/>
      <c r="AF637" s="1"/>
      <c r="AG637" s="1"/>
      <c r="AH637" s="1"/>
      <c r="AI637" s="1"/>
      <c r="AJ637" s="1"/>
      <c r="AK637" s="1"/>
      <c r="AL637" s="1"/>
      <c r="AM637" s="1"/>
      <c r="AN637" s="1"/>
      <c r="AO637" s="1"/>
      <c r="AP637" s="1"/>
      <c r="AQ637" s="1"/>
      <c r="AR637" s="1"/>
      <c r="AS637" s="1"/>
      <c r="AT637" s="1"/>
      <c r="AU637" s="1"/>
      <c r="AV637" s="1"/>
      <c r="AW637" s="3"/>
      <c r="AX637" s="1"/>
      <c r="AY637" s="1"/>
      <c r="AZ637" s="1"/>
      <c r="BA637" s="1"/>
      <c r="BB637" s="1"/>
      <c r="BC637" s="1"/>
      <c r="BD637" s="1"/>
      <c r="BE637" s="1"/>
      <c r="BF637" s="1"/>
      <c r="BG637" s="1"/>
      <c r="BH637" s="1"/>
      <c r="BI637" s="1"/>
      <c r="BJ637" s="1"/>
      <c r="BK637" s="1"/>
      <c r="BL637" s="1"/>
      <c r="BM637" s="1"/>
      <c r="BN637" s="1"/>
      <c r="BO637" s="1"/>
      <c r="BP637" s="1"/>
      <c r="BQ637" s="1"/>
      <c r="BR637" s="1"/>
      <c r="BS637" s="1"/>
      <c r="BT637" s="2"/>
    </row>
    <row r="638" spans="1:72" ht="15.75" customHeight="1">
      <c r="A638" s="1"/>
      <c r="B638" s="1"/>
      <c r="C638" s="1"/>
      <c r="D638" s="1"/>
      <c r="E638" s="1"/>
      <c r="F638" s="109"/>
      <c r="G638" s="1"/>
      <c r="H638" s="1"/>
      <c r="I638" s="1"/>
      <c r="J638" s="1"/>
      <c r="K638" s="1"/>
      <c r="L638" s="1"/>
      <c r="M638" s="1"/>
      <c r="N638" s="1"/>
      <c r="O638" s="1"/>
      <c r="P638" s="1"/>
      <c r="Q638" s="1"/>
      <c r="R638" s="1"/>
      <c r="S638" s="1"/>
      <c r="T638" s="1"/>
      <c r="U638" s="1"/>
      <c r="V638" s="1"/>
      <c r="W638" s="3"/>
      <c r="X638" s="2"/>
      <c r="Y638" s="3"/>
      <c r="Z638" s="2"/>
      <c r="AA638" s="1"/>
      <c r="AB638" s="1"/>
      <c r="AC638" s="1"/>
      <c r="AD638" s="1"/>
      <c r="AE638" s="1"/>
      <c r="AF638" s="1"/>
      <c r="AG638" s="1"/>
      <c r="AH638" s="1"/>
      <c r="AI638" s="1"/>
      <c r="AJ638" s="1"/>
      <c r="AK638" s="1"/>
      <c r="AL638" s="1"/>
      <c r="AM638" s="1"/>
      <c r="AN638" s="1"/>
      <c r="AO638" s="1"/>
      <c r="AP638" s="1"/>
      <c r="AQ638" s="1"/>
      <c r="AR638" s="1"/>
      <c r="AS638" s="1"/>
      <c r="AT638" s="1"/>
      <c r="AU638" s="1"/>
      <c r="AV638" s="1"/>
      <c r="AW638" s="3"/>
      <c r="AX638" s="1"/>
      <c r="AY638" s="1"/>
      <c r="AZ638" s="1"/>
      <c r="BA638" s="1"/>
      <c r="BB638" s="1"/>
      <c r="BC638" s="1"/>
      <c r="BD638" s="1"/>
      <c r="BE638" s="1"/>
      <c r="BF638" s="1"/>
      <c r="BG638" s="1"/>
      <c r="BH638" s="1"/>
      <c r="BI638" s="1"/>
      <c r="BJ638" s="1"/>
      <c r="BK638" s="1"/>
      <c r="BL638" s="1"/>
      <c r="BM638" s="1"/>
      <c r="BN638" s="1"/>
      <c r="BO638" s="1"/>
      <c r="BP638" s="1"/>
      <c r="BQ638" s="1"/>
      <c r="BR638" s="1"/>
      <c r="BS638" s="1"/>
      <c r="BT638" s="2"/>
    </row>
    <row r="639" spans="1:72" ht="15.75" customHeight="1">
      <c r="A639" s="1"/>
      <c r="B639" s="1"/>
      <c r="C639" s="1"/>
      <c r="D639" s="1"/>
      <c r="E639" s="1"/>
      <c r="F639" s="109"/>
      <c r="G639" s="1"/>
      <c r="H639" s="1"/>
      <c r="I639" s="1"/>
      <c r="J639" s="1"/>
      <c r="K639" s="1"/>
      <c r="L639" s="1"/>
      <c r="M639" s="1"/>
      <c r="N639" s="1"/>
      <c r="O639" s="1"/>
      <c r="P639" s="1"/>
      <c r="Q639" s="1"/>
      <c r="R639" s="1"/>
      <c r="S639" s="1"/>
      <c r="T639" s="1"/>
      <c r="U639" s="1"/>
      <c r="V639" s="1"/>
      <c r="W639" s="3"/>
      <c r="X639" s="2"/>
      <c r="Y639" s="3"/>
      <c r="Z639" s="2"/>
      <c r="AA639" s="1"/>
      <c r="AB639" s="1"/>
      <c r="AC639" s="1"/>
      <c r="AD639" s="1"/>
      <c r="AE639" s="1"/>
      <c r="AF639" s="1"/>
      <c r="AG639" s="1"/>
      <c r="AH639" s="1"/>
      <c r="AI639" s="1"/>
      <c r="AJ639" s="1"/>
      <c r="AK639" s="1"/>
      <c r="AL639" s="1"/>
      <c r="AM639" s="1"/>
      <c r="AN639" s="1"/>
      <c r="AO639" s="1"/>
      <c r="AP639" s="1"/>
      <c r="AQ639" s="1"/>
      <c r="AR639" s="1"/>
      <c r="AS639" s="1"/>
      <c r="AT639" s="1"/>
      <c r="AU639" s="1"/>
      <c r="AV639" s="1"/>
      <c r="AW639" s="3"/>
      <c r="AX639" s="1"/>
      <c r="AY639" s="1"/>
      <c r="AZ639" s="1"/>
      <c r="BA639" s="1"/>
      <c r="BB639" s="1"/>
      <c r="BC639" s="1"/>
      <c r="BD639" s="1"/>
      <c r="BE639" s="1"/>
      <c r="BF639" s="1"/>
      <c r="BG639" s="1"/>
      <c r="BH639" s="1"/>
      <c r="BI639" s="1"/>
      <c r="BJ639" s="1"/>
      <c r="BK639" s="1"/>
      <c r="BL639" s="1"/>
      <c r="BM639" s="1"/>
      <c r="BN639" s="1"/>
      <c r="BO639" s="1"/>
      <c r="BP639" s="1"/>
      <c r="BQ639" s="1"/>
      <c r="BR639" s="1"/>
      <c r="BS639" s="1"/>
      <c r="BT639" s="2"/>
    </row>
    <row r="640" spans="1:72" ht="15.75" customHeight="1">
      <c r="A640" s="1"/>
      <c r="B640" s="1"/>
      <c r="C640" s="1"/>
      <c r="D640" s="1"/>
      <c r="E640" s="1"/>
      <c r="F640" s="109"/>
      <c r="G640" s="1"/>
      <c r="H640" s="1"/>
      <c r="I640" s="1"/>
      <c r="J640" s="1"/>
      <c r="K640" s="1"/>
      <c r="L640" s="1"/>
      <c r="M640" s="1"/>
      <c r="N640" s="1"/>
      <c r="O640" s="1"/>
      <c r="P640" s="1"/>
      <c r="Q640" s="1"/>
      <c r="R640" s="1"/>
      <c r="S640" s="1"/>
      <c r="T640" s="1"/>
      <c r="U640" s="1"/>
      <c r="V640" s="1"/>
      <c r="W640" s="3"/>
      <c r="X640" s="2"/>
      <c r="Y640" s="3"/>
      <c r="Z640" s="2"/>
      <c r="AA640" s="1"/>
      <c r="AB640" s="1"/>
      <c r="AC640" s="1"/>
      <c r="AD640" s="1"/>
      <c r="AE640" s="1"/>
      <c r="AF640" s="1"/>
      <c r="AG640" s="1"/>
      <c r="AH640" s="1"/>
      <c r="AI640" s="1"/>
      <c r="AJ640" s="1"/>
      <c r="AK640" s="1"/>
      <c r="AL640" s="1"/>
      <c r="AM640" s="1"/>
      <c r="AN640" s="1"/>
      <c r="AO640" s="1"/>
      <c r="AP640" s="1"/>
      <c r="AQ640" s="1"/>
      <c r="AR640" s="1"/>
      <c r="AS640" s="1"/>
      <c r="AT640" s="1"/>
      <c r="AU640" s="1"/>
      <c r="AV640" s="1"/>
      <c r="AW640" s="3"/>
      <c r="AX640" s="1"/>
      <c r="AY640" s="1"/>
      <c r="AZ640" s="1"/>
      <c r="BA640" s="1"/>
      <c r="BB640" s="1"/>
      <c r="BC640" s="1"/>
      <c r="BD640" s="1"/>
      <c r="BE640" s="1"/>
      <c r="BF640" s="1"/>
      <c r="BG640" s="1"/>
      <c r="BH640" s="1"/>
      <c r="BI640" s="1"/>
      <c r="BJ640" s="1"/>
      <c r="BK640" s="1"/>
      <c r="BL640" s="1"/>
      <c r="BM640" s="1"/>
      <c r="BN640" s="1"/>
      <c r="BO640" s="1"/>
      <c r="BP640" s="1"/>
      <c r="BQ640" s="1"/>
      <c r="BR640" s="1"/>
      <c r="BS640" s="1"/>
      <c r="BT640" s="2"/>
    </row>
    <row r="641" spans="1:72" ht="15.75" customHeight="1">
      <c r="A641" s="1"/>
      <c r="B641" s="1"/>
      <c r="C641" s="1"/>
      <c r="D641" s="1"/>
      <c r="E641" s="1"/>
      <c r="F641" s="109"/>
      <c r="G641" s="1"/>
      <c r="H641" s="1"/>
      <c r="I641" s="1"/>
      <c r="J641" s="1"/>
      <c r="K641" s="1"/>
      <c r="L641" s="1"/>
      <c r="M641" s="1"/>
      <c r="N641" s="1"/>
      <c r="O641" s="1"/>
      <c r="P641" s="1"/>
      <c r="Q641" s="1"/>
      <c r="R641" s="1"/>
      <c r="S641" s="1"/>
      <c r="T641" s="1"/>
      <c r="U641" s="1"/>
      <c r="V641" s="1"/>
      <c r="W641" s="3"/>
      <c r="X641" s="2"/>
      <c r="Y641" s="3"/>
      <c r="Z641" s="2"/>
      <c r="AA641" s="1"/>
      <c r="AB641" s="1"/>
      <c r="AC641" s="1"/>
      <c r="AD641" s="1"/>
      <c r="AE641" s="1"/>
      <c r="AF641" s="1"/>
      <c r="AG641" s="1"/>
      <c r="AH641" s="1"/>
      <c r="AI641" s="1"/>
      <c r="AJ641" s="1"/>
      <c r="AK641" s="1"/>
      <c r="AL641" s="1"/>
      <c r="AM641" s="1"/>
      <c r="AN641" s="1"/>
      <c r="AO641" s="1"/>
      <c r="AP641" s="1"/>
      <c r="AQ641" s="1"/>
      <c r="AR641" s="1"/>
      <c r="AS641" s="1"/>
      <c r="AT641" s="1"/>
      <c r="AU641" s="1"/>
      <c r="AV641" s="1"/>
      <c r="AW641" s="3"/>
      <c r="AX641" s="1"/>
      <c r="AY641" s="1"/>
      <c r="AZ641" s="1"/>
      <c r="BA641" s="1"/>
      <c r="BB641" s="1"/>
      <c r="BC641" s="1"/>
      <c r="BD641" s="1"/>
      <c r="BE641" s="1"/>
      <c r="BF641" s="1"/>
      <c r="BG641" s="1"/>
      <c r="BH641" s="1"/>
      <c r="BI641" s="1"/>
      <c r="BJ641" s="1"/>
      <c r="BK641" s="1"/>
      <c r="BL641" s="1"/>
      <c r="BM641" s="1"/>
      <c r="BN641" s="1"/>
      <c r="BO641" s="1"/>
      <c r="BP641" s="1"/>
      <c r="BQ641" s="1"/>
      <c r="BR641" s="1"/>
      <c r="BS641" s="1"/>
      <c r="BT641" s="2"/>
    </row>
    <row r="642" spans="1:72" ht="15.75" customHeight="1">
      <c r="A642" s="1"/>
      <c r="B642" s="1"/>
      <c r="C642" s="1"/>
      <c r="D642" s="1"/>
      <c r="E642" s="1"/>
      <c r="F642" s="109"/>
      <c r="G642" s="1"/>
      <c r="H642" s="1"/>
      <c r="I642" s="1"/>
      <c r="J642" s="1"/>
      <c r="K642" s="1"/>
      <c r="L642" s="1"/>
      <c r="M642" s="1"/>
      <c r="N642" s="1"/>
      <c r="O642" s="1"/>
      <c r="P642" s="1"/>
      <c r="Q642" s="1"/>
      <c r="R642" s="1"/>
      <c r="S642" s="1"/>
      <c r="T642" s="1"/>
      <c r="U642" s="1"/>
      <c r="V642" s="1"/>
      <c r="W642" s="3"/>
      <c r="X642" s="2"/>
      <c r="Y642" s="3"/>
      <c r="Z642" s="2"/>
      <c r="AA642" s="1"/>
      <c r="AB642" s="1"/>
      <c r="AC642" s="1"/>
      <c r="AD642" s="1"/>
      <c r="AE642" s="1"/>
      <c r="AF642" s="1"/>
      <c r="AG642" s="1"/>
      <c r="AH642" s="1"/>
      <c r="AI642" s="1"/>
      <c r="AJ642" s="1"/>
      <c r="AK642" s="1"/>
      <c r="AL642" s="1"/>
      <c r="AM642" s="1"/>
      <c r="AN642" s="1"/>
      <c r="AO642" s="1"/>
      <c r="AP642" s="1"/>
      <c r="AQ642" s="1"/>
      <c r="AR642" s="1"/>
      <c r="AS642" s="1"/>
      <c r="AT642" s="1"/>
      <c r="AU642" s="1"/>
      <c r="AV642" s="1"/>
      <c r="AW642" s="3"/>
      <c r="AX642" s="1"/>
      <c r="AY642" s="1"/>
      <c r="AZ642" s="1"/>
      <c r="BA642" s="1"/>
      <c r="BB642" s="1"/>
      <c r="BC642" s="1"/>
      <c r="BD642" s="1"/>
      <c r="BE642" s="1"/>
      <c r="BF642" s="1"/>
      <c r="BG642" s="1"/>
      <c r="BH642" s="1"/>
      <c r="BI642" s="1"/>
      <c r="BJ642" s="1"/>
      <c r="BK642" s="1"/>
      <c r="BL642" s="1"/>
      <c r="BM642" s="1"/>
      <c r="BN642" s="1"/>
      <c r="BO642" s="1"/>
      <c r="BP642" s="1"/>
      <c r="BQ642" s="1"/>
      <c r="BR642" s="1"/>
      <c r="BS642" s="1"/>
      <c r="BT642" s="2"/>
    </row>
    <row r="643" spans="1:72" ht="15.75" customHeight="1">
      <c r="A643" s="1"/>
      <c r="B643" s="1"/>
      <c r="C643" s="1"/>
      <c r="D643" s="1"/>
      <c r="E643" s="1"/>
      <c r="F643" s="109"/>
      <c r="G643" s="1"/>
      <c r="H643" s="1"/>
      <c r="I643" s="1"/>
      <c r="J643" s="1"/>
      <c r="K643" s="1"/>
      <c r="L643" s="1"/>
      <c r="M643" s="1"/>
      <c r="N643" s="1"/>
      <c r="O643" s="1"/>
      <c r="P643" s="1"/>
      <c r="Q643" s="1"/>
      <c r="R643" s="1"/>
      <c r="S643" s="1"/>
      <c r="T643" s="1"/>
      <c r="U643" s="1"/>
      <c r="V643" s="1"/>
      <c r="W643" s="3"/>
      <c r="X643" s="2"/>
      <c r="Y643" s="3"/>
      <c r="Z643" s="2"/>
      <c r="AA643" s="1"/>
      <c r="AB643" s="1"/>
      <c r="AC643" s="1"/>
      <c r="AD643" s="1"/>
      <c r="AE643" s="1"/>
      <c r="AF643" s="1"/>
      <c r="AG643" s="1"/>
      <c r="AH643" s="1"/>
      <c r="AI643" s="1"/>
      <c r="AJ643" s="1"/>
      <c r="AK643" s="1"/>
      <c r="AL643" s="1"/>
      <c r="AM643" s="1"/>
      <c r="AN643" s="1"/>
      <c r="AO643" s="1"/>
      <c r="AP643" s="1"/>
      <c r="AQ643" s="1"/>
      <c r="AR643" s="1"/>
      <c r="AS643" s="1"/>
      <c r="AT643" s="1"/>
      <c r="AU643" s="1"/>
      <c r="AV643" s="1"/>
      <c r="AW643" s="3"/>
      <c r="AX643" s="1"/>
      <c r="AY643" s="1"/>
      <c r="AZ643" s="1"/>
      <c r="BA643" s="1"/>
      <c r="BB643" s="1"/>
      <c r="BC643" s="1"/>
      <c r="BD643" s="1"/>
      <c r="BE643" s="1"/>
      <c r="BF643" s="1"/>
      <c r="BG643" s="1"/>
      <c r="BH643" s="1"/>
      <c r="BI643" s="1"/>
      <c r="BJ643" s="1"/>
      <c r="BK643" s="1"/>
      <c r="BL643" s="1"/>
      <c r="BM643" s="1"/>
      <c r="BN643" s="1"/>
      <c r="BO643" s="1"/>
      <c r="BP643" s="1"/>
      <c r="BQ643" s="1"/>
      <c r="BR643" s="1"/>
      <c r="BS643" s="1"/>
      <c r="BT643" s="2"/>
    </row>
    <row r="644" spans="1:72" ht="15.75" customHeight="1">
      <c r="A644" s="1"/>
      <c r="B644" s="1"/>
      <c r="C644" s="1"/>
      <c r="D644" s="1"/>
      <c r="E644" s="1"/>
      <c r="F644" s="109"/>
      <c r="G644" s="1"/>
      <c r="H644" s="1"/>
      <c r="I644" s="1"/>
      <c r="J644" s="1"/>
      <c r="K644" s="1"/>
      <c r="L644" s="1"/>
      <c r="M644" s="1"/>
      <c r="N644" s="1"/>
      <c r="O644" s="1"/>
      <c r="P644" s="1"/>
      <c r="Q644" s="1"/>
      <c r="R644" s="1"/>
      <c r="S644" s="1"/>
      <c r="T644" s="1"/>
      <c r="U644" s="1"/>
      <c r="V644" s="1"/>
      <c r="W644" s="3"/>
      <c r="X644" s="2"/>
      <c r="Y644" s="3"/>
      <c r="Z644" s="2"/>
      <c r="AA644" s="1"/>
      <c r="AB644" s="1"/>
      <c r="AC644" s="1"/>
      <c r="AD644" s="1"/>
      <c r="AE644" s="1"/>
      <c r="AF644" s="1"/>
      <c r="AG644" s="1"/>
      <c r="AH644" s="1"/>
      <c r="AI644" s="1"/>
      <c r="AJ644" s="1"/>
      <c r="AK644" s="1"/>
      <c r="AL644" s="1"/>
      <c r="AM644" s="1"/>
      <c r="AN644" s="1"/>
      <c r="AO644" s="1"/>
      <c r="AP644" s="1"/>
      <c r="AQ644" s="1"/>
      <c r="AR644" s="1"/>
      <c r="AS644" s="1"/>
      <c r="AT644" s="1"/>
      <c r="AU644" s="1"/>
      <c r="AV644" s="1"/>
      <c r="AW644" s="3"/>
      <c r="AX644" s="1"/>
      <c r="AY644" s="1"/>
      <c r="AZ644" s="1"/>
      <c r="BA644" s="1"/>
      <c r="BB644" s="1"/>
      <c r="BC644" s="1"/>
      <c r="BD644" s="1"/>
      <c r="BE644" s="1"/>
      <c r="BF644" s="1"/>
      <c r="BG644" s="1"/>
      <c r="BH644" s="1"/>
      <c r="BI644" s="1"/>
      <c r="BJ644" s="1"/>
      <c r="BK644" s="1"/>
      <c r="BL644" s="1"/>
      <c r="BM644" s="1"/>
      <c r="BN644" s="1"/>
      <c r="BO644" s="1"/>
      <c r="BP644" s="1"/>
      <c r="BQ644" s="1"/>
      <c r="BR644" s="1"/>
      <c r="BS644" s="1"/>
      <c r="BT644" s="2"/>
    </row>
    <row r="645" spans="1:72" ht="15.75" customHeight="1">
      <c r="A645" s="1"/>
      <c r="B645" s="1"/>
      <c r="C645" s="1"/>
      <c r="D645" s="1"/>
      <c r="E645" s="1"/>
      <c r="F645" s="109"/>
      <c r="G645" s="1"/>
      <c r="H645" s="1"/>
      <c r="I645" s="1"/>
      <c r="J645" s="1"/>
      <c r="K645" s="1"/>
      <c r="L645" s="1"/>
      <c r="M645" s="1"/>
      <c r="N645" s="1"/>
      <c r="O645" s="1"/>
      <c r="P645" s="1"/>
      <c r="Q645" s="1"/>
      <c r="R645" s="1"/>
      <c r="S645" s="1"/>
      <c r="T645" s="1"/>
      <c r="U645" s="1"/>
      <c r="V645" s="1"/>
      <c r="W645" s="3"/>
      <c r="X645" s="2"/>
      <c r="Y645" s="3"/>
      <c r="Z645" s="2"/>
      <c r="AA645" s="1"/>
      <c r="AB645" s="1"/>
      <c r="AC645" s="1"/>
      <c r="AD645" s="1"/>
      <c r="AE645" s="1"/>
      <c r="AF645" s="1"/>
      <c r="AG645" s="1"/>
      <c r="AH645" s="1"/>
      <c r="AI645" s="1"/>
      <c r="AJ645" s="1"/>
      <c r="AK645" s="1"/>
      <c r="AL645" s="1"/>
      <c r="AM645" s="1"/>
      <c r="AN645" s="1"/>
      <c r="AO645" s="1"/>
      <c r="AP645" s="1"/>
      <c r="AQ645" s="1"/>
      <c r="AR645" s="1"/>
      <c r="AS645" s="1"/>
      <c r="AT645" s="1"/>
      <c r="AU645" s="1"/>
      <c r="AV645" s="1"/>
      <c r="AW645" s="3"/>
      <c r="AX645" s="1"/>
      <c r="AY645" s="1"/>
      <c r="AZ645" s="1"/>
      <c r="BA645" s="1"/>
      <c r="BB645" s="1"/>
      <c r="BC645" s="1"/>
      <c r="BD645" s="1"/>
      <c r="BE645" s="1"/>
      <c r="BF645" s="1"/>
      <c r="BG645" s="1"/>
      <c r="BH645" s="1"/>
      <c r="BI645" s="1"/>
      <c r="BJ645" s="1"/>
      <c r="BK645" s="1"/>
      <c r="BL645" s="1"/>
      <c r="BM645" s="1"/>
      <c r="BN645" s="1"/>
      <c r="BO645" s="1"/>
      <c r="BP645" s="1"/>
      <c r="BQ645" s="1"/>
      <c r="BR645" s="1"/>
      <c r="BS645" s="1"/>
      <c r="BT645" s="2"/>
    </row>
    <row r="646" spans="1:72" ht="15.75" customHeight="1">
      <c r="A646" s="1"/>
      <c r="B646" s="1"/>
      <c r="C646" s="1"/>
      <c r="D646" s="1"/>
      <c r="E646" s="1"/>
      <c r="F646" s="109"/>
      <c r="G646" s="1"/>
      <c r="H646" s="1"/>
      <c r="I646" s="1"/>
      <c r="J646" s="1"/>
      <c r="K646" s="1"/>
      <c r="L646" s="1"/>
      <c r="M646" s="1"/>
      <c r="N646" s="1"/>
      <c r="O646" s="1"/>
      <c r="P646" s="1"/>
      <c r="Q646" s="1"/>
      <c r="R646" s="1"/>
      <c r="S646" s="1"/>
      <c r="T646" s="1"/>
      <c r="U646" s="1"/>
      <c r="V646" s="1"/>
      <c r="W646" s="3"/>
      <c r="X646" s="2"/>
      <c r="Y646" s="3"/>
      <c r="Z646" s="2"/>
      <c r="AA646" s="1"/>
      <c r="AB646" s="1"/>
      <c r="AC646" s="1"/>
      <c r="AD646" s="1"/>
      <c r="AE646" s="1"/>
      <c r="AF646" s="1"/>
      <c r="AG646" s="1"/>
      <c r="AH646" s="1"/>
      <c r="AI646" s="1"/>
      <c r="AJ646" s="1"/>
      <c r="AK646" s="1"/>
      <c r="AL646" s="1"/>
      <c r="AM646" s="1"/>
      <c r="AN646" s="1"/>
      <c r="AO646" s="1"/>
      <c r="AP646" s="1"/>
      <c r="AQ646" s="1"/>
      <c r="AR646" s="1"/>
      <c r="AS646" s="1"/>
      <c r="AT646" s="1"/>
      <c r="AU646" s="1"/>
      <c r="AV646" s="1"/>
      <c r="AW646" s="3"/>
      <c r="AX646" s="1"/>
      <c r="AY646" s="1"/>
      <c r="AZ646" s="1"/>
      <c r="BA646" s="1"/>
      <c r="BB646" s="1"/>
      <c r="BC646" s="1"/>
      <c r="BD646" s="1"/>
      <c r="BE646" s="1"/>
      <c r="BF646" s="1"/>
      <c r="BG646" s="1"/>
      <c r="BH646" s="1"/>
      <c r="BI646" s="1"/>
      <c r="BJ646" s="1"/>
      <c r="BK646" s="1"/>
      <c r="BL646" s="1"/>
      <c r="BM646" s="1"/>
      <c r="BN646" s="1"/>
      <c r="BO646" s="1"/>
      <c r="BP646" s="1"/>
      <c r="BQ646" s="1"/>
      <c r="BR646" s="1"/>
      <c r="BS646" s="1"/>
      <c r="BT646" s="2"/>
    </row>
    <row r="647" spans="1:72" ht="15.75" customHeight="1">
      <c r="A647" s="1"/>
      <c r="B647" s="1"/>
      <c r="C647" s="1"/>
      <c r="D647" s="1"/>
      <c r="E647" s="1"/>
      <c r="F647" s="109"/>
      <c r="G647" s="1"/>
      <c r="H647" s="1"/>
      <c r="I647" s="1"/>
      <c r="J647" s="1"/>
      <c r="K647" s="1"/>
      <c r="L647" s="1"/>
      <c r="M647" s="1"/>
      <c r="N647" s="1"/>
      <c r="O647" s="1"/>
      <c r="P647" s="1"/>
      <c r="Q647" s="1"/>
      <c r="R647" s="1"/>
      <c r="S647" s="1"/>
      <c r="T647" s="1"/>
      <c r="U647" s="1"/>
      <c r="V647" s="1"/>
      <c r="W647" s="3"/>
      <c r="X647" s="2"/>
      <c r="Y647" s="3"/>
      <c r="Z647" s="2"/>
      <c r="AA647" s="1"/>
      <c r="AB647" s="1"/>
      <c r="AC647" s="1"/>
      <c r="AD647" s="1"/>
      <c r="AE647" s="1"/>
      <c r="AF647" s="1"/>
      <c r="AG647" s="1"/>
      <c r="AH647" s="1"/>
      <c r="AI647" s="1"/>
      <c r="AJ647" s="1"/>
      <c r="AK647" s="1"/>
      <c r="AL647" s="1"/>
      <c r="AM647" s="1"/>
      <c r="AN647" s="1"/>
      <c r="AO647" s="1"/>
      <c r="AP647" s="1"/>
      <c r="AQ647" s="1"/>
      <c r="AR647" s="1"/>
      <c r="AS647" s="1"/>
      <c r="AT647" s="1"/>
      <c r="AU647" s="1"/>
      <c r="AV647" s="1"/>
      <c r="AW647" s="3"/>
      <c r="AX647" s="1"/>
      <c r="AY647" s="1"/>
      <c r="AZ647" s="1"/>
      <c r="BA647" s="1"/>
      <c r="BB647" s="1"/>
      <c r="BC647" s="1"/>
      <c r="BD647" s="1"/>
      <c r="BE647" s="1"/>
      <c r="BF647" s="1"/>
      <c r="BG647" s="1"/>
      <c r="BH647" s="1"/>
      <c r="BI647" s="1"/>
      <c r="BJ647" s="1"/>
      <c r="BK647" s="1"/>
      <c r="BL647" s="1"/>
      <c r="BM647" s="1"/>
      <c r="BN647" s="1"/>
      <c r="BO647" s="1"/>
      <c r="BP647" s="1"/>
      <c r="BQ647" s="1"/>
      <c r="BR647" s="1"/>
      <c r="BS647" s="1"/>
      <c r="BT647" s="2"/>
    </row>
    <row r="648" spans="1:72" ht="15.75" customHeight="1">
      <c r="A648" s="1"/>
      <c r="B648" s="1"/>
      <c r="C648" s="1"/>
      <c r="D648" s="1"/>
      <c r="E648" s="1"/>
      <c r="F648" s="109"/>
      <c r="G648" s="1"/>
      <c r="H648" s="1"/>
      <c r="I648" s="1"/>
      <c r="J648" s="1"/>
      <c r="K648" s="1"/>
      <c r="L648" s="1"/>
      <c r="M648" s="1"/>
      <c r="N648" s="1"/>
      <c r="O648" s="1"/>
      <c r="P648" s="1"/>
      <c r="Q648" s="1"/>
      <c r="R648" s="1"/>
      <c r="S648" s="1"/>
      <c r="T648" s="1"/>
      <c r="U648" s="1"/>
      <c r="V648" s="1"/>
      <c r="W648" s="3"/>
      <c r="X648" s="2"/>
      <c r="Y648" s="3"/>
      <c r="Z648" s="2"/>
      <c r="AA648" s="1"/>
      <c r="AB648" s="1"/>
      <c r="AC648" s="1"/>
      <c r="AD648" s="1"/>
      <c r="AE648" s="1"/>
      <c r="AF648" s="1"/>
      <c r="AG648" s="1"/>
      <c r="AH648" s="1"/>
      <c r="AI648" s="1"/>
      <c r="AJ648" s="1"/>
      <c r="AK648" s="1"/>
      <c r="AL648" s="1"/>
      <c r="AM648" s="1"/>
      <c r="AN648" s="1"/>
      <c r="AO648" s="1"/>
      <c r="AP648" s="1"/>
      <c r="AQ648" s="1"/>
      <c r="AR648" s="1"/>
      <c r="AS648" s="1"/>
      <c r="AT648" s="1"/>
      <c r="AU648" s="1"/>
      <c r="AV648" s="1"/>
      <c r="AW648" s="3"/>
      <c r="AX648" s="1"/>
      <c r="AY648" s="1"/>
      <c r="AZ648" s="1"/>
      <c r="BA648" s="1"/>
      <c r="BB648" s="1"/>
      <c r="BC648" s="1"/>
      <c r="BD648" s="1"/>
      <c r="BE648" s="1"/>
      <c r="BF648" s="1"/>
      <c r="BG648" s="1"/>
      <c r="BH648" s="1"/>
      <c r="BI648" s="1"/>
      <c r="BJ648" s="1"/>
      <c r="BK648" s="1"/>
      <c r="BL648" s="1"/>
      <c r="BM648" s="1"/>
      <c r="BN648" s="1"/>
      <c r="BO648" s="1"/>
      <c r="BP648" s="1"/>
      <c r="BQ648" s="1"/>
      <c r="BR648" s="1"/>
      <c r="BS648" s="1"/>
      <c r="BT648" s="2"/>
    </row>
    <row r="649" spans="1:72" ht="15.75" customHeight="1">
      <c r="A649" s="1"/>
      <c r="B649" s="1"/>
      <c r="C649" s="1"/>
      <c r="D649" s="1"/>
      <c r="E649" s="1"/>
      <c r="F649" s="109"/>
      <c r="G649" s="1"/>
      <c r="H649" s="1"/>
      <c r="I649" s="1"/>
      <c r="J649" s="1"/>
      <c r="K649" s="1"/>
      <c r="L649" s="1"/>
      <c r="M649" s="1"/>
      <c r="N649" s="1"/>
      <c r="O649" s="1"/>
      <c r="P649" s="1"/>
      <c r="Q649" s="1"/>
      <c r="R649" s="1"/>
      <c r="S649" s="1"/>
      <c r="T649" s="1"/>
      <c r="U649" s="1"/>
      <c r="V649" s="1"/>
      <c r="W649" s="3"/>
      <c r="X649" s="2"/>
      <c r="Y649" s="3"/>
      <c r="Z649" s="2"/>
      <c r="AA649" s="1"/>
      <c r="AB649" s="1"/>
      <c r="AC649" s="1"/>
      <c r="AD649" s="1"/>
      <c r="AE649" s="1"/>
      <c r="AF649" s="1"/>
      <c r="AG649" s="1"/>
      <c r="AH649" s="1"/>
      <c r="AI649" s="1"/>
      <c r="AJ649" s="1"/>
      <c r="AK649" s="1"/>
      <c r="AL649" s="1"/>
      <c r="AM649" s="1"/>
      <c r="AN649" s="1"/>
      <c r="AO649" s="1"/>
      <c r="AP649" s="1"/>
      <c r="AQ649" s="1"/>
      <c r="AR649" s="1"/>
      <c r="AS649" s="1"/>
      <c r="AT649" s="1"/>
      <c r="AU649" s="1"/>
      <c r="AV649" s="1"/>
      <c r="AW649" s="3"/>
      <c r="AX649" s="1"/>
      <c r="AY649" s="1"/>
      <c r="AZ649" s="1"/>
      <c r="BA649" s="1"/>
      <c r="BB649" s="1"/>
      <c r="BC649" s="1"/>
      <c r="BD649" s="1"/>
      <c r="BE649" s="1"/>
      <c r="BF649" s="1"/>
      <c r="BG649" s="1"/>
      <c r="BH649" s="1"/>
      <c r="BI649" s="1"/>
      <c r="BJ649" s="1"/>
      <c r="BK649" s="1"/>
      <c r="BL649" s="1"/>
      <c r="BM649" s="1"/>
      <c r="BN649" s="1"/>
      <c r="BO649" s="1"/>
      <c r="BP649" s="1"/>
      <c r="BQ649" s="1"/>
      <c r="BR649" s="1"/>
      <c r="BS649" s="1"/>
      <c r="BT649" s="2"/>
    </row>
    <row r="650" spans="1:72" ht="15.75" customHeight="1">
      <c r="A650" s="1"/>
      <c r="B650" s="1"/>
      <c r="C650" s="1"/>
      <c r="D650" s="1"/>
      <c r="E650" s="1"/>
      <c r="F650" s="109"/>
      <c r="G650" s="1"/>
      <c r="H650" s="1"/>
      <c r="I650" s="1"/>
      <c r="J650" s="1"/>
      <c r="K650" s="1"/>
      <c r="L650" s="1"/>
      <c r="M650" s="1"/>
      <c r="N650" s="1"/>
      <c r="O650" s="1"/>
      <c r="P650" s="1"/>
      <c r="Q650" s="1"/>
      <c r="R650" s="1"/>
      <c r="S650" s="1"/>
      <c r="T650" s="1"/>
      <c r="U650" s="1"/>
      <c r="V650" s="1"/>
      <c r="W650" s="3"/>
      <c r="X650" s="2"/>
      <c r="Y650" s="3"/>
      <c r="Z650" s="2"/>
      <c r="AA650" s="1"/>
      <c r="AB650" s="1"/>
      <c r="AC650" s="1"/>
      <c r="AD650" s="1"/>
      <c r="AE650" s="1"/>
      <c r="AF650" s="1"/>
      <c r="AG650" s="1"/>
      <c r="AH650" s="1"/>
      <c r="AI650" s="1"/>
      <c r="AJ650" s="1"/>
      <c r="AK650" s="1"/>
      <c r="AL650" s="1"/>
      <c r="AM650" s="1"/>
      <c r="AN650" s="1"/>
      <c r="AO650" s="1"/>
      <c r="AP650" s="1"/>
      <c r="AQ650" s="1"/>
      <c r="AR650" s="1"/>
      <c r="AS650" s="1"/>
      <c r="AT650" s="1"/>
      <c r="AU650" s="1"/>
      <c r="AV650" s="1"/>
      <c r="AW650" s="3"/>
      <c r="AX650" s="1"/>
      <c r="AY650" s="1"/>
      <c r="AZ650" s="1"/>
      <c r="BA650" s="1"/>
      <c r="BB650" s="1"/>
      <c r="BC650" s="1"/>
      <c r="BD650" s="1"/>
      <c r="BE650" s="1"/>
      <c r="BF650" s="1"/>
      <c r="BG650" s="1"/>
      <c r="BH650" s="1"/>
      <c r="BI650" s="1"/>
      <c r="BJ650" s="1"/>
      <c r="BK650" s="1"/>
      <c r="BL650" s="1"/>
      <c r="BM650" s="1"/>
      <c r="BN650" s="1"/>
      <c r="BO650" s="1"/>
      <c r="BP650" s="1"/>
      <c r="BQ650" s="1"/>
      <c r="BR650" s="1"/>
      <c r="BS650" s="1"/>
      <c r="BT650" s="2"/>
    </row>
    <row r="651" spans="1:72" ht="15.75" customHeight="1">
      <c r="A651" s="1"/>
      <c r="B651" s="1"/>
      <c r="C651" s="1"/>
      <c r="D651" s="1"/>
      <c r="E651" s="1"/>
      <c r="F651" s="109"/>
      <c r="G651" s="1"/>
      <c r="H651" s="1"/>
      <c r="I651" s="1"/>
      <c r="J651" s="1"/>
      <c r="K651" s="1"/>
      <c r="L651" s="1"/>
      <c r="M651" s="1"/>
      <c r="N651" s="1"/>
      <c r="O651" s="1"/>
      <c r="P651" s="1"/>
      <c r="Q651" s="1"/>
      <c r="R651" s="1"/>
      <c r="S651" s="1"/>
      <c r="T651" s="1"/>
      <c r="U651" s="1"/>
      <c r="V651" s="1"/>
      <c r="W651" s="3"/>
      <c r="X651" s="2"/>
      <c r="Y651" s="3"/>
      <c r="Z651" s="2"/>
      <c r="AA651" s="1"/>
      <c r="AB651" s="1"/>
      <c r="AC651" s="1"/>
      <c r="AD651" s="1"/>
      <c r="AE651" s="1"/>
      <c r="AF651" s="1"/>
      <c r="AG651" s="1"/>
      <c r="AH651" s="1"/>
      <c r="AI651" s="1"/>
      <c r="AJ651" s="1"/>
      <c r="AK651" s="1"/>
      <c r="AL651" s="1"/>
      <c r="AM651" s="1"/>
      <c r="AN651" s="1"/>
      <c r="AO651" s="1"/>
      <c r="AP651" s="1"/>
      <c r="AQ651" s="1"/>
      <c r="AR651" s="1"/>
      <c r="AS651" s="1"/>
      <c r="AT651" s="1"/>
      <c r="AU651" s="1"/>
      <c r="AV651" s="1"/>
      <c r="AW651" s="3"/>
      <c r="AX651" s="1"/>
      <c r="AY651" s="1"/>
      <c r="AZ651" s="1"/>
      <c r="BA651" s="1"/>
      <c r="BB651" s="1"/>
      <c r="BC651" s="1"/>
      <c r="BD651" s="1"/>
      <c r="BE651" s="1"/>
      <c r="BF651" s="1"/>
      <c r="BG651" s="1"/>
      <c r="BH651" s="1"/>
      <c r="BI651" s="1"/>
      <c r="BJ651" s="1"/>
      <c r="BK651" s="1"/>
      <c r="BL651" s="1"/>
      <c r="BM651" s="1"/>
      <c r="BN651" s="1"/>
      <c r="BO651" s="1"/>
      <c r="BP651" s="1"/>
      <c r="BQ651" s="1"/>
      <c r="BR651" s="1"/>
      <c r="BS651" s="1"/>
      <c r="BT651" s="2"/>
    </row>
    <row r="652" spans="1:72" ht="15.75" customHeight="1">
      <c r="A652" s="1"/>
      <c r="B652" s="1"/>
      <c r="C652" s="1"/>
      <c r="D652" s="1"/>
      <c r="E652" s="1"/>
      <c r="F652" s="109"/>
      <c r="G652" s="1"/>
      <c r="H652" s="1"/>
      <c r="I652" s="1"/>
      <c r="J652" s="1"/>
      <c r="K652" s="1"/>
      <c r="L652" s="1"/>
      <c r="M652" s="1"/>
      <c r="N652" s="1"/>
      <c r="O652" s="1"/>
      <c r="P652" s="1"/>
      <c r="Q652" s="1"/>
      <c r="R652" s="1"/>
      <c r="S652" s="1"/>
      <c r="T652" s="1"/>
      <c r="U652" s="1"/>
      <c r="V652" s="1"/>
      <c r="W652" s="3"/>
      <c r="X652" s="2"/>
      <c r="Y652" s="3"/>
      <c r="Z652" s="2"/>
      <c r="AA652" s="1"/>
      <c r="AB652" s="1"/>
      <c r="AC652" s="1"/>
      <c r="AD652" s="1"/>
      <c r="AE652" s="1"/>
      <c r="AF652" s="1"/>
      <c r="AG652" s="1"/>
      <c r="AH652" s="1"/>
      <c r="AI652" s="1"/>
      <c r="AJ652" s="1"/>
      <c r="AK652" s="1"/>
      <c r="AL652" s="1"/>
      <c r="AM652" s="1"/>
      <c r="AN652" s="1"/>
      <c r="AO652" s="1"/>
      <c r="AP652" s="1"/>
      <c r="AQ652" s="1"/>
      <c r="AR652" s="1"/>
      <c r="AS652" s="1"/>
      <c r="AT652" s="1"/>
      <c r="AU652" s="1"/>
      <c r="AV652" s="1"/>
      <c r="AW652" s="3"/>
      <c r="AX652" s="1"/>
      <c r="AY652" s="1"/>
      <c r="AZ652" s="1"/>
      <c r="BA652" s="1"/>
      <c r="BB652" s="1"/>
      <c r="BC652" s="1"/>
      <c r="BD652" s="1"/>
      <c r="BE652" s="1"/>
      <c r="BF652" s="1"/>
      <c r="BG652" s="1"/>
      <c r="BH652" s="1"/>
      <c r="BI652" s="1"/>
      <c r="BJ652" s="1"/>
      <c r="BK652" s="1"/>
      <c r="BL652" s="1"/>
      <c r="BM652" s="1"/>
      <c r="BN652" s="1"/>
      <c r="BO652" s="1"/>
      <c r="BP652" s="1"/>
      <c r="BQ652" s="1"/>
      <c r="BR652" s="1"/>
      <c r="BS652" s="1"/>
      <c r="BT652" s="2"/>
    </row>
    <row r="653" spans="1:72" ht="15.75" customHeight="1">
      <c r="A653" s="1"/>
      <c r="B653" s="1"/>
      <c r="C653" s="1"/>
      <c r="D653" s="1"/>
      <c r="E653" s="1"/>
      <c r="F653" s="109"/>
      <c r="G653" s="1"/>
      <c r="H653" s="1"/>
      <c r="I653" s="1"/>
      <c r="J653" s="1"/>
      <c r="K653" s="1"/>
      <c r="L653" s="1"/>
      <c r="M653" s="1"/>
      <c r="N653" s="1"/>
      <c r="O653" s="1"/>
      <c r="P653" s="1"/>
      <c r="Q653" s="1"/>
      <c r="R653" s="1"/>
      <c r="S653" s="1"/>
      <c r="T653" s="1"/>
      <c r="U653" s="1"/>
      <c r="V653" s="1"/>
      <c r="W653" s="3"/>
      <c r="X653" s="2"/>
      <c r="Y653" s="3"/>
      <c r="Z653" s="2"/>
      <c r="AA653" s="1"/>
      <c r="AB653" s="1"/>
      <c r="AC653" s="1"/>
      <c r="AD653" s="1"/>
      <c r="AE653" s="1"/>
      <c r="AF653" s="1"/>
      <c r="AG653" s="1"/>
      <c r="AH653" s="1"/>
      <c r="AI653" s="1"/>
      <c r="AJ653" s="1"/>
      <c r="AK653" s="1"/>
      <c r="AL653" s="1"/>
      <c r="AM653" s="1"/>
      <c r="AN653" s="1"/>
      <c r="AO653" s="1"/>
      <c r="AP653" s="1"/>
      <c r="AQ653" s="1"/>
      <c r="AR653" s="1"/>
      <c r="AS653" s="1"/>
      <c r="AT653" s="1"/>
      <c r="AU653" s="1"/>
      <c r="AV653" s="1"/>
      <c r="AW653" s="3"/>
      <c r="AX653" s="1"/>
      <c r="AY653" s="1"/>
      <c r="AZ653" s="1"/>
      <c r="BA653" s="1"/>
      <c r="BB653" s="1"/>
      <c r="BC653" s="1"/>
      <c r="BD653" s="1"/>
      <c r="BE653" s="1"/>
      <c r="BF653" s="1"/>
      <c r="BG653" s="1"/>
      <c r="BH653" s="1"/>
      <c r="BI653" s="1"/>
      <c r="BJ653" s="1"/>
      <c r="BK653" s="1"/>
      <c r="BL653" s="1"/>
      <c r="BM653" s="1"/>
      <c r="BN653" s="1"/>
      <c r="BO653" s="1"/>
      <c r="BP653" s="1"/>
      <c r="BQ653" s="1"/>
      <c r="BR653" s="1"/>
      <c r="BS653" s="1"/>
      <c r="BT653" s="2"/>
    </row>
    <row r="654" spans="1:72" ht="15.75" customHeight="1">
      <c r="A654" s="1"/>
      <c r="B654" s="1"/>
      <c r="C654" s="1"/>
      <c r="D654" s="1"/>
      <c r="E654" s="1"/>
      <c r="F654" s="109"/>
      <c r="G654" s="1"/>
      <c r="H654" s="1"/>
      <c r="I654" s="1"/>
      <c r="J654" s="1"/>
      <c r="K654" s="1"/>
      <c r="L654" s="1"/>
      <c r="M654" s="1"/>
      <c r="N654" s="1"/>
      <c r="O654" s="1"/>
      <c r="P654" s="1"/>
      <c r="Q654" s="1"/>
      <c r="R654" s="1"/>
      <c r="S654" s="1"/>
      <c r="T654" s="1"/>
      <c r="U654" s="1"/>
      <c r="V654" s="1"/>
      <c r="W654" s="3"/>
      <c r="X654" s="2"/>
      <c r="Y654" s="3"/>
      <c r="Z654" s="2"/>
      <c r="AA654" s="1"/>
      <c r="AB654" s="1"/>
      <c r="AC654" s="1"/>
      <c r="AD654" s="1"/>
      <c r="AE654" s="1"/>
      <c r="AF654" s="1"/>
      <c r="AG654" s="1"/>
      <c r="AH654" s="1"/>
      <c r="AI654" s="1"/>
      <c r="AJ654" s="1"/>
      <c r="AK654" s="1"/>
      <c r="AL654" s="1"/>
      <c r="AM654" s="1"/>
      <c r="AN654" s="1"/>
      <c r="AO654" s="1"/>
      <c r="AP654" s="1"/>
      <c r="AQ654" s="1"/>
      <c r="AR654" s="1"/>
      <c r="AS654" s="1"/>
      <c r="AT654" s="1"/>
      <c r="AU654" s="1"/>
      <c r="AV654" s="1"/>
      <c r="AW654" s="3"/>
      <c r="AX654" s="1"/>
      <c r="AY654" s="1"/>
      <c r="AZ654" s="1"/>
      <c r="BA654" s="1"/>
      <c r="BB654" s="1"/>
      <c r="BC654" s="1"/>
      <c r="BD654" s="1"/>
      <c r="BE654" s="1"/>
      <c r="BF654" s="1"/>
      <c r="BG654" s="1"/>
      <c r="BH654" s="1"/>
      <c r="BI654" s="1"/>
      <c r="BJ654" s="1"/>
      <c r="BK654" s="1"/>
      <c r="BL654" s="1"/>
      <c r="BM654" s="1"/>
      <c r="BN654" s="1"/>
      <c r="BO654" s="1"/>
      <c r="BP654" s="1"/>
      <c r="BQ654" s="1"/>
      <c r="BR654" s="1"/>
      <c r="BS654" s="1"/>
      <c r="BT654" s="2"/>
    </row>
    <row r="655" spans="1:72" ht="15.75" customHeight="1">
      <c r="A655" s="1"/>
      <c r="B655" s="1"/>
      <c r="C655" s="1"/>
      <c r="D655" s="1"/>
      <c r="E655" s="1"/>
      <c r="F655" s="109"/>
      <c r="G655" s="1"/>
      <c r="H655" s="1"/>
      <c r="I655" s="1"/>
      <c r="J655" s="1"/>
      <c r="K655" s="1"/>
      <c r="L655" s="1"/>
      <c r="M655" s="1"/>
      <c r="N655" s="1"/>
      <c r="O655" s="1"/>
      <c r="P655" s="1"/>
      <c r="Q655" s="1"/>
      <c r="R655" s="1"/>
      <c r="S655" s="1"/>
      <c r="T655" s="1"/>
      <c r="U655" s="1"/>
      <c r="V655" s="1"/>
      <c r="W655" s="3"/>
      <c r="X655" s="2"/>
      <c r="Y655" s="3"/>
      <c r="Z655" s="2"/>
      <c r="AA655" s="1"/>
      <c r="AB655" s="1"/>
      <c r="AC655" s="1"/>
      <c r="AD655" s="1"/>
      <c r="AE655" s="1"/>
      <c r="AF655" s="1"/>
      <c r="AG655" s="1"/>
      <c r="AH655" s="1"/>
      <c r="AI655" s="1"/>
      <c r="AJ655" s="1"/>
      <c r="AK655" s="1"/>
      <c r="AL655" s="1"/>
      <c r="AM655" s="1"/>
      <c r="AN655" s="1"/>
      <c r="AO655" s="1"/>
      <c r="AP655" s="1"/>
      <c r="AQ655" s="1"/>
      <c r="AR655" s="1"/>
      <c r="AS655" s="1"/>
      <c r="AT655" s="1"/>
      <c r="AU655" s="1"/>
      <c r="AV655" s="1"/>
      <c r="AW655" s="3"/>
      <c r="AX655" s="1"/>
      <c r="AY655" s="1"/>
      <c r="AZ655" s="1"/>
      <c r="BA655" s="1"/>
      <c r="BB655" s="1"/>
      <c r="BC655" s="1"/>
      <c r="BD655" s="1"/>
      <c r="BE655" s="1"/>
      <c r="BF655" s="1"/>
      <c r="BG655" s="1"/>
      <c r="BH655" s="1"/>
      <c r="BI655" s="1"/>
      <c r="BJ655" s="1"/>
      <c r="BK655" s="1"/>
      <c r="BL655" s="1"/>
      <c r="BM655" s="1"/>
      <c r="BN655" s="1"/>
      <c r="BO655" s="1"/>
      <c r="BP655" s="1"/>
      <c r="BQ655" s="1"/>
      <c r="BR655" s="1"/>
      <c r="BS655" s="1"/>
      <c r="BT655" s="2"/>
    </row>
    <row r="656" spans="1:72" ht="15.75" customHeight="1">
      <c r="A656" s="1"/>
      <c r="B656" s="1"/>
      <c r="C656" s="1"/>
      <c r="D656" s="1"/>
      <c r="E656" s="1"/>
      <c r="F656" s="109"/>
      <c r="G656" s="1"/>
      <c r="H656" s="1"/>
      <c r="I656" s="1"/>
      <c r="J656" s="1"/>
      <c r="K656" s="1"/>
      <c r="L656" s="1"/>
      <c r="M656" s="1"/>
      <c r="N656" s="1"/>
      <c r="O656" s="1"/>
      <c r="P656" s="1"/>
      <c r="Q656" s="1"/>
      <c r="R656" s="1"/>
      <c r="S656" s="1"/>
      <c r="T656" s="1"/>
      <c r="U656" s="1"/>
      <c r="V656" s="1"/>
      <c r="W656" s="3"/>
      <c r="X656" s="2"/>
      <c r="Y656" s="3"/>
      <c r="Z656" s="2"/>
      <c r="AA656" s="1"/>
      <c r="AB656" s="1"/>
      <c r="AC656" s="1"/>
      <c r="AD656" s="1"/>
      <c r="AE656" s="1"/>
      <c r="AF656" s="1"/>
      <c r="AG656" s="1"/>
      <c r="AH656" s="1"/>
      <c r="AI656" s="1"/>
      <c r="AJ656" s="1"/>
      <c r="AK656" s="1"/>
      <c r="AL656" s="1"/>
      <c r="AM656" s="1"/>
      <c r="AN656" s="1"/>
      <c r="AO656" s="1"/>
      <c r="AP656" s="1"/>
      <c r="AQ656" s="1"/>
      <c r="AR656" s="1"/>
      <c r="AS656" s="1"/>
      <c r="AT656" s="1"/>
      <c r="AU656" s="1"/>
      <c r="AV656" s="1"/>
      <c r="AW656" s="3"/>
      <c r="AX656" s="1"/>
      <c r="AY656" s="1"/>
      <c r="AZ656" s="1"/>
      <c r="BA656" s="1"/>
      <c r="BB656" s="1"/>
      <c r="BC656" s="1"/>
      <c r="BD656" s="1"/>
      <c r="BE656" s="1"/>
      <c r="BF656" s="1"/>
      <c r="BG656" s="1"/>
      <c r="BH656" s="1"/>
      <c r="BI656" s="1"/>
      <c r="BJ656" s="1"/>
      <c r="BK656" s="1"/>
      <c r="BL656" s="1"/>
      <c r="BM656" s="1"/>
      <c r="BN656" s="1"/>
      <c r="BO656" s="1"/>
      <c r="BP656" s="1"/>
      <c r="BQ656" s="1"/>
      <c r="BR656" s="1"/>
      <c r="BS656" s="1"/>
      <c r="BT656" s="2"/>
    </row>
    <row r="657" spans="1:72" ht="15.75" customHeight="1">
      <c r="A657" s="1"/>
      <c r="B657" s="1"/>
      <c r="C657" s="1"/>
      <c r="D657" s="1"/>
      <c r="E657" s="1"/>
      <c r="F657" s="109"/>
      <c r="G657" s="1"/>
      <c r="H657" s="1"/>
      <c r="I657" s="1"/>
      <c r="J657" s="1"/>
      <c r="K657" s="1"/>
      <c r="L657" s="1"/>
      <c r="M657" s="1"/>
      <c r="N657" s="1"/>
      <c r="O657" s="1"/>
      <c r="P657" s="1"/>
      <c r="Q657" s="1"/>
      <c r="R657" s="1"/>
      <c r="S657" s="1"/>
      <c r="T657" s="1"/>
      <c r="U657" s="1"/>
      <c r="V657" s="1"/>
      <c r="W657" s="3"/>
      <c r="X657" s="2"/>
      <c r="Y657" s="3"/>
      <c r="Z657" s="2"/>
      <c r="AA657" s="1"/>
      <c r="AB657" s="1"/>
      <c r="AC657" s="1"/>
      <c r="AD657" s="1"/>
      <c r="AE657" s="1"/>
      <c r="AF657" s="1"/>
      <c r="AG657" s="1"/>
      <c r="AH657" s="1"/>
      <c r="AI657" s="1"/>
      <c r="AJ657" s="1"/>
      <c r="AK657" s="1"/>
      <c r="AL657" s="1"/>
      <c r="AM657" s="1"/>
      <c r="AN657" s="1"/>
      <c r="AO657" s="1"/>
      <c r="AP657" s="1"/>
      <c r="AQ657" s="1"/>
      <c r="AR657" s="1"/>
      <c r="AS657" s="1"/>
      <c r="AT657" s="1"/>
      <c r="AU657" s="1"/>
      <c r="AV657" s="1"/>
      <c r="AW657" s="3"/>
      <c r="AX657" s="1"/>
      <c r="AY657" s="1"/>
      <c r="AZ657" s="1"/>
      <c r="BA657" s="1"/>
      <c r="BB657" s="1"/>
      <c r="BC657" s="1"/>
      <c r="BD657" s="1"/>
      <c r="BE657" s="1"/>
      <c r="BF657" s="1"/>
      <c r="BG657" s="1"/>
      <c r="BH657" s="1"/>
      <c r="BI657" s="1"/>
      <c r="BJ657" s="1"/>
      <c r="BK657" s="1"/>
      <c r="BL657" s="1"/>
      <c r="BM657" s="1"/>
      <c r="BN657" s="1"/>
      <c r="BO657" s="1"/>
      <c r="BP657" s="1"/>
      <c r="BQ657" s="1"/>
      <c r="BR657" s="1"/>
      <c r="BS657" s="1"/>
      <c r="BT657" s="2"/>
    </row>
    <row r="658" spans="1:72" ht="15.75" customHeight="1">
      <c r="A658" s="1"/>
      <c r="B658" s="1"/>
      <c r="C658" s="1"/>
      <c r="D658" s="1"/>
      <c r="E658" s="1"/>
      <c r="F658" s="109"/>
      <c r="G658" s="1"/>
      <c r="H658" s="1"/>
      <c r="I658" s="1"/>
      <c r="J658" s="1"/>
      <c r="K658" s="1"/>
      <c r="L658" s="1"/>
      <c r="M658" s="1"/>
      <c r="N658" s="1"/>
      <c r="O658" s="1"/>
      <c r="P658" s="1"/>
      <c r="Q658" s="1"/>
      <c r="R658" s="1"/>
      <c r="S658" s="1"/>
      <c r="T658" s="1"/>
      <c r="U658" s="1"/>
      <c r="V658" s="1"/>
      <c r="W658" s="3"/>
      <c r="X658" s="2"/>
      <c r="Y658" s="3"/>
      <c r="Z658" s="2"/>
      <c r="AA658" s="1"/>
      <c r="AB658" s="1"/>
      <c r="AC658" s="1"/>
      <c r="AD658" s="1"/>
      <c r="AE658" s="1"/>
      <c r="AF658" s="1"/>
      <c r="AG658" s="1"/>
      <c r="AH658" s="1"/>
      <c r="AI658" s="1"/>
      <c r="AJ658" s="1"/>
      <c r="AK658" s="1"/>
      <c r="AL658" s="1"/>
      <c r="AM658" s="1"/>
      <c r="AN658" s="1"/>
      <c r="AO658" s="1"/>
      <c r="AP658" s="1"/>
      <c r="AQ658" s="1"/>
      <c r="AR658" s="1"/>
      <c r="AS658" s="1"/>
      <c r="AT658" s="1"/>
      <c r="AU658" s="1"/>
      <c r="AV658" s="1"/>
      <c r="AW658" s="3"/>
      <c r="AX658" s="1"/>
      <c r="AY658" s="1"/>
      <c r="AZ658" s="1"/>
      <c r="BA658" s="1"/>
      <c r="BB658" s="1"/>
      <c r="BC658" s="1"/>
      <c r="BD658" s="1"/>
      <c r="BE658" s="1"/>
      <c r="BF658" s="1"/>
      <c r="BG658" s="1"/>
      <c r="BH658" s="1"/>
      <c r="BI658" s="1"/>
      <c r="BJ658" s="1"/>
      <c r="BK658" s="1"/>
      <c r="BL658" s="1"/>
      <c r="BM658" s="1"/>
      <c r="BN658" s="1"/>
      <c r="BO658" s="1"/>
      <c r="BP658" s="1"/>
      <c r="BQ658" s="1"/>
      <c r="BR658" s="1"/>
      <c r="BS658" s="1"/>
      <c r="BT658" s="2"/>
    </row>
    <row r="659" spans="1:72" ht="15.75" customHeight="1">
      <c r="A659" s="1"/>
      <c r="B659" s="1"/>
      <c r="C659" s="1"/>
      <c r="D659" s="1"/>
      <c r="E659" s="1"/>
      <c r="F659" s="109"/>
      <c r="G659" s="1"/>
      <c r="H659" s="1"/>
      <c r="I659" s="1"/>
      <c r="J659" s="1"/>
      <c r="K659" s="1"/>
      <c r="L659" s="1"/>
      <c r="M659" s="1"/>
      <c r="N659" s="1"/>
      <c r="O659" s="1"/>
      <c r="P659" s="1"/>
      <c r="Q659" s="1"/>
      <c r="R659" s="1"/>
      <c r="S659" s="1"/>
      <c r="T659" s="1"/>
      <c r="U659" s="1"/>
      <c r="V659" s="1"/>
      <c r="W659" s="3"/>
      <c r="X659" s="2"/>
      <c r="Y659" s="3"/>
      <c r="Z659" s="2"/>
      <c r="AA659" s="1"/>
      <c r="AB659" s="1"/>
      <c r="AC659" s="1"/>
      <c r="AD659" s="1"/>
      <c r="AE659" s="1"/>
      <c r="AF659" s="1"/>
      <c r="AG659" s="1"/>
      <c r="AH659" s="1"/>
      <c r="AI659" s="1"/>
      <c r="AJ659" s="1"/>
      <c r="AK659" s="1"/>
      <c r="AL659" s="1"/>
      <c r="AM659" s="1"/>
      <c r="AN659" s="1"/>
      <c r="AO659" s="1"/>
      <c r="AP659" s="1"/>
      <c r="AQ659" s="1"/>
      <c r="AR659" s="1"/>
      <c r="AS659" s="1"/>
      <c r="AT659" s="1"/>
      <c r="AU659" s="1"/>
      <c r="AV659" s="1"/>
      <c r="AW659" s="3"/>
      <c r="AX659" s="1"/>
      <c r="AY659" s="1"/>
      <c r="AZ659" s="1"/>
      <c r="BA659" s="1"/>
      <c r="BB659" s="1"/>
      <c r="BC659" s="1"/>
      <c r="BD659" s="1"/>
      <c r="BE659" s="1"/>
      <c r="BF659" s="1"/>
      <c r="BG659" s="1"/>
      <c r="BH659" s="1"/>
      <c r="BI659" s="1"/>
      <c r="BJ659" s="1"/>
      <c r="BK659" s="1"/>
      <c r="BL659" s="1"/>
      <c r="BM659" s="1"/>
      <c r="BN659" s="1"/>
      <c r="BO659" s="1"/>
      <c r="BP659" s="1"/>
      <c r="BQ659" s="1"/>
      <c r="BR659" s="1"/>
      <c r="BS659" s="1"/>
      <c r="BT659" s="2"/>
    </row>
    <row r="660" spans="1:72" ht="15.75" customHeight="1">
      <c r="A660" s="1"/>
      <c r="B660" s="1"/>
      <c r="C660" s="1"/>
      <c r="D660" s="1"/>
      <c r="E660" s="1"/>
      <c r="F660" s="109"/>
      <c r="G660" s="1"/>
      <c r="H660" s="1"/>
      <c r="I660" s="1"/>
      <c r="J660" s="1"/>
      <c r="K660" s="1"/>
      <c r="L660" s="1"/>
      <c r="M660" s="1"/>
      <c r="N660" s="1"/>
      <c r="O660" s="1"/>
      <c r="P660" s="1"/>
      <c r="Q660" s="1"/>
      <c r="R660" s="1"/>
      <c r="S660" s="1"/>
      <c r="T660" s="1"/>
      <c r="U660" s="1"/>
      <c r="V660" s="1"/>
      <c r="W660" s="3"/>
      <c r="X660" s="2"/>
      <c r="Y660" s="3"/>
      <c r="Z660" s="2"/>
      <c r="AA660" s="1"/>
      <c r="AB660" s="1"/>
      <c r="AC660" s="1"/>
      <c r="AD660" s="1"/>
      <c r="AE660" s="1"/>
      <c r="AF660" s="1"/>
      <c r="AG660" s="1"/>
      <c r="AH660" s="1"/>
      <c r="AI660" s="1"/>
      <c r="AJ660" s="1"/>
      <c r="AK660" s="1"/>
      <c r="AL660" s="1"/>
      <c r="AM660" s="1"/>
      <c r="AN660" s="1"/>
      <c r="AO660" s="1"/>
      <c r="AP660" s="1"/>
      <c r="AQ660" s="1"/>
      <c r="AR660" s="1"/>
      <c r="AS660" s="1"/>
      <c r="AT660" s="1"/>
      <c r="AU660" s="1"/>
      <c r="AV660" s="1"/>
      <c r="AW660" s="3"/>
      <c r="AX660" s="1"/>
      <c r="AY660" s="1"/>
      <c r="AZ660" s="1"/>
      <c r="BA660" s="1"/>
      <c r="BB660" s="1"/>
      <c r="BC660" s="1"/>
      <c r="BD660" s="1"/>
      <c r="BE660" s="1"/>
      <c r="BF660" s="1"/>
      <c r="BG660" s="1"/>
      <c r="BH660" s="1"/>
      <c r="BI660" s="1"/>
      <c r="BJ660" s="1"/>
      <c r="BK660" s="1"/>
      <c r="BL660" s="1"/>
      <c r="BM660" s="1"/>
      <c r="BN660" s="1"/>
      <c r="BO660" s="1"/>
      <c r="BP660" s="1"/>
      <c r="BQ660" s="1"/>
      <c r="BR660" s="1"/>
      <c r="BS660" s="1"/>
      <c r="BT660" s="2"/>
    </row>
    <row r="661" spans="1:72" ht="15.75" customHeight="1">
      <c r="A661" s="1"/>
      <c r="B661" s="1"/>
      <c r="C661" s="1"/>
      <c r="D661" s="1"/>
      <c r="E661" s="1"/>
      <c r="F661" s="109"/>
      <c r="G661" s="1"/>
      <c r="H661" s="1"/>
      <c r="I661" s="1"/>
      <c r="J661" s="1"/>
      <c r="K661" s="1"/>
      <c r="L661" s="1"/>
      <c r="M661" s="1"/>
      <c r="N661" s="1"/>
      <c r="O661" s="1"/>
      <c r="P661" s="1"/>
      <c r="Q661" s="1"/>
      <c r="R661" s="1"/>
      <c r="S661" s="1"/>
      <c r="T661" s="1"/>
      <c r="U661" s="1"/>
      <c r="V661" s="1"/>
      <c r="W661" s="3"/>
      <c r="X661" s="2"/>
      <c r="Y661" s="3"/>
      <c r="Z661" s="2"/>
      <c r="AA661" s="1"/>
      <c r="AB661" s="1"/>
      <c r="AC661" s="1"/>
      <c r="AD661" s="1"/>
      <c r="AE661" s="1"/>
      <c r="AF661" s="1"/>
      <c r="AG661" s="1"/>
      <c r="AH661" s="1"/>
      <c r="AI661" s="1"/>
      <c r="AJ661" s="1"/>
      <c r="AK661" s="1"/>
      <c r="AL661" s="1"/>
      <c r="AM661" s="1"/>
      <c r="AN661" s="1"/>
      <c r="AO661" s="1"/>
      <c r="AP661" s="1"/>
      <c r="AQ661" s="1"/>
      <c r="AR661" s="1"/>
      <c r="AS661" s="1"/>
      <c r="AT661" s="1"/>
      <c r="AU661" s="1"/>
      <c r="AV661" s="1"/>
      <c r="AW661" s="3"/>
      <c r="AX661" s="1"/>
      <c r="AY661" s="1"/>
      <c r="AZ661" s="1"/>
      <c r="BA661" s="1"/>
      <c r="BB661" s="1"/>
      <c r="BC661" s="1"/>
      <c r="BD661" s="1"/>
      <c r="BE661" s="1"/>
      <c r="BF661" s="1"/>
      <c r="BG661" s="1"/>
      <c r="BH661" s="1"/>
      <c r="BI661" s="1"/>
      <c r="BJ661" s="1"/>
      <c r="BK661" s="1"/>
      <c r="BL661" s="1"/>
      <c r="BM661" s="1"/>
      <c r="BN661" s="1"/>
      <c r="BO661" s="1"/>
      <c r="BP661" s="1"/>
      <c r="BQ661" s="1"/>
      <c r="BR661" s="1"/>
      <c r="BS661" s="1"/>
      <c r="BT661" s="2"/>
    </row>
    <row r="662" spans="1:72" ht="15.75" customHeight="1">
      <c r="A662" s="1"/>
      <c r="B662" s="1"/>
      <c r="C662" s="1"/>
      <c r="D662" s="1"/>
      <c r="E662" s="1"/>
      <c r="F662" s="109"/>
      <c r="G662" s="1"/>
      <c r="H662" s="1"/>
      <c r="I662" s="1"/>
      <c r="J662" s="1"/>
      <c r="K662" s="1"/>
      <c r="L662" s="1"/>
      <c r="M662" s="1"/>
      <c r="N662" s="1"/>
      <c r="O662" s="1"/>
      <c r="P662" s="1"/>
      <c r="Q662" s="1"/>
      <c r="R662" s="1"/>
      <c r="S662" s="1"/>
      <c r="T662" s="1"/>
      <c r="U662" s="1"/>
      <c r="V662" s="1"/>
      <c r="W662" s="3"/>
      <c r="X662" s="2"/>
      <c r="Y662" s="3"/>
      <c r="Z662" s="2"/>
      <c r="AA662" s="1"/>
      <c r="AB662" s="1"/>
      <c r="AC662" s="1"/>
      <c r="AD662" s="1"/>
      <c r="AE662" s="1"/>
      <c r="AF662" s="1"/>
      <c r="AG662" s="1"/>
      <c r="AH662" s="1"/>
      <c r="AI662" s="1"/>
      <c r="AJ662" s="1"/>
      <c r="AK662" s="1"/>
      <c r="AL662" s="1"/>
      <c r="AM662" s="1"/>
      <c r="AN662" s="1"/>
      <c r="AO662" s="1"/>
      <c r="AP662" s="1"/>
      <c r="AQ662" s="1"/>
      <c r="AR662" s="1"/>
      <c r="AS662" s="1"/>
      <c r="AT662" s="1"/>
      <c r="AU662" s="1"/>
      <c r="AV662" s="1"/>
      <c r="AW662" s="3"/>
      <c r="AX662" s="1"/>
      <c r="AY662" s="1"/>
      <c r="AZ662" s="1"/>
      <c r="BA662" s="1"/>
      <c r="BB662" s="1"/>
      <c r="BC662" s="1"/>
      <c r="BD662" s="1"/>
      <c r="BE662" s="1"/>
      <c r="BF662" s="1"/>
      <c r="BG662" s="1"/>
      <c r="BH662" s="1"/>
      <c r="BI662" s="1"/>
      <c r="BJ662" s="1"/>
      <c r="BK662" s="1"/>
      <c r="BL662" s="1"/>
      <c r="BM662" s="1"/>
      <c r="BN662" s="1"/>
      <c r="BO662" s="1"/>
      <c r="BP662" s="1"/>
      <c r="BQ662" s="1"/>
      <c r="BR662" s="1"/>
      <c r="BS662" s="1"/>
      <c r="BT662" s="2"/>
    </row>
    <row r="663" spans="1:72" ht="15.75" customHeight="1">
      <c r="A663" s="1"/>
      <c r="B663" s="1"/>
      <c r="C663" s="1"/>
      <c r="D663" s="1"/>
      <c r="E663" s="1"/>
      <c r="F663" s="109"/>
      <c r="G663" s="1"/>
      <c r="H663" s="1"/>
      <c r="I663" s="1"/>
      <c r="J663" s="1"/>
      <c r="K663" s="1"/>
      <c r="L663" s="1"/>
      <c r="M663" s="1"/>
      <c r="N663" s="1"/>
      <c r="O663" s="1"/>
      <c r="P663" s="1"/>
      <c r="Q663" s="1"/>
      <c r="R663" s="1"/>
      <c r="S663" s="1"/>
      <c r="T663" s="1"/>
      <c r="U663" s="1"/>
      <c r="V663" s="1"/>
      <c r="W663" s="3"/>
      <c r="X663" s="2"/>
      <c r="Y663" s="3"/>
      <c r="Z663" s="2"/>
      <c r="AA663" s="1"/>
      <c r="AB663" s="1"/>
      <c r="AC663" s="1"/>
      <c r="AD663" s="1"/>
      <c r="AE663" s="1"/>
      <c r="AF663" s="1"/>
      <c r="AG663" s="1"/>
      <c r="AH663" s="1"/>
      <c r="AI663" s="1"/>
      <c r="AJ663" s="1"/>
      <c r="AK663" s="1"/>
      <c r="AL663" s="1"/>
      <c r="AM663" s="1"/>
      <c r="AN663" s="1"/>
      <c r="AO663" s="1"/>
      <c r="AP663" s="1"/>
      <c r="AQ663" s="1"/>
      <c r="AR663" s="1"/>
      <c r="AS663" s="1"/>
      <c r="AT663" s="1"/>
      <c r="AU663" s="1"/>
      <c r="AV663" s="1"/>
      <c r="AW663" s="3"/>
      <c r="AX663" s="1"/>
      <c r="AY663" s="1"/>
      <c r="AZ663" s="1"/>
      <c r="BA663" s="1"/>
      <c r="BB663" s="1"/>
      <c r="BC663" s="1"/>
      <c r="BD663" s="1"/>
      <c r="BE663" s="1"/>
      <c r="BF663" s="1"/>
      <c r="BG663" s="1"/>
      <c r="BH663" s="1"/>
      <c r="BI663" s="1"/>
      <c r="BJ663" s="1"/>
      <c r="BK663" s="1"/>
      <c r="BL663" s="1"/>
      <c r="BM663" s="1"/>
      <c r="BN663" s="1"/>
      <c r="BO663" s="1"/>
      <c r="BP663" s="1"/>
      <c r="BQ663" s="1"/>
      <c r="BR663" s="1"/>
      <c r="BS663" s="1"/>
      <c r="BT663" s="2"/>
    </row>
    <row r="664" spans="1:72" ht="15.75" customHeight="1">
      <c r="A664" s="1"/>
      <c r="B664" s="1"/>
      <c r="C664" s="1"/>
      <c r="D664" s="1"/>
      <c r="E664" s="1"/>
      <c r="F664" s="109"/>
      <c r="G664" s="1"/>
      <c r="H664" s="1"/>
      <c r="I664" s="1"/>
      <c r="J664" s="1"/>
      <c r="K664" s="1"/>
      <c r="L664" s="1"/>
      <c r="M664" s="1"/>
      <c r="N664" s="1"/>
      <c r="O664" s="1"/>
      <c r="P664" s="1"/>
      <c r="Q664" s="1"/>
      <c r="R664" s="1"/>
      <c r="S664" s="1"/>
      <c r="T664" s="1"/>
      <c r="U664" s="1"/>
      <c r="V664" s="1"/>
      <c r="W664" s="3"/>
      <c r="X664" s="2"/>
      <c r="Y664" s="3"/>
      <c r="Z664" s="2"/>
      <c r="AA664" s="1"/>
      <c r="AB664" s="1"/>
      <c r="AC664" s="1"/>
      <c r="AD664" s="1"/>
      <c r="AE664" s="1"/>
      <c r="AF664" s="1"/>
      <c r="AG664" s="1"/>
      <c r="AH664" s="1"/>
      <c r="AI664" s="1"/>
      <c r="AJ664" s="1"/>
      <c r="AK664" s="1"/>
      <c r="AL664" s="1"/>
      <c r="AM664" s="1"/>
      <c r="AN664" s="1"/>
      <c r="AO664" s="1"/>
      <c r="AP664" s="1"/>
      <c r="AQ664" s="1"/>
      <c r="AR664" s="1"/>
      <c r="AS664" s="1"/>
      <c r="AT664" s="1"/>
      <c r="AU664" s="1"/>
      <c r="AV664" s="1"/>
      <c r="AW664" s="3"/>
      <c r="AX664" s="1"/>
      <c r="AY664" s="1"/>
      <c r="AZ664" s="1"/>
      <c r="BA664" s="1"/>
      <c r="BB664" s="1"/>
      <c r="BC664" s="1"/>
      <c r="BD664" s="1"/>
      <c r="BE664" s="1"/>
      <c r="BF664" s="1"/>
      <c r="BG664" s="1"/>
      <c r="BH664" s="1"/>
      <c r="BI664" s="1"/>
      <c r="BJ664" s="1"/>
      <c r="BK664" s="1"/>
      <c r="BL664" s="1"/>
      <c r="BM664" s="1"/>
      <c r="BN664" s="1"/>
      <c r="BO664" s="1"/>
      <c r="BP664" s="1"/>
      <c r="BQ664" s="1"/>
      <c r="BR664" s="1"/>
      <c r="BS664" s="1"/>
      <c r="BT664" s="2"/>
    </row>
    <row r="665" spans="1:72" ht="15.75" customHeight="1">
      <c r="A665" s="1"/>
      <c r="B665" s="1"/>
      <c r="C665" s="1"/>
      <c r="D665" s="1"/>
      <c r="E665" s="1"/>
      <c r="F665" s="109"/>
      <c r="G665" s="1"/>
      <c r="H665" s="1"/>
      <c r="I665" s="1"/>
      <c r="J665" s="1"/>
      <c r="K665" s="1"/>
      <c r="L665" s="1"/>
      <c r="M665" s="1"/>
      <c r="N665" s="1"/>
      <c r="O665" s="1"/>
      <c r="P665" s="1"/>
      <c r="Q665" s="1"/>
      <c r="R665" s="1"/>
      <c r="S665" s="1"/>
      <c r="T665" s="1"/>
      <c r="U665" s="1"/>
      <c r="V665" s="1"/>
      <c r="W665" s="3"/>
      <c r="X665" s="2"/>
      <c r="Y665" s="3"/>
      <c r="Z665" s="2"/>
      <c r="AA665" s="1"/>
      <c r="AB665" s="1"/>
      <c r="AC665" s="1"/>
      <c r="AD665" s="1"/>
      <c r="AE665" s="1"/>
      <c r="AF665" s="1"/>
      <c r="AG665" s="1"/>
      <c r="AH665" s="1"/>
      <c r="AI665" s="1"/>
      <c r="AJ665" s="1"/>
      <c r="AK665" s="1"/>
      <c r="AL665" s="1"/>
      <c r="AM665" s="1"/>
      <c r="AN665" s="1"/>
      <c r="AO665" s="1"/>
      <c r="AP665" s="1"/>
      <c r="AQ665" s="1"/>
      <c r="AR665" s="1"/>
      <c r="AS665" s="1"/>
      <c r="AT665" s="1"/>
      <c r="AU665" s="1"/>
      <c r="AV665" s="1"/>
      <c r="AW665" s="3"/>
      <c r="AX665" s="1"/>
      <c r="AY665" s="1"/>
      <c r="AZ665" s="1"/>
      <c r="BA665" s="1"/>
      <c r="BB665" s="1"/>
      <c r="BC665" s="1"/>
      <c r="BD665" s="1"/>
      <c r="BE665" s="1"/>
      <c r="BF665" s="1"/>
      <c r="BG665" s="1"/>
      <c r="BH665" s="1"/>
      <c r="BI665" s="1"/>
      <c r="BJ665" s="1"/>
      <c r="BK665" s="1"/>
      <c r="BL665" s="1"/>
      <c r="BM665" s="1"/>
      <c r="BN665" s="1"/>
      <c r="BO665" s="1"/>
      <c r="BP665" s="1"/>
      <c r="BQ665" s="1"/>
      <c r="BR665" s="1"/>
      <c r="BS665" s="1"/>
      <c r="BT665" s="2"/>
    </row>
    <row r="666" spans="1:72" ht="15.75" customHeight="1">
      <c r="A666" s="1"/>
      <c r="B666" s="1"/>
      <c r="C666" s="1"/>
      <c r="D666" s="1"/>
      <c r="E666" s="1"/>
      <c r="F666" s="109"/>
      <c r="G666" s="1"/>
      <c r="H666" s="1"/>
      <c r="I666" s="1"/>
      <c r="J666" s="1"/>
      <c r="K666" s="1"/>
      <c r="L666" s="1"/>
      <c r="M666" s="1"/>
      <c r="N666" s="1"/>
      <c r="O666" s="1"/>
      <c r="P666" s="1"/>
      <c r="Q666" s="1"/>
      <c r="R666" s="1"/>
      <c r="S666" s="1"/>
      <c r="T666" s="1"/>
      <c r="U666" s="1"/>
      <c r="V666" s="1"/>
      <c r="W666" s="3"/>
      <c r="X666" s="2"/>
      <c r="Y666" s="3"/>
      <c r="Z666" s="2"/>
      <c r="AA666" s="1"/>
      <c r="AB666" s="1"/>
      <c r="AC666" s="1"/>
      <c r="AD666" s="1"/>
      <c r="AE666" s="1"/>
      <c r="AF666" s="1"/>
      <c r="AG666" s="1"/>
      <c r="AH666" s="1"/>
      <c r="AI666" s="1"/>
      <c r="AJ666" s="1"/>
      <c r="AK666" s="1"/>
      <c r="AL666" s="1"/>
      <c r="AM666" s="1"/>
      <c r="AN666" s="1"/>
      <c r="AO666" s="1"/>
      <c r="AP666" s="1"/>
      <c r="AQ666" s="1"/>
      <c r="AR666" s="1"/>
      <c r="AS666" s="1"/>
      <c r="AT666" s="1"/>
      <c r="AU666" s="1"/>
      <c r="AV666" s="1"/>
      <c r="AW666" s="3"/>
      <c r="AX666" s="1"/>
      <c r="AY666" s="1"/>
      <c r="AZ666" s="1"/>
      <c r="BA666" s="1"/>
      <c r="BB666" s="1"/>
      <c r="BC666" s="1"/>
      <c r="BD666" s="1"/>
      <c r="BE666" s="1"/>
      <c r="BF666" s="1"/>
      <c r="BG666" s="1"/>
      <c r="BH666" s="1"/>
      <c r="BI666" s="1"/>
      <c r="BJ666" s="1"/>
      <c r="BK666" s="1"/>
      <c r="BL666" s="1"/>
      <c r="BM666" s="1"/>
      <c r="BN666" s="1"/>
      <c r="BO666" s="1"/>
      <c r="BP666" s="1"/>
      <c r="BQ666" s="1"/>
      <c r="BR666" s="1"/>
      <c r="BS666" s="1"/>
      <c r="BT666" s="2"/>
    </row>
    <row r="667" spans="1:72" ht="15.75" customHeight="1">
      <c r="A667" s="1"/>
      <c r="B667" s="1"/>
      <c r="C667" s="1"/>
      <c r="D667" s="1"/>
      <c r="E667" s="1"/>
      <c r="F667" s="109"/>
      <c r="G667" s="1"/>
      <c r="H667" s="1"/>
      <c r="I667" s="1"/>
      <c r="J667" s="1"/>
      <c r="K667" s="1"/>
      <c r="L667" s="1"/>
      <c r="M667" s="1"/>
      <c r="N667" s="1"/>
      <c r="O667" s="1"/>
      <c r="P667" s="1"/>
      <c r="Q667" s="1"/>
      <c r="R667" s="1"/>
      <c r="S667" s="1"/>
      <c r="T667" s="1"/>
      <c r="U667" s="1"/>
      <c r="V667" s="1"/>
      <c r="W667" s="3"/>
      <c r="X667" s="2"/>
      <c r="Y667" s="3"/>
      <c r="Z667" s="2"/>
      <c r="AA667" s="1"/>
      <c r="AB667" s="1"/>
      <c r="AC667" s="1"/>
      <c r="AD667" s="1"/>
      <c r="AE667" s="1"/>
      <c r="AF667" s="1"/>
      <c r="AG667" s="1"/>
      <c r="AH667" s="1"/>
      <c r="AI667" s="1"/>
      <c r="AJ667" s="1"/>
      <c r="AK667" s="1"/>
      <c r="AL667" s="1"/>
      <c r="AM667" s="1"/>
      <c r="AN667" s="1"/>
      <c r="AO667" s="1"/>
      <c r="AP667" s="1"/>
      <c r="AQ667" s="1"/>
      <c r="AR667" s="1"/>
      <c r="AS667" s="1"/>
      <c r="AT667" s="1"/>
      <c r="AU667" s="1"/>
      <c r="AV667" s="1"/>
      <c r="AW667" s="3"/>
      <c r="AX667" s="1"/>
      <c r="AY667" s="1"/>
      <c r="AZ667" s="1"/>
      <c r="BA667" s="1"/>
      <c r="BB667" s="1"/>
      <c r="BC667" s="1"/>
      <c r="BD667" s="1"/>
      <c r="BE667" s="1"/>
      <c r="BF667" s="1"/>
      <c r="BG667" s="1"/>
      <c r="BH667" s="1"/>
      <c r="BI667" s="1"/>
      <c r="BJ667" s="1"/>
      <c r="BK667" s="1"/>
      <c r="BL667" s="1"/>
      <c r="BM667" s="1"/>
      <c r="BN667" s="1"/>
      <c r="BO667" s="1"/>
      <c r="BP667" s="1"/>
      <c r="BQ667" s="1"/>
      <c r="BR667" s="1"/>
      <c r="BS667" s="1"/>
      <c r="BT667" s="2"/>
    </row>
    <row r="668" spans="1:72" ht="15.75" customHeight="1">
      <c r="A668" s="1"/>
      <c r="B668" s="1"/>
      <c r="C668" s="1"/>
      <c r="D668" s="1"/>
      <c r="E668" s="1"/>
      <c r="F668" s="109"/>
      <c r="G668" s="1"/>
      <c r="H668" s="1"/>
      <c r="I668" s="1"/>
      <c r="J668" s="1"/>
      <c r="K668" s="1"/>
      <c r="L668" s="1"/>
      <c r="M668" s="1"/>
      <c r="N668" s="1"/>
      <c r="O668" s="1"/>
      <c r="P668" s="1"/>
      <c r="Q668" s="1"/>
      <c r="R668" s="1"/>
      <c r="S668" s="1"/>
      <c r="T668" s="1"/>
      <c r="U668" s="1"/>
      <c r="V668" s="1"/>
      <c r="W668" s="3"/>
      <c r="X668" s="2"/>
      <c r="Y668" s="3"/>
      <c r="Z668" s="2"/>
      <c r="AA668" s="1"/>
      <c r="AB668" s="1"/>
      <c r="AC668" s="1"/>
      <c r="AD668" s="1"/>
      <c r="AE668" s="1"/>
      <c r="AF668" s="1"/>
      <c r="AG668" s="1"/>
      <c r="AH668" s="1"/>
      <c r="AI668" s="1"/>
      <c r="AJ668" s="1"/>
      <c r="AK668" s="1"/>
      <c r="AL668" s="1"/>
      <c r="AM668" s="1"/>
      <c r="AN668" s="1"/>
      <c r="AO668" s="1"/>
      <c r="AP668" s="1"/>
      <c r="AQ668" s="1"/>
      <c r="AR668" s="1"/>
      <c r="AS668" s="1"/>
      <c r="AT668" s="1"/>
      <c r="AU668" s="1"/>
      <c r="AV668" s="1"/>
      <c r="AW668" s="3"/>
      <c r="AX668" s="1"/>
      <c r="AY668" s="1"/>
      <c r="AZ668" s="1"/>
      <c r="BA668" s="1"/>
      <c r="BB668" s="1"/>
      <c r="BC668" s="1"/>
      <c r="BD668" s="1"/>
      <c r="BE668" s="1"/>
      <c r="BF668" s="1"/>
      <c r="BG668" s="1"/>
      <c r="BH668" s="1"/>
      <c r="BI668" s="1"/>
      <c r="BJ668" s="1"/>
      <c r="BK668" s="1"/>
      <c r="BL668" s="1"/>
      <c r="BM668" s="1"/>
      <c r="BN668" s="1"/>
      <c r="BO668" s="1"/>
      <c r="BP668" s="1"/>
      <c r="BQ668" s="1"/>
      <c r="BR668" s="1"/>
      <c r="BS668" s="1"/>
      <c r="BT668" s="2"/>
    </row>
    <row r="669" spans="1:72" ht="15.75" customHeight="1">
      <c r="A669" s="1"/>
      <c r="B669" s="1"/>
      <c r="C669" s="1"/>
      <c r="D669" s="1"/>
      <c r="E669" s="1"/>
      <c r="F669" s="109"/>
      <c r="G669" s="1"/>
      <c r="H669" s="1"/>
      <c r="I669" s="1"/>
      <c r="J669" s="1"/>
      <c r="K669" s="1"/>
      <c r="L669" s="1"/>
      <c r="M669" s="1"/>
      <c r="N669" s="1"/>
      <c r="O669" s="1"/>
      <c r="P669" s="1"/>
      <c r="Q669" s="1"/>
      <c r="R669" s="1"/>
      <c r="S669" s="1"/>
      <c r="T669" s="1"/>
      <c r="U669" s="1"/>
      <c r="V669" s="1"/>
      <c r="W669" s="3"/>
      <c r="X669" s="2"/>
      <c r="Y669" s="3"/>
      <c r="Z669" s="2"/>
      <c r="AA669" s="1"/>
      <c r="AB669" s="1"/>
      <c r="AC669" s="1"/>
      <c r="AD669" s="1"/>
      <c r="AE669" s="1"/>
      <c r="AF669" s="1"/>
      <c r="AG669" s="1"/>
      <c r="AH669" s="1"/>
      <c r="AI669" s="1"/>
      <c r="AJ669" s="1"/>
      <c r="AK669" s="1"/>
      <c r="AL669" s="1"/>
      <c r="AM669" s="1"/>
      <c r="AN669" s="1"/>
      <c r="AO669" s="1"/>
      <c r="AP669" s="1"/>
      <c r="AQ669" s="1"/>
      <c r="AR669" s="1"/>
      <c r="AS669" s="1"/>
      <c r="AT669" s="1"/>
      <c r="AU669" s="1"/>
      <c r="AV669" s="1"/>
      <c r="AW669" s="3"/>
      <c r="AX669" s="1"/>
      <c r="AY669" s="1"/>
      <c r="AZ669" s="1"/>
      <c r="BA669" s="1"/>
      <c r="BB669" s="1"/>
      <c r="BC669" s="1"/>
      <c r="BD669" s="1"/>
      <c r="BE669" s="1"/>
      <c r="BF669" s="1"/>
      <c r="BG669" s="1"/>
      <c r="BH669" s="1"/>
      <c r="BI669" s="1"/>
      <c r="BJ669" s="1"/>
      <c r="BK669" s="1"/>
      <c r="BL669" s="1"/>
      <c r="BM669" s="1"/>
      <c r="BN669" s="1"/>
      <c r="BO669" s="1"/>
      <c r="BP669" s="1"/>
      <c r="BQ669" s="1"/>
      <c r="BR669" s="1"/>
      <c r="BS669" s="1"/>
      <c r="BT669" s="2"/>
    </row>
    <row r="670" spans="1:72" ht="15.75" customHeight="1">
      <c r="A670" s="1"/>
      <c r="B670" s="1"/>
      <c r="C670" s="1"/>
      <c r="D670" s="1"/>
      <c r="E670" s="1"/>
      <c r="F670" s="109"/>
      <c r="G670" s="1"/>
      <c r="H670" s="1"/>
      <c r="I670" s="1"/>
      <c r="J670" s="1"/>
      <c r="K670" s="1"/>
      <c r="L670" s="1"/>
      <c r="M670" s="1"/>
      <c r="N670" s="1"/>
      <c r="O670" s="1"/>
      <c r="P670" s="1"/>
      <c r="Q670" s="1"/>
      <c r="R670" s="1"/>
      <c r="S670" s="1"/>
      <c r="T670" s="1"/>
      <c r="U670" s="1"/>
      <c r="V670" s="1"/>
      <c r="W670" s="3"/>
      <c r="X670" s="2"/>
      <c r="Y670" s="3"/>
      <c r="Z670" s="2"/>
      <c r="AA670" s="1"/>
      <c r="AB670" s="1"/>
      <c r="AC670" s="1"/>
      <c r="AD670" s="1"/>
      <c r="AE670" s="1"/>
      <c r="AF670" s="1"/>
      <c r="AG670" s="1"/>
      <c r="AH670" s="1"/>
      <c r="AI670" s="1"/>
      <c r="AJ670" s="1"/>
      <c r="AK670" s="1"/>
      <c r="AL670" s="1"/>
      <c r="AM670" s="1"/>
      <c r="AN670" s="1"/>
      <c r="AO670" s="1"/>
      <c r="AP670" s="1"/>
      <c r="AQ670" s="1"/>
      <c r="AR670" s="1"/>
      <c r="AS670" s="1"/>
      <c r="AT670" s="1"/>
      <c r="AU670" s="1"/>
      <c r="AV670" s="1"/>
      <c r="AW670" s="3"/>
      <c r="AX670" s="1"/>
      <c r="AY670" s="1"/>
      <c r="AZ670" s="1"/>
      <c r="BA670" s="1"/>
      <c r="BB670" s="1"/>
      <c r="BC670" s="1"/>
      <c r="BD670" s="1"/>
      <c r="BE670" s="1"/>
      <c r="BF670" s="1"/>
      <c r="BG670" s="1"/>
      <c r="BH670" s="1"/>
      <c r="BI670" s="1"/>
      <c r="BJ670" s="1"/>
      <c r="BK670" s="1"/>
      <c r="BL670" s="1"/>
      <c r="BM670" s="1"/>
      <c r="BN670" s="1"/>
      <c r="BO670" s="1"/>
      <c r="BP670" s="1"/>
      <c r="BQ670" s="1"/>
      <c r="BR670" s="1"/>
      <c r="BS670" s="1"/>
      <c r="BT670" s="2"/>
    </row>
    <row r="671" spans="1:72" ht="15.75" customHeight="1">
      <c r="A671" s="1"/>
      <c r="B671" s="1"/>
      <c r="C671" s="1"/>
      <c r="D671" s="1"/>
      <c r="E671" s="1"/>
      <c r="F671" s="109"/>
      <c r="G671" s="1"/>
      <c r="H671" s="1"/>
      <c r="I671" s="1"/>
      <c r="J671" s="1"/>
      <c r="K671" s="1"/>
      <c r="L671" s="1"/>
      <c r="M671" s="1"/>
      <c r="N671" s="1"/>
      <c r="O671" s="1"/>
      <c r="P671" s="1"/>
      <c r="Q671" s="1"/>
      <c r="R671" s="1"/>
      <c r="S671" s="1"/>
      <c r="T671" s="1"/>
      <c r="U671" s="1"/>
      <c r="V671" s="1"/>
      <c r="W671" s="3"/>
      <c r="X671" s="2"/>
      <c r="Y671" s="3"/>
      <c r="Z671" s="2"/>
      <c r="AA671" s="1"/>
      <c r="AB671" s="1"/>
      <c r="AC671" s="1"/>
      <c r="AD671" s="1"/>
      <c r="AE671" s="1"/>
      <c r="AF671" s="1"/>
      <c r="AG671" s="1"/>
      <c r="AH671" s="1"/>
      <c r="AI671" s="1"/>
      <c r="AJ671" s="1"/>
      <c r="AK671" s="1"/>
      <c r="AL671" s="1"/>
      <c r="AM671" s="1"/>
      <c r="AN671" s="1"/>
      <c r="AO671" s="1"/>
      <c r="AP671" s="1"/>
      <c r="AQ671" s="1"/>
      <c r="AR671" s="1"/>
      <c r="AS671" s="1"/>
      <c r="AT671" s="1"/>
      <c r="AU671" s="1"/>
      <c r="AV671" s="1"/>
      <c r="AW671" s="3"/>
      <c r="AX671" s="1"/>
      <c r="AY671" s="1"/>
      <c r="AZ671" s="1"/>
      <c r="BA671" s="1"/>
      <c r="BB671" s="1"/>
      <c r="BC671" s="1"/>
      <c r="BD671" s="1"/>
      <c r="BE671" s="1"/>
      <c r="BF671" s="1"/>
      <c r="BG671" s="1"/>
      <c r="BH671" s="1"/>
      <c r="BI671" s="1"/>
      <c r="BJ671" s="1"/>
      <c r="BK671" s="1"/>
      <c r="BL671" s="1"/>
      <c r="BM671" s="1"/>
      <c r="BN671" s="1"/>
      <c r="BO671" s="1"/>
      <c r="BP671" s="1"/>
      <c r="BQ671" s="1"/>
      <c r="BR671" s="1"/>
      <c r="BS671" s="1"/>
      <c r="BT671" s="2"/>
    </row>
    <row r="672" spans="1:72" ht="15.75" customHeight="1">
      <c r="A672" s="1"/>
      <c r="B672" s="1"/>
      <c r="C672" s="1"/>
      <c r="D672" s="1"/>
      <c r="E672" s="1"/>
      <c r="F672" s="109"/>
      <c r="G672" s="1"/>
      <c r="H672" s="1"/>
      <c r="I672" s="1"/>
      <c r="J672" s="1"/>
      <c r="K672" s="1"/>
      <c r="L672" s="1"/>
      <c r="M672" s="1"/>
      <c r="N672" s="1"/>
      <c r="O672" s="1"/>
      <c r="P672" s="1"/>
      <c r="Q672" s="1"/>
      <c r="R672" s="1"/>
      <c r="S672" s="1"/>
      <c r="T672" s="1"/>
      <c r="U672" s="1"/>
      <c r="V672" s="1"/>
      <c r="W672" s="3"/>
      <c r="X672" s="2"/>
      <c r="Y672" s="3"/>
      <c r="Z672" s="2"/>
      <c r="AA672" s="1"/>
      <c r="AB672" s="1"/>
      <c r="AC672" s="1"/>
      <c r="AD672" s="1"/>
      <c r="AE672" s="1"/>
      <c r="AF672" s="1"/>
      <c r="AG672" s="1"/>
      <c r="AH672" s="1"/>
      <c r="AI672" s="1"/>
      <c r="AJ672" s="1"/>
      <c r="AK672" s="1"/>
      <c r="AL672" s="1"/>
      <c r="AM672" s="1"/>
      <c r="AN672" s="1"/>
      <c r="AO672" s="1"/>
      <c r="AP672" s="1"/>
      <c r="AQ672" s="1"/>
      <c r="AR672" s="1"/>
      <c r="AS672" s="1"/>
      <c r="AT672" s="1"/>
      <c r="AU672" s="1"/>
      <c r="AV672" s="1"/>
      <c r="AW672" s="3"/>
      <c r="AX672" s="1"/>
      <c r="AY672" s="1"/>
      <c r="AZ672" s="1"/>
      <c r="BA672" s="1"/>
      <c r="BB672" s="1"/>
      <c r="BC672" s="1"/>
      <c r="BD672" s="1"/>
      <c r="BE672" s="1"/>
      <c r="BF672" s="1"/>
      <c r="BG672" s="1"/>
      <c r="BH672" s="1"/>
      <c r="BI672" s="1"/>
      <c r="BJ672" s="1"/>
      <c r="BK672" s="1"/>
      <c r="BL672" s="1"/>
      <c r="BM672" s="1"/>
      <c r="BN672" s="1"/>
      <c r="BO672" s="1"/>
      <c r="BP672" s="1"/>
      <c r="BQ672" s="1"/>
      <c r="BR672" s="1"/>
      <c r="BS672" s="1"/>
      <c r="BT672" s="2"/>
    </row>
    <row r="673" spans="1:72" ht="15.75" customHeight="1">
      <c r="A673" s="1"/>
      <c r="B673" s="1"/>
      <c r="C673" s="1"/>
      <c r="D673" s="1"/>
      <c r="E673" s="1"/>
      <c r="F673" s="109"/>
      <c r="G673" s="1"/>
      <c r="H673" s="1"/>
      <c r="I673" s="1"/>
      <c r="J673" s="1"/>
      <c r="K673" s="1"/>
      <c r="L673" s="1"/>
      <c r="M673" s="1"/>
      <c r="N673" s="1"/>
      <c r="O673" s="1"/>
      <c r="P673" s="1"/>
      <c r="Q673" s="1"/>
      <c r="R673" s="1"/>
      <c r="S673" s="1"/>
      <c r="T673" s="1"/>
      <c r="U673" s="1"/>
      <c r="V673" s="1"/>
      <c r="W673" s="3"/>
      <c r="X673" s="2"/>
      <c r="Y673" s="3"/>
      <c r="Z673" s="2"/>
      <c r="AA673" s="1"/>
      <c r="AB673" s="1"/>
      <c r="AC673" s="1"/>
      <c r="AD673" s="1"/>
      <c r="AE673" s="1"/>
      <c r="AF673" s="1"/>
      <c r="AG673" s="1"/>
      <c r="AH673" s="1"/>
      <c r="AI673" s="1"/>
      <c r="AJ673" s="1"/>
      <c r="AK673" s="1"/>
      <c r="AL673" s="1"/>
      <c r="AM673" s="1"/>
      <c r="AN673" s="1"/>
      <c r="AO673" s="1"/>
      <c r="AP673" s="1"/>
      <c r="AQ673" s="1"/>
      <c r="AR673" s="1"/>
      <c r="AS673" s="1"/>
      <c r="AT673" s="1"/>
      <c r="AU673" s="1"/>
      <c r="AV673" s="1"/>
      <c r="AW673" s="3"/>
      <c r="AX673" s="1"/>
      <c r="AY673" s="1"/>
      <c r="AZ673" s="1"/>
      <c r="BA673" s="1"/>
      <c r="BB673" s="1"/>
      <c r="BC673" s="1"/>
      <c r="BD673" s="1"/>
      <c r="BE673" s="1"/>
      <c r="BF673" s="1"/>
      <c r="BG673" s="1"/>
      <c r="BH673" s="1"/>
      <c r="BI673" s="1"/>
      <c r="BJ673" s="1"/>
      <c r="BK673" s="1"/>
      <c r="BL673" s="1"/>
      <c r="BM673" s="1"/>
      <c r="BN673" s="1"/>
      <c r="BO673" s="1"/>
      <c r="BP673" s="1"/>
      <c r="BQ673" s="1"/>
      <c r="BR673" s="1"/>
      <c r="BS673" s="1"/>
      <c r="BT673" s="2"/>
    </row>
    <row r="674" spans="1:72" ht="15.75" customHeight="1">
      <c r="A674" s="1"/>
      <c r="B674" s="1"/>
      <c r="C674" s="1"/>
      <c r="D674" s="1"/>
      <c r="E674" s="1"/>
      <c r="F674" s="109"/>
      <c r="G674" s="1"/>
      <c r="H674" s="1"/>
      <c r="I674" s="1"/>
      <c r="J674" s="1"/>
      <c r="K674" s="1"/>
      <c r="L674" s="1"/>
      <c r="M674" s="1"/>
      <c r="N674" s="1"/>
      <c r="O674" s="1"/>
      <c r="P674" s="1"/>
      <c r="Q674" s="1"/>
      <c r="R674" s="1"/>
      <c r="S674" s="1"/>
      <c r="T674" s="1"/>
      <c r="U674" s="1"/>
      <c r="V674" s="1"/>
      <c r="W674" s="3"/>
      <c r="X674" s="2"/>
      <c r="Y674" s="3"/>
      <c r="Z674" s="2"/>
      <c r="AA674" s="1"/>
      <c r="AB674" s="1"/>
      <c r="AC674" s="1"/>
      <c r="AD674" s="1"/>
      <c r="AE674" s="1"/>
      <c r="AF674" s="1"/>
      <c r="AG674" s="1"/>
      <c r="AH674" s="1"/>
      <c r="AI674" s="1"/>
      <c r="AJ674" s="1"/>
      <c r="AK674" s="1"/>
      <c r="AL674" s="1"/>
      <c r="AM674" s="1"/>
      <c r="AN674" s="1"/>
      <c r="AO674" s="1"/>
      <c r="AP674" s="1"/>
      <c r="AQ674" s="1"/>
      <c r="AR674" s="1"/>
      <c r="AS674" s="1"/>
      <c r="AT674" s="1"/>
      <c r="AU674" s="1"/>
      <c r="AV674" s="1"/>
      <c r="AW674" s="3"/>
      <c r="AX674" s="1"/>
      <c r="AY674" s="1"/>
      <c r="AZ674" s="1"/>
      <c r="BA674" s="1"/>
      <c r="BB674" s="1"/>
      <c r="BC674" s="1"/>
      <c r="BD674" s="1"/>
      <c r="BE674" s="1"/>
      <c r="BF674" s="1"/>
      <c r="BG674" s="1"/>
      <c r="BH674" s="1"/>
      <c r="BI674" s="1"/>
      <c r="BJ674" s="1"/>
      <c r="BK674" s="1"/>
      <c r="BL674" s="1"/>
      <c r="BM674" s="1"/>
      <c r="BN674" s="1"/>
      <c r="BO674" s="1"/>
      <c r="BP674" s="1"/>
      <c r="BQ674" s="1"/>
      <c r="BR674" s="1"/>
      <c r="BS674" s="1"/>
      <c r="BT674" s="2"/>
    </row>
    <row r="675" spans="1:72" ht="15.75" customHeight="1">
      <c r="A675" s="1"/>
      <c r="B675" s="1"/>
      <c r="C675" s="1"/>
      <c r="D675" s="1"/>
      <c r="E675" s="1"/>
      <c r="F675" s="109"/>
      <c r="G675" s="1"/>
      <c r="H675" s="1"/>
      <c r="I675" s="1"/>
      <c r="J675" s="1"/>
      <c r="K675" s="1"/>
      <c r="L675" s="1"/>
      <c r="M675" s="1"/>
      <c r="N675" s="1"/>
      <c r="O675" s="1"/>
      <c r="P675" s="1"/>
      <c r="Q675" s="1"/>
      <c r="R675" s="1"/>
      <c r="S675" s="1"/>
      <c r="T675" s="1"/>
      <c r="U675" s="1"/>
      <c r="V675" s="1"/>
      <c r="W675" s="3"/>
      <c r="X675" s="2"/>
      <c r="Y675" s="3"/>
      <c r="Z675" s="2"/>
      <c r="AA675" s="1"/>
      <c r="AB675" s="1"/>
      <c r="AC675" s="1"/>
      <c r="AD675" s="1"/>
      <c r="AE675" s="1"/>
      <c r="AF675" s="1"/>
      <c r="AG675" s="1"/>
      <c r="AH675" s="1"/>
      <c r="AI675" s="1"/>
      <c r="AJ675" s="1"/>
      <c r="AK675" s="1"/>
      <c r="AL675" s="1"/>
      <c r="AM675" s="1"/>
      <c r="AN675" s="1"/>
      <c r="AO675" s="1"/>
      <c r="AP675" s="1"/>
      <c r="AQ675" s="1"/>
      <c r="AR675" s="1"/>
      <c r="AS675" s="1"/>
      <c r="AT675" s="1"/>
      <c r="AU675" s="1"/>
      <c r="AV675" s="1"/>
      <c r="AW675" s="3"/>
      <c r="AX675" s="1"/>
      <c r="AY675" s="1"/>
      <c r="AZ675" s="1"/>
      <c r="BA675" s="1"/>
      <c r="BB675" s="1"/>
      <c r="BC675" s="1"/>
      <c r="BD675" s="1"/>
      <c r="BE675" s="1"/>
      <c r="BF675" s="1"/>
      <c r="BG675" s="1"/>
      <c r="BH675" s="1"/>
      <c r="BI675" s="1"/>
      <c r="BJ675" s="1"/>
      <c r="BK675" s="1"/>
      <c r="BL675" s="1"/>
      <c r="BM675" s="1"/>
      <c r="BN675" s="1"/>
      <c r="BO675" s="1"/>
      <c r="BP675" s="1"/>
      <c r="BQ675" s="1"/>
      <c r="BR675" s="1"/>
      <c r="BS675" s="1"/>
      <c r="BT675" s="2"/>
    </row>
    <row r="676" spans="1:72" ht="15.75" customHeight="1">
      <c r="A676" s="1"/>
      <c r="B676" s="1"/>
      <c r="C676" s="1"/>
      <c r="D676" s="1"/>
      <c r="E676" s="1"/>
      <c r="F676" s="109"/>
      <c r="G676" s="1"/>
      <c r="H676" s="1"/>
      <c r="I676" s="1"/>
      <c r="J676" s="1"/>
      <c r="K676" s="1"/>
      <c r="L676" s="1"/>
      <c r="M676" s="1"/>
      <c r="N676" s="1"/>
      <c r="O676" s="1"/>
      <c r="P676" s="1"/>
      <c r="Q676" s="1"/>
      <c r="R676" s="1"/>
      <c r="S676" s="1"/>
      <c r="T676" s="1"/>
      <c r="U676" s="1"/>
      <c r="V676" s="1"/>
      <c r="W676" s="3"/>
      <c r="X676" s="2"/>
      <c r="Y676" s="3"/>
      <c r="Z676" s="2"/>
      <c r="AA676" s="1"/>
      <c r="AB676" s="1"/>
      <c r="AC676" s="1"/>
      <c r="AD676" s="1"/>
      <c r="AE676" s="1"/>
      <c r="AF676" s="1"/>
      <c r="AG676" s="1"/>
      <c r="AH676" s="1"/>
      <c r="AI676" s="1"/>
      <c r="AJ676" s="1"/>
      <c r="AK676" s="1"/>
      <c r="AL676" s="1"/>
      <c r="AM676" s="1"/>
      <c r="AN676" s="1"/>
      <c r="AO676" s="1"/>
      <c r="AP676" s="1"/>
      <c r="AQ676" s="1"/>
      <c r="AR676" s="1"/>
      <c r="AS676" s="1"/>
      <c r="AT676" s="1"/>
      <c r="AU676" s="1"/>
      <c r="AV676" s="1"/>
      <c r="AW676" s="3"/>
      <c r="AX676" s="1"/>
      <c r="AY676" s="1"/>
      <c r="AZ676" s="1"/>
      <c r="BA676" s="1"/>
      <c r="BB676" s="1"/>
      <c r="BC676" s="1"/>
      <c r="BD676" s="1"/>
      <c r="BE676" s="1"/>
      <c r="BF676" s="1"/>
      <c r="BG676" s="1"/>
      <c r="BH676" s="1"/>
      <c r="BI676" s="1"/>
      <c r="BJ676" s="1"/>
      <c r="BK676" s="1"/>
      <c r="BL676" s="1"/>
      <c r="BM676" s="1"/>
      <c r="BN676" s="1"/>
      <c r="BO676" s="1"/>
      <c r="BP676" s="1"/>
      <c r="BQ676" s="1"/>
      <c r="BR676" s="1"/>
      <c r="BS676" s="1"/>
      <c r="BT676" s="2"/>
    </row>
    <row r="677" spans="1:72" ht="15.75" customHeight="1">
      <c r="A677" s="1"/>
      <c r="B677" s="1"/>
      <c r="C677" s="1"/>
      <c r="D677" s="1"/>
      <c r="E677" s="1"/>
      <c r="F677" s="109"/>
      <c r="G677" s="1"/>
      <c r="H677" s="1"/>
      <c r="I677" s="1"/>
      <c r="J677" s="1"/>
      <c r="K677" s="1"/>
      <c r="L677" s="1"/>
      <c r="M677" s="1"/>
      <c r="N677" s="1"/>
      <c r="O677" s="1"/>
      <c r="P677" s="1"/>
      <c r="Q677" s="1"/>
      <c r="R677" s="1"/>
      <c r="S677" s="1"/>
      <c r="T677" s="1"/>
      <c r="U677" s="1"/>
      <c r="V677" s="1"/>
      <c r="W677" s="3"/>
      <c r="X677" s="2"/>
      <c r="Y677" s="3"/>
      <c r="Z677" s="2"/>
      <c r="AA677" s="1"/>
      <c r="AB677" s="1"/>
      <c r="AC677" s="1"/>
      <c r="AD677" s="1"/>
      <c r="AE677" s="1"/>
      <c r="AF677" s="1"/>
      <c r="AG677" s="1"/>
      <c r="AH677" s="1"/>
      <c r="AI677" s="1"/>
      <c r="AJ677" s="1"/>
      <c r="AK677" s="1"/>
      <c r="AL677" s="1"/>
      <c r="AM677" s="1"/>
      <c r="AN677" s="1"/>
      <c r="AO677" s="1"/>
      <c r="AP677" s="1"/>
      <c r="AQ677" s="1"/>
      <c r="AR677" s="1"/>
      <c r="AS677" s="1"/>
      <c r="AT677" s="1"/>
      <c r="AU677" s="1"/>
      <c r="AV677" s="1"/>
      <c r="AW677" s="3"/>
      <c r="AX677" s="1"/>
      <c r="AY677" s="1"/>
      <c r="AZ677" s="1"/>
      <c r="BA677" s="1"/>
      <c r="BB677" s="1"/>
      <c r="BC677" s="1"/>
      <c r="BD677" s="1"/>
      <c r="BE677" s="1"/>
      <c r="BF677" s="1"/>
      <c r="BG677" s="1"/>
      <c r="BH677" s="1"/>
      <c r="BI677" s="1"/>
      <c r="BJ677" s="1"/>
      <c r="BK677" s="1"/>
      <c r="BL677" s="1"/>
      <c r="BM677" s="1"/>
      <c r="BN677" s="1"/>
      <c r="BO677" s="1"/>
      <c r="BP677" s="1"/>
      <c r="BQ677" s="1"/>
      <c r="BR677" s="1"/>
      <c r="BS677" s="1"/>
      <c r="BT677" s="2"/>
    </row>
    <row r="678" spans="1:72" ht="15.75" customHeight="1">
      <c r="A678" s="1"/>
      <c r="B678" s="1"/>
      <c r="C678" s="1"/>
      <c r="D678" s="1"/>
      <c r="E678" s="1"/>
      <c r="F678" s="109"/>
      <c r="G678" s="1"/>
      <c r="H678" s="1"/>
      <c r="I678" s="1"/>
      <c r="J678" s="1"/>
      <c r="K678" s="1"/>
      <c r="L678" s="1"/>
      <c r="M678" s="1"/>
      <c r="N678" s="1"/>
      <c r="O678" s="1"/>
      <c r="P678" s="1"/>
      <c r="Q678" s="1"/>
      <c r="R678" s="1"/>
      <c r="S678" s="1"/>
      <c r="T678" s="1"/>
      <c r="U678" s="1"/>
      <c r="V678" s="1"/>
      <c r="W678" s="3"/>
      <c r="X678" s="2"/>
      <c r="Y678" s="3"/>
      <c r="Z678" s="2"/>
      <c r="AA678" s="1"/>
      <c r="AB678" s="1"/>
      <c r="AC678" s="1"/>
      <c r="AD678" s="1"/>
      <c r="AE678" s="1"/>
      <c r="AF678" s="1"/>
      <c r="AG678" s="1"/>
      <c r="AH678" s="1"/>
      <c r="AI678" s="1"/>
      <c r="AJ678" s="1"/>
      <c r="AK678" s="1"/>
      <c r="AL678" s="1"/>
      <c r="AM678" s="1"/>
      <c r="AN678" s="1"/>
      <c r="AO678" s="1"/>
      <c r="AP678" s="1"/>
      <c r="AQ678" s="1"/>
      <c r="AR678" s="1"/>
      <c r="AS678" s="1"/>
      <c r="AT678" s="1"/>
      <c r="AU678" s="1"/>
      <c r="AV678" s="1"/>
      <c r="AW678" s="3"/>
      <c r="AX678" s="1"/>
      <c r="AY678" s="1"/>
      <c r="AZ678" s="1"/>
      <c r="BA678" s="1"/>
      <c r="BB678" s="1"/>
      <c r="BC678" s="1"/>
      <c r="BD678" s="1"/>
      <c r="BE678" s="1"/>
      <c r="BF678" s="1"/>
      <c r="BG678" s="1"/>
      <c r="BH678" s="1"/>
      <c r="BI678" s="1"/>
      <c r="BJ678" s="1"/>
      <c r="BK678" s="1"/>
      <c r="BL678" s="1"/>
      <c r="BM678" s="1"/>
      <c r="BN678" s="1"/>
      <c r="BO678" s="1"/>
      <c r="BP678" s="1"/>
      <c r="BQ678" s="1"/>
      <c r="BR678" s="1"/>
      <c r="BS678" s="1"/>
      <c r="BT678" s="2"/>
    </row>
    <row r="679" spans="1:72" ht="15.75" customHeight="1">
      <c r="A679" s="1"/>
      <c r="B679" s="1"/>
      <c r="C679" s="1"/>
      <c r="D679" s="1"/>
      <c r="E679" s="1"/>
      <c r="F679" s="109"/>
      <c r="G679" s="1"/>
      <c r="H679" s="1"/>
      <c r="I679" s="1"/>
      <c r="J679" s="1"/>
      <c r="K679" s="1"/>
      <c r="L679" s="1"/>
      <c r="M679" s="1"/>
      <c r="N679" s="1"/>
      <c r="O679" s="1"/>
      <c r="P679" s="1"/>
      <c r="Q679" s="1"/>
      <c r="R679" s="1"/>
      <c r="S679" s="1"/>
      <c r="T679" s="1"/>
      <c r="U679" s="1"/>
      <c r="V679" s="1"/>
      <c r="W679" s="3"/>
      <c r="X679" s="2"/>
      <c r="Y679" s="3"/>
      <c r="Z679" s="2"/>
      <c r="AA679" s="1"/>
      <c r="AB679" s="1"/>
      <c r="AC679" s="1"/>
      <c r="AD679" s="1"/>
      <c r="AE679" s="1"/>
      <c r="AF679" s="1"/>
      <c r="AG679" s="1"/>
      <c r="AH679" s="1"/>
      <c r="AI679" s="1"/>
      <c r="AJ679" s="1"/>
      <c r="AK679" s="1"/>
      <c r="AL679" s="1"/>
      <c r="AM679" s="1"/>
      <c r="AN679" s="1"/>
      <c r="AO679" s="1"/>
      <c r="AP679" s="1"/>
      <c r="AQ679" s="1"/>
      <c r="AR679" s="1"/>
      <c r="AS679" s="1"/>
      <c r="AT679" s="1"/>
      <c r="AU679" s="1"/>
      <c r="AV679" s="1"/>
      <c r="AW679" s="3"/>
      <c r="AX679" s="1"/>
      <c r="AY679" s="1"/>
      <c r="AZ679" s="1"/>
      <c r="BA679" s="1"/>
      <c r="BB679" s="1"/>
      <c r="BC679" s="1"/>
      <c r="BD679" s="1"/>
      <c r="BE679" s="1"/>
      <c r="BF679" s="1"/>
      <c r="BG679" s="1"/>
      <c r="BH679" s="1"/>
      <c r="BI679" s="1"/>
      <c r="BJ679" s="1"/>
      <c r="BK679" s="1"/>
      <c r="BL679" s="1"/>
      <c r="BM679" s="1"/>
      <c r="BN679" s="1"/>
      <c r="BO679" s="1"/>
      <c r="BP679" s="1"/>
      <c r="BQ679" s="1"/>
      <c r="BR679" s="1"/>
      <c r="BS679" s="1"/>
      <c r="BT679" s="2"/>
    </row>
    <row r="680" spans="1:72" ht="15.75" customHeight="1">
      <c r="A680" s="1"/>
      <c r="B680" s="1"/>
      <c r="C680" s="1"/>
      <c r="D680" s="1"/>
      <c r="E680" s="1"/>
      <c r="F680" s="109"/>
      <c r="G680" s="1"/>
      <c r="H680" s="1"/>
      <c r="I680" s="1"/>
      <c r="J680" s="1"/>
      <c r="K680" s="1"/>
      <c r="L680" s="1"/>
      <c r="M680" s="1"/>
      <c r="N680" s="1"/>
      <c r="O680" s="1"/>
      <c r="P680" s="1"/>
      <c r="Q680" s="1"/>
      <c r="R680" s="1"/>
      <c r="S680" s="1"/>
      <c r="T680" s="1"/>
      <c r="U680" s="1"/>
      <c r="V680" s="1"/>
      <c r="W680" s="3"/>
      <c r="X680" s="2"/>
      <c r="Y680" s="3"/>
      <c r="Z680" s="2"/>
      <c r="AA680" s="1"/>
      <c r="AB680" s="1"/>
      <c r="AC680" s="1"/>
      <c r="AD680" s="1"/>
      <c r="AE680" s="1"/>
      <c r="AF680" s="1"/>
      <c r="AG680" s="1"/>
      <c r="AH680" s="1"/>
      <c r="AI680" s="1"/>
      <c r="AJ680" s="1"/>
      <c r="AK680" s="1"/>
      <c r="AL680" s="1"/>
      <c r="AM680" s="1"/>
      <c r="AN680" s="1"/>
      <c r="AO680" s="1"/>
      <c r="AP680" s="1"/>
      <c r="AQ680" s="1"/>
      <c r="AR680" s="1"/>
      <c r="AS680" s="1"/>
      <c r="AT680" s="1"/>
      <c r="AU680" s="1"/>
      <c r="AV680" s="1"/>
      <c r="AW680" s="3"/>
      <c r="AX680" s="1"/>
      <c r="AY680" s="1"/>
      <c r="AZ680" s="1"/>
      <c r="BA680" s="1"/>
      <c r="BB680" s="1"/>
      <c r="BC680" s="1"/>
      <c r="BD680" s="1"/>
      <c r="BE680" s="1"/>
      <c r="BF680" s="1"/>
      <c r="BG680" s="1"/>
      <c r="BH680" s="1"/>
      <c r="BI680" s="1"/>
      <c r="BJ680" s="1"/>
      <c r="BK680" s="1"/>
      <c r="BL680" s="1"/>
      <c r="BM680" s="1"/>
      <c r="BN680" s="1"/>
      <c r="BO680" s="1"/>
      <c r="BP680" s="1"/>
      <c r="BQ680" s="1"/>
      <c r="BR680" s="1"/>
      <c r="BS680" s="1"/>
      <c r="BT680" s="2"/>
    </row>
    <row r="681" spans="1:72" ht="15.75" customHeight="1">
      <c r="A681" s="1"/>
      <c r="B681" s="1"/>
      <c r="C681" s="1"/>
      <c r="D681" s="1"/>
      <c r="E681" s="1"/>
      <c r="F681" s="109"/>
      <c r="G681" s="1"/>
      <c r="H681" s="1"/>
      <c r="I681" s="1"/>
      <c r="J681" s="1"/>
      <c r="K681" s="1"/>
      <c r="L681" s="1"/>
      <c r="M681" s="1"/>
      <c r="N681" s="1"/>
      <c r="O681" s="1"/>
      <c r="P681" s="1"/>
      <c r="Q681" s="1"/>
      <c r="R681" s="1"/>
      <c r="S681" s="1"/>
      <c r="T681" s="1"/>
      <c r="U681" s="1"/>
      <c r="V681" s="1"/>
      <c r="W681" s="3"/>
      <c r="X681" s="2"/>
      <c r="Y681" s="3"/>
      <c r="Z681" s="2"/>
      <c r="AA681" s="1"/>
      <c r="AB681" s="1"/>
      <c r="AC681" s="1"/>
      <c r="AD681" s="1"/>
      <c r="AE681" s="1"/>
      <c r="AF681" s="1"/>
      <c r="AG681" s="1"/>
      <c r="AH681" s="1"/>
      <c r="AI681" s="1"/>
      <c r="AJ681" s="1"/>
      <c r="AK681" s="1"/>
      <c r="AL681" s="1"/>
      <c r="AM681" s="1"/>
      <c r="AN681" s="1"/>
      <c r="AO681" s="1"/>
      <c r="AP681" s="1"/>
      <c r="AQ681" s="1"/>
      <c r="AR681" s="1"/>
      <c r="AS681" s="1"/>
      <c r="AT681" s="1"/>
      <c r="AU681" s="1"/>
      <c r="AV681" s="1"/>
      <c r="AW681" s="3"/>
      <c r="AX681" s="1"/>
      <c r="AY681" s="1"/>
      <c r="AZ681" s="1"/>
      <c r="BA681" s="1"/>
      <c r="BB681" s="1"/>
      <c r="BC681" s="1"/>
      <c r="BD681" s="1"/>
      <c r="BE681" s="1"/>
      <c r="BF681" s="1"/>
      <c r="BG681" s="1"/>
      <c r="BH681" s="1"/>
      <c r="BI681" s="1"/>
      <c r="BJ681" s="1"/>
      <c r="BK681" s="1"/>
      <c r="BL681" s="1"/>
      <c r="BM681" s="1"/>
      <c r="BN681" s="1"/>
      <c r="BO681" s="1"/>
      <c r="BP681" s="1"/>
      <c r="BQ681" s="1"/>
      <c r="BR681" s="1"/>
      <c r="BS681" s="1"/>
      <c r="BT681" s="2"/>
    </row>
    <row r="682" spans="1:72" ht="15.75" customHeight="1">
      <c r="A682" s="1"/>
      <c r="B682" s="1"/>
      <c r="C682" s="1"/>
      <c r="D682" s="1"/>
      <c r="E682" s="1"/>
      <c r="F682" s="109"/>
      <c r="G682" s="1"/>
      <c r="H682" s="1"/>
      <c r="I682" s="1"/>
      <c r="J682" s="1"/>
      <c r="K682" s="1"/>
      <c r="L682" s="1"/>
      <c r="M682" s="1"/>
      <c r="N682" s="1"/>
      <c r="O682" s="1"/>
      <c r="P682" s="1"/>
      <c r="Q682" s="1"/>
      <c r="R682" s="1"/>
      <c r="S682" s="1"/>
      <c r="T682" s="1"/>
      <c r="U682" s="1"/>
      <c r="V682" s="1"/>
      <c r="W682" s="3"/>
      <c r="X682" s="2"/>
      <c r="Y682" s="3"/>
      <c r="Z682" s="2"/>
      <c r="AA682" s="1"/>
      <c r="AB682" s="1"/>
      <c r="AC682" s="1"/>
      <c r="AD682" s="1"/>
      <c r="AE682" s="1"/>
      <c r="AF682" s="1"/>
      <c r="AG682" s="1"/>
      <c r="AH682" s="1"/>
      <c r="AI682" s="1"/>
      <c r="AJ682" s="1"/>
      <c r="AK682" s="1"/>
      <c r="AL682" s="1"/>
      <c r="AM682" s="1"/>
      <c r="AN682" s="1"/>
      <c r="AO682" s="1"/>
      <c r="AP682" s="1"/>
      <c r="AQ682" s="1"/>
      <c r="AR682" s="1"/>
      <c r="AS682" s="1"/>
      <c r="AT682" s="1"/>
      <c r="AU682" s="1"/>
      <c r="AV682" s="1"/>
      <c r="AW682" s="3"/>
      <c r="AX682" s="1"/>
      <c r="AY682" s="1"/>
      <c r="AZ682" s="1"/>
      <c r="BA682" s="1"/>
      <c r="BB682" s="1"/>
      <c r="BC682" s="1"/>
      <c r="BD682" s="1"/>
      <c r="BE682" s="1"/>
      <c r="BF682" s="1"/>
      <c r="BG682" s="1"/>
      <c r="BH682" s="1"/>
      <c r="BI682" s="1"/>
      <c r="BJ682" s="1"/>
      <c r="BK682" s="1"/>
      <c r="BL682" s="1"/>
      <c r="BM682" s="1"/>
      <c r="BN682" s="1"/>
      <c r="BO682" s="1"/>
      <c r="BP682" s="1"/>
      <c r="BQ682" s="1"/>
      <c r="BR682" s="1"/>
      <c r="BS682" s="1"/>
      <c r="BT682" s="2"/>
    </row>
    <row r="683" spans="1:72" ht="15.75" customHeight="1">
      <c r="A683" s="1"/>
      <c r="B683" s="1"/>
      <c r="C683" s="1"/>
      <c r="D683" s="1"/>
      <c r="E683" s="1"/>
      <c r="F683" s="109"/>
      <c r="G683" s="1"/>
      <c r="H683" s="1"/>
      <c r="I683" s="1"/>
      <c r="J683" s="1"/>
      <c r="K683" s="1"/>
      <c r="L683" s="1"/>
      <c r="M683" s="1"/>
      <c r="N683" s="1"/>
      <c r="O683" s="1"/>
      <c r="P683" s="1"/>
      <c r="Q683" s="1"/>
      <c r="R683" s="1"/>
      <c r="S683" s="1"/>
      <c r="T683" s="1"/>
      <c r="U683" s="1"/>
      <c r="V683" s="1"/>
      <c r="W683" s="3"/>
      <c r="X683" s="2"/>
      <c r="Y683" s="3"/>
      <c r="Z683" s="2"/>
      <c r="AA683" s="1"/>
      <c r="AB683" s="1"/>
      <c r="AC683" s="1"/>
      <c r="AD683" s="1"/>
      <c r="AE683" s="1"/>
      <c r="AF683" s="1"/>
      <c r="AG683" s="1"/>
      <c r="AH683" s="1"/>
      <c r="AI683" s="1"/>
      <c r="AJ683" s="1"/>
      <c r="AK683" s="1"/>
      <c r="AL683" s="1"/>
      <c r="AM683" s="1"/>
      <c r="AN683" s="1"/>
      <c r="AO683" s="1"/>
      <c r="AP683" s="1"/>
      <c r="AQ683" s="1"/>
      <c r="AR683" s="1"/>
      <c r="AS683" s="1"/>
      <c r="AT683" s="1"/>
      <c r="AU683" s="1"/>
      <c r="AV683" s="1"/>
      <c r="AW683" s="3"/>
      <c r="AX683" s="1"/>
      <c r="AY683" s="1"/>
      <c r="AZ683" s="1"/>
      <c r="BA683" s="1"/>
      <c r="BB683" s="1"/>
      <c r="BC683" s="1"/>
      <c r="BD683" s="1"/>
      <c r="BE683" s="1"/>
      <c r="BF683" s="1"/>
      <c r="BG683" s="1"/>
      <c r="BH683" s="1"/>
      <c r="BI683" s="1"/>
      <c r="BJ683" s="1"/>
      <c r="BK683" s="1"/>
      <c r="BL683" s="1"/>
      <c r="BM683" s="1"/>
      <c r="BN683" s="1"/>
      <c r="BO683" s="1"/>
      <c r="BP683" s="1"/>
      <c r="BQ683" s="1"/>
      <c r="BR683" s="1"/>
      <c r="BS683" s="1"/>
      <c r="BT683" s="2"/>
    </row>
    <row r="684" spans="1:72" ht="15.75" customHeight="1">
      <c r="A684" s="1"/>
      <c r="B684" s="1"/>
      <c r="C684" s="1"/>
      <c r="D684" s="1"/>
      <c r="E684" s="1"/>
      <c r="F684" s="109"/>
      <c r="G684" s="1"/>
      <c r="H684" s="1"/>
      <c r="I684" s="1"/>
      <c r="J684" s="1"/>
      <c r="K684" s="1"/>
      <c r="L684" s="1"/>
      <c r="M684" s="1"/>
      <c r="N684" s="1"/>
      <c r="O684" s="1"/>
      <c r="P684" s="1"/>
      <c r="Q684" s="1"/>
      <c r="R684" s="1"/>
      <c r="S684" s="1"/>
      <c r="T684" s="1"/>
      <c r="U684" s="1"/>
      <c r="V684" s="1"/>
      <c r="W684" s="3"/>
      <c r="X684" s="2"/>
      <c r="Y684" s="3"/>
      <c r="Z684" s="2"/>
      <c r="AA684" s="1"/>
      <c r="AB684" s="1"/>
      <c r="AC684" s="1"/>
      <c r="AD684" s="1"/>
      <c r="AE684" s="1"/>
      <c r="AF684" s="1"/>
      <c r="AG684" s="1"/>
      <c r="AH684" s="1"/>
      <c r="AI684" s="1"/>
      <c r="AJ684" s="1"/>
      <c r="AK684" s="1"/>
      <c r="AL684" s="1"/>
      <c r="AM684" s="1"/>
      <c r="AN684" s="1"/>
      <c r="AO684" s="1"/>
      <c r="AP684" s="1"/>
      <c r="AQ684" s="1"/>
      <c r="AR684" s="1"/>
      <c r="AS684" s="1"/>
      <c r="AT684" s="1"/>
      <c r="AU684" s="1"/>
      <c r="AV684" s="1"/>
      <c r="AW684" s="3"/>
      <c r="AX684" s="1"/>
      <c r="AY684" s="1"/>
      <c r="AZ684" s="1"/>
      <c r="BA684" s="1"/>
      <c r="BB684" s="1"/>
      <c r="BC684" s="1"/>
      <c r="BD684" s="1"/>
      <c r="BE684" s="1"/>
      <c r="BF684" s="1"/>
      <c r="BG684" s="1"/>
      <c r="BH684" s="1"/>
      <c r="BI684" s="1"/>
      <c r="BJ684" s="1"/>
      <c r="BK684" s="1"/>
      <c r="BL684" s="1"/>
      <c r="BM684" s="1"/>
      <c r="BN684" s="1"/>
      <c r="BO684" s="1"/>
      <c r="BP684" s="1"/>
      <c r="BQ684" s="1"/>
      <c r="BR684" s="1"/>
      <c r="BS684" s="1"/>
      <c r="BT684" s="2"/>
    </row>
    <row r="685" spans="1:72" ht="15.75" customHeight="1">
      <c r="A685" s="1"/>
      <c r="B685" s="1"/>
      <c r="C685" s="1"/>
      <c r="D685" s="1"/>
      <c r="E685" s="1"/>
      <c r="F685" s="109"/>
      <c r="G685" s="1"/>
      <c r="H685" s="1"/>
      <c r="I685" s="1"/>
      <c r="J685" s="1"/>
      <c r="K685" s="1"/>
      <c r="L685" s="1"/>
      <c r="M685" s="1"/>
      <c r="N685" s="1"/>
      <c r="O685" s="1"/>
      <c r="P685" s="1"/>
      <c r="Q685" s="1"/>
      <c r="R685" s="1"/>
      <c r="S685" s="1"/>
      <c r="T685" s="1"/>
      <c r="U685" s="1"/>
      <c r="V685" s="1"/>
      <c r="W685" s="3"/>
      <c r="X685" s="2"/>
      <c r="Y685" s="3"/>
      <c r="Z685" s="2"/>
      <c r="AA685" s="1"/>
      <c r="AB685" s="1"/>
      <c r="AC685" s="1"/>
      <c r="AD685" s="1"/>
      <c r="AE685" s="1"/>
      <c r="AF685" s="1"/>
      <c r="AG685" s="1"/>
      <c r="AH685" s="1"/>
      <c r="AI685" s="1"/>
      <c r="AJ685" s="1"/>
      <c r="AK685" s="1"/>
      <c r="AL685" s="1"/>
      <c r="AM685" s="1"/>
      <c r="AN685" s="1"/>
      <c r="AO685" s="1"/>
      <c r="AP685" s="1"/>
      <c r="AQ685" s="1"/>
      <c r="AR685" s="1"/>
      <c r="AS685" s="1"/>
      <c r="AT685" s="1"/>
      <c r="AU685" s="1"/>
      <c r="AV685" s="1"/>
      <c r="AW685" s="3"/>
      <c r="AX685" s="1"/>
      <c r="AY685" s="1"/>
      <c r="AZ685" s="1"/>
      <c r="BA685" s="1"/>
      <c r="BB685" s="1"/>
      <c r="BC685" s="1"/>
      <c r="BD685" s="1"/>
      <c r="BE685" s="1"/>
      <c r="BF685" s="1"/>
      <c r="BG685" s="1"/>
      <c r="BH685" s="1"/>
      <c r="BI685" s="1"/>
      <c r="BJ685" s="1"/>
      <c r="BK685" s="1"/>
      <c r="BL685" s="1"/>
      <c r="BM685" s="1"/>
      <c r="BN685" s="1"/>
      <c r="BO685" s="1"/>
      <c r="BP685" s="1"/>
      <c r="BQ685" s="1"/>
      <c r="BR685" s="1"/>
      <c r="BS685" s="1"/>
      <c r="BT685" s="2"/>
    </row>
    <row r="686" spans="1:72" ht="15.75" customHeight="1">
      <c r="A686" s="1"/>
      <c r="B686" s="1"/>
      <c r="C686" s="1"/>
      <c r="D686" s="1"/>
      <c r="E686" s="1"/>
      <c r="F686" s="109"/>
      <c r="G686" s="1"/>
      <c r="H686" s="1"/>
      <c r="I686" s="1"/>
      <c r="J686" s="1"/>
      <c r="K686" s="1"/>
      <c r="L686" s="1"/>
      <c r="M686" s="1"/>
      <c r="N686" s="1"/>
      <c r="O686" s="1"/>
      <c r="P686" s="1"/>
      <c r="Q686" s="1"/>
      <c r="R686" s="1"/>
      <c r="S686" s="1"/>
      <c r="T686" s="1"/>
      <c r="U686" s="1"/>
      <c r="V686" s="1"/>
      <c r="W686" s="3"/>
      <c r="X686" s="2"/>
      <c r="Y686" s="3"/>
      <c r="Z686" s="2"/>
      <c r="AA686" s="1"/>
      <c r="AB686" s="1"/>
      <c r="AC686" s="1"/>
      <c r="AD686" s="1"/>
      <c r="AE686" s="1"/>
      <c r="AF686" s="1"/>
      <c r="AG686" s="1"/>
      <c r="AH686" s="1"/>
      <c r="AI686" s="1"/>
      <c r="AJ686" s="1"/>
      <c r="AK686" s="1"/>
      <c r="AL686" s="1"/>
      <c r="AM686" s="1"/>
      <c r="AN686" s="1"/>
      <c r="AO686" s="1"/>
      <c r="AP686" s="1"/>
      <c r="AQ686" s="1"/>
      <c r="AR686" s="1"/>
      <c r="AS686" s="1"/>
      <c r="AT686" s="1"/>
      <c r="AU686" s="1"/>
      <c r="AV686" s="1"/>
      <c r="AW686" s="3"/>
      <c r="AX686" s="1"/>
      <c r="AY686" s="1"/>
      <c r="AZ686" s="1"/>
      <c r="BA686" s="1"/>
      <c r="BB686" s="1"/>
      <c r="BC686" s="1"/>
      <c r="BD686" s="1"/>
      <c r="BE686" s="1"/>
      <c r="BF686" s="1"/>
      <c r="BG686" s="1"/>
      <c r="BH686" s="1"/>
      <c r="BI686" s="1"/>
      <c r="BJ686" s="1"/>
      <c r="BK686" s="1"/>
      <c r="BL686" s="1"/>
      <c r="BM686" s="1"/>
      <c r="BN686" s="1"/>
      <c r="BO686" s="1"/>
      <c r="BP686" s="1"/>
      <c r="BQ686" s="1"/>
      <c r="BR686" s="1"/>
      <c r="BS686" s="1"/>
      <c r="BT686" s="2"/>
    </row>
    <row r="687" spans="1:72" ht="15.75" customHeight="1">
      <c r="A687" s="1"/>
      <c r="B687" s="1"/>
      <c r="C687" s="1"/>
      <c r="D687" s="1"/>
      <c r="E687" s="1"/>
      <c r="F687" s="109"/>
      <c r="G687" s="1"/>
      <c r="H687" s="1"/>
      <c r="I687" s="1"/>
      <c r="J687" s="1"/>
      <c r="K687" s="1"/>
      <c r="L687" s="1"/>
      <c r="M687" s="1"/>
      <c r="N687" s="1"/>
      <c r="O687" s="1"/>
      <c r="P687" s="1"/>
      <c r="Q687" s="1"/>
      <c r="R687" s="1"/>
      <c r="S687" s="1"/>
      <c r="T687" s="1"/>
      <c r="U687" s="1"/>
      <c r="V687" s="1"/>
      <c r="W687" s="3"/>
      <c r="X687" s="2"/>
      <c r="Y687" s="3"/>
      <c r="Z687" s="2"/>
      <c r="AA687" s="1"/>
      <c r="AB687" s="1"/>
      <c r="AC687" s="1"/>
      <c r="AD687" s="1"/>
      <c r="AE687" s="1"/>
      <c r="AF687" s="1"/>
      <c r="AG687" s="1"/>
      <c r="AH687" s="1"/>
      <c r="AI687" s="1"/>
      <c r="AJ687" s="1"/>
      <c r="AK687" s="1"/>
      <c r="AL687" s="1"/>
      <c r="AM687" s="1"/>
      <c r="AN687" s="1"/>
      <c r="AO687" s="1"/>
      <c r="AP687" s="1"/>
      <c r="AQ687" s="1"/>
      <c r="AR687" s="1"/>
      <c r="AS687" s="1"/>
      <c r="AT687" s="1"/>
      <c r="AU687" s="1"/>
      <c r="AV687" s="1"/>
      <c r="AW687" s="3"/>
      <c r="AX687" s="1"/>
      <c r="AY687" s="1"/>
      <c r="AZ687" s="1"/>
      <c r="BA687" s="1"/>
      <c r="BB687" s="1"/>
      <c r="BC687" s="1"/>
      <c r="BD687" s="1"/>
      <c r="BE687" s="1"/>
      <c r="BF687" s="1"/>
      <c r="BG687" s="1"/>
      <c r="BH687" s="1"/>
      <c r="BI687" s="1"/>
      <c r="BJ687" s="1"/>
      <c r="BK687" s="1"/>
      <c r="BL687" s="1"/>
      <c r="BM687" s="1"/>
      <c r="BN687" s="1"/>
      <c r="BO687" s="1"/>
      <c r="BP687" s="1"/>
      <c r="BQ687" s="1"/>
      <c r="BR687" s="1"/>
      <c r="BS687" s="1"/>
      <c r="BT687" s="2"/>
    </row>
    <row r="688" spans="1:72" ht="15.75" customHeight="1">
      <c r="A688" s="1"/>
      <c r="B688" s="1"/>
      <c r="C688" s="1"/>
      <c r="D688" s="1"/>
      <c r="E688" s="1"/>
      <c r="F688" s="109"/>
      <c r="G688" s="1"/>
      <c r="H688" s="1"/>
      <c r="I688" s="1"/>
      <c r="J688" s="1"/>
      <c r="K688" s="1"/>
      <c r="L688" s="1"/>
      <c r="M688" s="1"/>
      <c r="N688" s="1"/>
      <c r="O688" s="1"/>
      <c r="P688" s="1"/>
      <c r="Q688" s="1"/>
      <c r="R688" s="1"/>
      <c r="S688" s="1"/>
      <c r="T688" s="1"/>
      <c r="U688" s="1"/>
      <c r="V688" s="1"/>
      <c r="W688" s="3"/>
      <c r="X688" s="2"/>
      <c r="Y688" s="3"/>
      <c r="Z688" s="2"/>
      <c r="AA688" s="1"/>
      <c r="AB688" s="1"/>
      <c r="AC688" s="1"/>
      <c r="AD688" s="1"/>
      <c r="AE688" s="1"/>
      <c r="AF688" s="1"/>
      <c r="AG688" s="1"/>
      <c r="AH688" s="1"/>
      <c r="AI688" s="1"/>
      <c r="AJ688" s="1"/>
      <c r="AK688" s="1"/>
      <c r="AL688" s="1"/>
      <c r="AM688" s="1"/>
      <c r="AN688" s="1"/>
      <c r="AO688" s="1"/>
      <c r="AP688" s="1"/>
      <c r="AQ688" s="1"/>
      <c r="AR688" s="1"/>
      <c r="AS688" s="1"/>
      <c r="AT688" s="1"/>
      <c r="AU688" s="1"/>
      <c r="AV688" s="1"/>
      <c r="AW688" s="3"/>
      <c r="AX688" s="1"/>
      <c r="AY688" s="1"/>
      <c r="AZ688" s="1"/>
      <c r="BA688" s="1"/>
      <c r="BB688" s="1"/>
      <c r="BC688" s="1"/>
      <c r="BD688" s="1"/>
      <c r="BE688" s="1"/>
      <c r="BF688" s="1"/>
      <c r="BG688" s="1"/>
      <c r="BH688" s="1"/>
      <c r="BI688" s="1"/>
      <c r="BJ688" s="1"/>
      <c r="BK688" s="1"/>
      <c r="BL688" s="1"/>
      <c r="BM688" s="1"/>
      <c r="BN688" s="1"/>
      <c r="BO688" s="1"/>
      <c r="BP688" s="1"/>
      <c r="BQ688" s="1"/>
      <c r="BR688" s="1"/>
      <c r="BS688" s="1"/>
      <c r="BT688" s="2"/>
    </row>
    <row r="689" spans="1:72" ht="15.75" customHeight="1">
      <c r="A689" s="1"/>
      <c r="B689" s="1"/>
      <c r="C689" s="1"/>
      <c r="D689" s="1"/>
      <c r="E689" s="1"/>
      <c r="F689" s="109"/>
      <c r="G689" s="1"/>
      <c r="H689" s="1"/>
      <c r="I689" s="1"/>
      <c r="J689" s="1"/>
      <c r="K689" s="1"/>
      <c r="L689" s="1"/>
      <c r="M689" s="1"/>
      <c r="N689" s="1"/>
      <c r="O689" s="1"/>
      <c r="P689" s="1"/>
      <c r="Q689" s="1"/>
      <c r="R689" s="1"/>
      <c r="S689" s="1"/>
      <c r="T689" s="1"/>
      <c r="U689" s="1"/>
      <c r="V689" s="1"/>
      <c r="W689" s="3"/>
      <c r="X689" s="2"/>
      <c r="Y689" s="3"/>
      <c r="Z689" s="2"/>
      <c r="AA689" s="1"/>
      <c r="AB689" s="1"/>
      <c r="AC689" s="1"/>
      <c r="AD689" s="1"/>
      <c r="AE689" s="1"/>
      <c r="AF689" s="1"/>
      <c r="AG689" s="1"/>
      <c r="AH689" s="1"/>
      <c r="AI689" s="1"/>
      <c r="AJ689" s="1"/>
      <c r="AK689" s="1"/>
      <c r="AL689" s="1"/>
      <c r="AM689" s="1"/>
      <c r="AN689" s="1"/>
      <c r="AO689" s="1"/>
      <c r="AP689" s="1"/>
      <c r="AQ689" s="1"/>
      <c r="AR689" s="1"/>
      <c r="AS689" s="1"/>
      <c r="AT689" s="1"/>
      <c r="AU689" s="1"/>
      <c r="AV689" s="1"/>
      <c r="AW689" s="3"/>
      <c r="AX689" s="1"/>
      <c r="AY689" s="1"/>
      <c r="AZ689" s="1"/>
      <c r="BA689" s="1"/>
      <c r="BB689" s="1"/>
      <c r="BC689" s="1"/>
      <c r="BD689" s="1"/>
      <c r="BE689" s="1"/>
      <c r="BF689" s="1"/>
      <c r="BG689" s="1"/>
      <c r="BH689" s="1"/>
      <c r="BI689" s="1"/>
      <c r="BJ689" s="1"/>
      <c r="BK689" s="1"/>
      <c r="BL689" s="1"/>
      <c r="BM689" s="1"/>
      <c r="BN689" s="1"/>
      <c r="BO689" s="1"/>
      <c r="BP689" s="1"/>
      <c r="BQ689" s="1"/>
      <c r="BR689" s="1"/>
      <c r="BS689" s="1"/>
      <c r="BT689" s="2"/>
    </row>
    <row r="690" spans="1:72" ht="15.75" customHeight="1">
      <c r="A690" s="1"/>
      <c r="B690" s="1"/>
      <c r="C690" s="1"/>
      <c r="D690" s="1"/>
      <c r="E690" s="1"/>
      <c r="F690" s="109"/>
      <c r="G690" s="1"/>
      <c r="H690" s="1"/>
      <c r="I690" s="1"/>
      <c r="J690" s="1"/>
      <c r="K690" s="1"/>
      <c r="L690" s="1"/>
      <c r="M690" s="1"/>
      <c r="N690" s="1"/>
      <c r="O690" s="1"/>
      <c r="P690" s="1"/>
      <c r="Q690" s="1"/>
      <c r="R690" s="1"/>
      <c r="S690" s="1"/>
      <c r="T690" s="1"/>
      <c r="U690" s="1"/>
      <c r="V690" s="1"/>
      <c r="W690" s="3"/>
      <c r="X690" s="2"/>
      <c r="Y690" s="3"/>
      <c r="Z690" s="2"/>
      <c r="AA690" s="1"/>
      <c r="AB690" s="1"/>
      <c r="AC690" s="1"/>
      <c r="AD690" s="1"/>
      <c r="AE690" s="1"/>
      <c r="AF690" s="1"/>
      <c r="AG690" s="1"/>
      <c r="AH690" s="1"/>
      <c r="AI690" s="1"/>
      <c r="AJ690" s="1"/>
      <c r="AK690" s="1"/>
      <c r="AL690" s="1"/>
      <c r="AM690" s="1"/>
      <c r="AN690" s="1"/>
      <c r="AO690" s="1"/>
      <c r="AP690" s="1"/>
      <c r="AQ690" s="1"/>
      <c r="AR690" s="1"/>
      <c r="AS690" s="1"/>
      <c r="AT690" s="1"/>
      <c r="AU690" s="1"/>
      <c r="AV690" s="1"/>
      <c r="AW690" s="3"/>
      <c r="AX690" s="1"/>
      <c r="AY690" s="1"/>
      <c r="AZ690" s="1"/>
      <c r="BA690" s="1"/>
      <c r="BB690" s="1"/>
      <c r="BC690" s="1"/>
      <c r="BD690" s="1"/>
      <c r="BE690" s="1"/>
      <c r="BF690" s="1"/>
      <c r="BG690" s="1"/>
      <c r="BH690" s="1"/>
      <c r="BI690" s="1"/>
      <c r="BJ690" s="1"/>
      <c r="BK690" s="1"/>
      <c r="BL690" s="1"/>
      <c r="BM690" s="1"/>
      <c r="BN690" s="1"/>
      <c r="BO690" s="1"/>
      <c r="BP690" s="1"/>
      <c r="BQ690" s="1"/>
      <c r="BR690" s="1"/>
      <c r="BS690" s="1"/>
      <c r="BT690" s="2"/>
    </row>
    <row r="691" spans="1:72" ht="15.75" customHeight="1">
      <c r="A691" s="1"/>
      <c r="B691" s="1"/>
      <c r="C691" s="1"/>
      <c r="D691" s="1"/>
      <c r="E691" s="1"/>
      <c r="F691" s="109"/>
      <c r="G691" s="1"/>
      <c r="H691" s="1"/>
      <c r="I691" s="1"/>
      <c r="J691" s="1"/>
      <c r="K691" s="1"/>
      <c r="L691" s="1"/>
      <c r="M691" s="1"/>
      <c r="N691" s="1"/>
      <c r="O691" s="1"/>
      <c r="P691" s="1"/>
      <c r="Q691" s="1"/>
      <c r="R691" s="1"/>
      <c r="S691" s="1"/>
      <c r="T691" s="1"/>
      <c r="U691" s="1"/>
      <c r="V691" s="1"/>
      <c r="W691" s="3"/>
      <c r="X691" s="2"/>
      <c r="Y691" s="3"/>
      <c r="Z691" s="2"/>
      <c r="AA691" s="1"/>
      <c r="AB691" s="1"/>
      <c r="AC691" s="1"/>
      <c r="AD691" s="1"/>
      <c r="AE691" s="1"/>
      <c r="AF691" s="1"/>
      <c r="AG691" s="1"/>
      <c r="AH691" s="1"/>
      <c r="AI691" s="1"/>
      <c r="AJ691" s="1"/>
      <c r="AK691" s="1"/>
      <c r="AL691" s="1"/>
      <c r="AM691" s="1"/>
      <c r="AN691" s="1"/>
      <c r="AO691" s="1"/>
      <c r="AP691" s="1"/>
      <c r="AQ691" s="1"/>
      <c r="AR691" s="1"/>
      <c r="AS691" s="1"/>
      <c r="AT691" s="1"/>
      <c r="AU691" s="1"/>
      <c r="AV691" s="1"/>
      <c r="AW691" s="3"/>
      <c r="AX691" s="1"/>
      <c r="AY691" s="1"/>
      <c r="AZ691" s="1"/>
      <c r="BA691" s="1"/>
      <c r="BB691" s="1"/>
      <c r="BC691" s="1"/>
      <c r="BD691" s="1"/>
      <c r="BE691" s="1"/>
      <c r="BF691" s="1"/>
      <c r="BG691" s="1"/>
      <c r="BH691" s="1"/>
      <c r="BI691" s="1"/>
      <c r="BJ691" s="1"/>
      <c r="BK691" s="1"/>
      <c r="BL691" s="1"/>
      <c r="BM691" s="1"/>
      <c r="BN691" s="1"/>
      <c r="BO691" s="1"/>
      <c r="BP691" s="1"/>
      <c r="BQ691" s="1"/>
      <c r="BR691" s="1"/>
      <c r="BS691" s="1"/>
      <c r="BT691" s="2"/>
    </row>
    <row r="692" spans="1:72" ht="15.75" customHeight="1">
      <c r="A692" s="1"/>
      <c r="B692" s="1"/>
      <c r="C692" s="1"/>
      <c r="D692" s="1"/>
      <c r="E692" s="1"/>
      <c r="F692" s="109"/>
      <c r="G692" s="1"/>
      <c r="H692" s="1"/>
      <c r="I692" s="1"/>
      <c r="J692" s="1"/>
      <c r="K692" s="1"/>
      <c r="L692" s="1"/>
      <c r="M692" s="1"/>
      <c r="N692" s="1"/>
      <c r="O692" s="1"/>
      <c r="P692" s="1"/>
      <c r="Q692" s="1"/>
      <c r="R692" s="1"/>
      <c r="S692" s="1"/>
      <c r="T692" s="1"/>
      <c r="U692" s="1"/>
      <c r="V692" s="1"/>
      <c r="W692" s="3"/>
      <c r="X692" s="2"/>
      <c r="Y692" s="3"/>
      <c r="Z692" s="2"/>
      <c r="AA692" s="1"/>
      <c r="AB692" s="1"/>
      <c r="AC692" s="1"/>
      <c r="AD692" s="1"/>
      <c r="AE692" s="1"/>
      <c r="AF692" s="1"/>
      <c r="AG692" s="1"/>
      <c r="AH692" s="1"/>
      <c r="AI692" s="1"/>
      <c r="AJ692" s="1"/>
      <c r="AK692" s="1"/>
      <c r="AL692" s="1"/>
      <c r="AM692" s="1"/>
      <c r="AN692" s="1"/>
      <c r="AO692" s="1"/>
      <c r="AP692" s="1"/>
      <c r="AQ692" s="1"/>
      <c r="AR692" s="1"/>
      <c r="AS692" s="1"/>
      <c r="AT692" s="1"/>
      <c r="AU692" s="1"/>
      <c r="AV692" s="1"/>
      <c r="AW692" s="3"/>
      <c r="AX692" s="1"/>
      <c r="AY692" s="1"/>
      <c r="AZ692" s="1"/>
      <c r="BA692" s="1"/>
      <c r="BB692" s="1"/>
      <c r="BC692" s="1"/>
      <c r="BD692" s="1"/>
      <c r="BE692" s="1"/>
      <c r="BF692" s="1"/>
      <c r="BG692" s="1"/>
      <c r="BH692" s="1"/>
      <c r="BI692" s="1"/>
      <c r="BJ692" s="1"/>
      <c r="BK692" s="1"/>
      <c r="BL692" s="1"/>
      <c r="BM692" s="1"/>
      <c r="BN692" s="1"/>
      <c r="BO692" s="1"/>
      <c r="BP692" s="1"/>
      <c r="BQ692" s="1"/>
      <c r="BR692" s="1"/>
      <c r="BS692" s="1"/>
      <c r="BT692" s="2"/>
    </row>
    <row r="693" spans="1:72" ht="15.75" customHeight="1">
      <c r="A693" s="1"/>
      <c r="B693" s="1"/>
      <c r="C693" s="1"/>
      <c r="D693" s="1"/>
      <c r="E693" s="1"/>
      <c r="F693" s="109"/>
      <c r="G693" s="1"/>
      <c r="H693" s="1"/>
      <c r="I693" s="1"/>
      <c r="J693" s="1"/>
      <c r="K693" s="1"/>
      <c r="L693" s="1"/>
      <c r="M693" s="1"/>
      <c r="N693" s="1"/>
      <c r="O693" s="1"/>
      <c r="P693" s="1"/>
      <c r="Q693" s="1"/>
      <c r="R693" s="1"/>
      <c r="S693" s="1"/>
      <c r="T693" s="1"/>
      <c r="U693" s="1"/>
      <c r="V693" s="1"/>
      <c r="W693" s="3"/>
      <c r="X693" s="2"/>
      <c r="Y693" s="3"/>
      <c r="Z693" s="2"/>
      <c r="AA693" s="1"/>
      <c r="AB693" s="1"/>
      <c r="AC693" s="1"/>
      <c r="AD693" s="1"/>
      <c r="AE693" s="1"/>
      <c r="AF693" s="1"/>
      <c r="AG693" s="1"/>
      <c r="AH693" s="1"/>
      <c r="AI693" s="1"/>
      <c r="AJ693" s="1"/>
      <c r="AK693" s="1"/>
      <c r="AL693" s="1"/>
      <c r="AM693" s="1"/>
      <c r="AN693" s="1"/>
      <c r="AO693" s="1"/>
      <c r="AP693" s="1"/>
      <c r="AQ693" s="1"/>
      <c r="AR693" s="1"/>
      <c r="AS693" s="1"/>
      <c r="AT693" s="1"/>
      <c r="AU693" s="1"/>
      <c r="AV693" s="1"/>
      <c r="AW693" s="3"/>
      <c r="AX693" s="1"/>
      <c r="AY693" s="1"/>
      <c r="AZ693" s="1"/>
      <c r="BA693" s="1"/>
      <c r="BB693" s="1"/>
      <c r="BC693" s="1"/>
      <c r="BD693" s="1"/>
      <c r="BE693" s="1"/>
      <c r="BF693" s="1"/>
      <c r="BG693" s="1"/>
      <c r="BH693" s="1"/>
      <c r="BI693" s="1"/>
      <c r="BJ693" s="1"/>
      <c r="BK693" s="1"/>
      <c r="BL693" s="1"/>
      <c r="BM693" s="1"/>
      <c r="BN693" s="1"/>
      <c r="BO693" s="1"/>
      <c r="BP693" s="1"/>
      <c r="BQ693" s="1"/>
      <c r="BR693" s="1"/>
      <c r="BS693" s="1"/>
      <c r="BT693" s="2"/>
    </row>
    <row r="694" spans="1:72" ht="15.75" customHeight="1">
      <c r="A694" s="1"/>
      <c r="B694" s="1"/>
      <c r="C694" s="1"/>
      <c r="D694" s="1"/>
      <c r="E694" s="1"/>
      <c r="F694" s="109"/>
      <c r="G694" s="1"/>
      <c r="H694" s="1"/>
      <c r="I694" s="1"/>
      <c r="J694" s="1"/>
      <c r="K694" s="1"/>
      <c r="L694" s="1"/>
      <c r="M694" s="1"/>
      <c r="N694" s="1"/>
      <c r="O694" s="1"/>
      <c r="P694" s="1"/>
      <c r="Q694" s="1"/>
      <c r="R694" s="1"/>
      <c r="S694" s="1"/>
      <c r="T694" s="1"/>
      <c r="U694" s="1"/>
      <c r="V694" s="1"/>
      <c r="W694" s="3"/>
      <c r="X694" s="2"/>
      <c r="Y694" s="3"/>
      <c r="Z694" s="2"/>
      <c r="AA694" s="1"/>
      <c r="AB694" s="1"/>
      <c r="AC694" s="1"/>
      <c r="AD694" s="1"/>
      <c r="AE694" s="1"/>
      <c r="AF694" s="1"/>
      <c r="AG694" s="1"/>
      <c r="AH694" s="1"/>
      <c r="AI694" s="1"/>
      <c r="AJ694" s="1"/>
      <c r="AK694" s="1"/>
      <c r="AL694" s="1"/>
      <c r="AM694" s="1"/>
      <c r="AN694" s="1"/>
      <c r="AO694" s="1"/>
      <c r="AP694" s="1"/>
      <c r="AQ694" s="1"/>
      <c r="AR694" s="1"/>
      <c r="AS694" s="1"/>
      <c r="AT694" s="1"/>
      <c r="AU694" s="1"/>
      <c r="AV694" s="1"/>
      <c r="AW694" s="3"/>
      <c r="AX694" s="1"/>
      <c r="AY694" s="1"/>
      <c r="AZ694" s="1"/>
      <c r="BA694" s="1"/>
      <c r="BB694" s="1"/>
      <c r="BC694" s="1"/>
      <c r="BD694" s="1"/>
      <c r="BE694" s="1"/>
      <c r="BF694" s="1"/>
      <c r="BG694" s="1"/>
      <c r="BH694" s="1"/>
      <c r="BI694" s="1"/>
      <c r="BJ694" s="1"/>
      <c r="BK694" s="1"/>
      <c r="BL694" s="1"/>
      <c r="BM694" s="1"/>
      <c r="BN694" s="1"/>
      <c r="BO694" s="1"/>
      <c r="BP694" s="1"/>
      <c r="BQ694" s="1"/>
      <c r="BR694" s="1"/>
      <c r="BS694" s="1"/>
      <c r="BT694" s="2"/>
    </row>
    <row r="695" spans="1:72" ht="15.75" customHeight="1">
      <c r="A695" s="1"/>
      <c r="B695" s="1"/>
      <c r="C695" s="1"/>
      <c r="D695" s="1"/>
      <c r="E695" s="1"/>
      <c r="F695" s="109"/>
      <c r="G695" s="1"/>
      <c r="H695" s="1"/>
      <c r="I695" s="1"/>
      <c r="J695" s="1"/>
      <c r="K695" s="1"/>
      <c r="L695" s="1"/>
      <c r="M695" s="1"/>
      <c r="N695" s="1"/>
      <c r="O695" s="1"/>
      <c r="P695" s="1"/>
      <c r="Q695" s="1"/>
      <c r="R695" s="1"/>
      <c r="S695" s="1"/>
      <c r="T695" s="1"/>
      <c r="U695" s="1"/>
      <c r="V695" s="1"/>
      <c r="W695" s="3"/>
      <c r="X695" s="2"/>
      <c r="Y695" s="3"/>
      <c r="Z695" s="2"/>
      <c r="AA695" s="1"/>
      <c r="AB695" s="1"/>
      <c r="AC695" s="1"/>
      <c r="AD695" s="1"/>
      <c r="AE695" s="1"/>
      <c r="AF695" s="1"/>
      <c r="AG695" s="1"/>
      <c r="AH695" s="1"/>
      <c r="AI695" s="1"/>
      <c r="AJ695" s="1"/>
      <c r="AK695" s="1"/>
      <c r="AL695" s="1"/>
      <c r="AM695" s="1"/>
      <c r="AN695" s="1"/>
      <c r="AO695" s="1"/>
      <c r="AP695" s="1"/>
      <c r="AQ695" s="1"/>
      <c r="AR695" s="1"/>
      <c r="AS695" s="1"/>
      <c r="AT695" s="1"/>
      <c r="AU695" s="1"/>
      <c r="AV695" s="1"/>
      <c r="AW695" s="3"/>
      <c r="AX695" s="1"/>
      <c r="AY695" s="1"/>
      <c r="AZ695" s="1"/>
      <c r="BA695" s="1"/>
      <c r="BB695" s="1"/>
      <c r="BC695" s="1"/>
      <c r="BD695" s="1"/>
      <c r="BE695" s="1"/>
      <c r="BF695" s="1"/>
      <c r="BG695" s="1"/>
      <c r="BH695" s="1"/>
      <c r="BI695" s="1"/>
      <c r="BJ695" s="1"/>
      <c r="BK695" s="1"/>
      <c r="BL695" s="1"/>
      <c r="BM695" s="1"/>
      <c r="BN695" s="1"/>
      <c r="BO695" s="1"/>
      <c r="BP695" s="1"/>
      <c r="BQ695" s="1"/>
      <c r="BR695" s="1"/>
      <c r="BS695" s="1"/>
      <c r="BT695" s="2"/>
    </row>
    <row r="696" spans="1:72" ht="15.75" customHeight="1">
      <c r="A696" s="1"/>
      <c r="B696" s="1"/>
      <c r="C696" s="1"/>
      <c r="D696" s="1"/>
      <c r="E696" s="1"/>
      <c r="F696" s="109"/>
      <c r="G696" s="1"/>
      <c r="H696" s="1"/>
      <c r="I696" s="1"/>
      <c r="J696" s="1"/>
      <c r="K696" s="1"/>
      <c r="L696" s="1"/>
      <c r="M696" s="1"/>
      <c r="N696" s="1"/>
      <c r="O696" s="1"/>
      <c r="P696" s="1"/>
      <c r="Q696" s="1"/>
      <c r="R696" s="1"/>
      <c r="S696" s="1"/>
      <c r="T696" s="1"/>
      <c r="U696" s="1"/>
      <c r="V696" s="1"/>
      <c r="W696" s="3"/>
      <c r="X696" s="2"/>
      <c r="Y696" s="3"/>
      <c r="Z696" s="2"/>
      <c r="AA696" s="1"/>
      <c r="AB696" s="1"/>
      <c r="AC696" s="1"/>
      <c r="AD696" s="1"/>
      <c r="AE696" s="1"/>
      <c r="AF696" s="1"/>
      <c r="AG696" s="1"/>
      <c r="AH696" s="1"/>
      <c r="AI696" s="1"/>
      <c r="AJ696" s="1"/>
      <c r="AK696" s="1"/>
      <c r="AL696" s="1"/>
      <c r="AM696" s="1"/>
      <c r="AN696" s="1"/>
      <c r="AO696" s="1"/>
      <c r="AP696" s="1"/>
      <c r="AQ696" s="1"/>
      <c r="AR696" s="1"/>
      <c r="AS696" s="1"/>
      <c r="AT696" s="1"/>
      <c r="AU696" s="1"/>
      <c r="AV696" s="1"/>
      <c r="AW696" s="3"/>
      <c r="AX696" s="1"/>
      <c r="AY696" s="1"/>
      <c r="AZ696" s="1"/>
      <c r="BA696" s="1"/>
      <c r="BB696" s="1"/>
      <c r="BC696" s="1"/>
      <c r="BD696" s="1"/>
      <c r="BE696" s="1"/>
      <c r="BF696" s="1"/>
      <c r="BG696" s="1"/>
      <c r="BH696" s="1"/>
      <c r="BI696" s="1"/>
      <c r="BJ696" s="1"/>
      <c r="BK696" s="1"/>
      <c r="BL696" s="1"/>
      <c r="BM696" s="1"/>
      <c r="BN696" s="1"/>
      <c r="BO696" s="1"/>
      <c r="BP696" s="1"/>
      <c r="BQ696" s="1"/>
      <c r="BR696" s="1"/>
      <c r="BS696" s="1"/>
      <c r="BT696" s="2"/>
    </row>
    <row r="697" spans="1:72" ht="15.75" customHeight="1">
      <c r="A697" s="1"/>
      <c r="B697" s="1"/>
      <c r="C697" s="1"/>
      <c r="D697" s="1"/>
      <c r="E697" s="1"/>
      <c r="F697" s="109"/>
      <c r="G697" s="1"/>
      <c r="H697" s="1"/>
      <c r="I697" s="1"/>
      <c r="J697" s="1"/>
      <c r="K697" s="1"/>
      <c r="L697" s="1"/>
      <c r="M697" s="1"/>
      <c r="N697" s="1"/>
      <c r="O697" s="1"/>
      <c r="P697" s="1"/>
      <c r="Q697" s="1"/>
      <c r="R697" s="1"/>
      <c r="S697" s="1"/>
      <c r="T697" s="1"/>
      <c r="U697" s="1"/>
      <c r="V697" s="1"/>
      <c r="W697" s="3"/>
      <c r="X697" s="2"/>
      <c r="Y697" s="3"/>
      <c r="Z697" s="2"/>
      <c r="AA697" s="1"/>
      <c r="AB697" s="1"/>
      <c r="AC697" s="1"/>
      <c r="AD697" s="1"/>
      <c r="AE697" s="1"/>
      <c r="AF697" s="1"/>
      <c r="AG697" s="1"/>
      <c r="AH697" s="1"/>
      <c r="AI697" s="1"/>
      <c r="AJ697" s="1"/>
      <c r="AK697" s="1"/>
      <c r="AL697" s="1"/>
      <c r="AM697" s="1"/>
      <c r="AN697" s="1"/>
      <c r="AO697" s="1"/>
      <c r="AP697" s="1"/>
      <c r="AQ697" s="1"/>
      <c r="AR697" s="1"/>
      <c r="AS697" s="1"/>
      <c r="AT697" s="1"/>
      <c r="AU697" s="1"/>
      <c r="AV697" s="1"/>
      <c r="AW697" s="3"/>
      <c r="AX697" s="1"/>
      <c r="AY697" s="1"/>
      <c r="AZ697" s="1"/>
      <c r="BA697" s="1"/>
      <c r="BB697" s="1"/>
      <c r="BC697" s="1"/>
      <c r="BD697" s="1"/>
      <c r="BE697" s="1"/>
      <c r="BF697" s="1"/>
      <c r="BG697" s="1"/>
      <c r="BH697" s="1"/>
      <c r="BI697" s="1"/>
      <c r="BJ697" s="1"/>
      <c r="BK697" s="1"/>
      <c r="BL697" s="1"/>
      <c r="BM697" s="1"/>
      <c r="BN697" s="1"/>
      <c r="BO697" s="1"/>
      <c r="BP697" s="1"/>
      <c r="BQ697" s="1"/>
      <c r="BR697" s="1"/>
      <c r="BS697" s="1"/>
      <c r="BT697" s="2"/>
    </row>
    <row r="698" spans="1:72" ht="15.75" customHeight="1">
      <c r="A698" s="1"/>
      <c r="B698" s="1"/>
      <c r="C698" s="1"/>
      <c r="D698" s="1"/>
      <c r="E698" s="1"/>
      <c r="F698" s="109"/>
      <c r="G698" s="1"/>
      <c r="H698" s="1"/>
      <c r="I698" s="1"/>
      <c r="J698" s="1"/>
      <c r="K698" s="1"/>
      <c r="L698" s="1"/>
      <c r="M698" s="1"/>
      <c r="N698" s="1"/>
      <c r="O698" s="1"/>
      <c r="P698" s="1"/>
      <c r="Q698" s="1"/>
      <c r="R698" s="1"/>
      <c r="S698" s="1"/>
      <c r="T698" s="1"/>
      <c r="U698" s="1"/>
      <c r="V698" s="1"/>
      <c r="W698" s="3"/>
      <c r="X698" s="2"/>
      <c r="Y698" s="3"/>
      <c r="Z698" s="2"/>
      <c r="AA698" s="1"/>
      <c r="AB698" s="1"/>
      <c r="AC698" s="1"/>
      <c r="AD698" s="1"/>
      <c r="AE698" s="1"/>
      <c r="AF698" s="1"/>
      <c r="AG698" s="1"/>
      <c r="AH698" s="1"/>
      <c r="AI698" s="1"/>
      <c r="AJ698" s="1"/>
      <c r="AK698" s="1"/>
      <c r="AL698" s="1"/>
      <c r="AM698" s="1"/>
      <c r="AN698" s="1"/>
      <c r="AO698" s="1"/>
      <c r="AP698" s="1"/>
      <c r="AQ698" s="1"/>
      <c r="AR698" s="1"/>
      <c r="AS698" s="1"/>
      <c r="AT698" s="1"/>
      <c r="AU698" s="1"/>
      <c r="AV698" s="1"/>
      <c r="AW698" s="3"/>
      <c r="AX698" s="1"/>
      <c r="AY698" s="1"/>
      <c r="AZ698" s="1"/>
      <c r="BA698" s="1"/>
      <c r="BB698" s="1"/>
      <c r="BC698" s="1"/>
      <c r="BD698" s="1"/>
      <c r="BE698" s="1"/>
      <c r="BF698" s="1"/>
      <c r="BG698" s="1"/>
      <c r="BH698" s="1"/>
      <c r="BI698" s="1"/>
      <c r="BJ698" s="1"/>
      <c r="BK698" s="1"/>
      <c r="BL698" s="1"/>
      <c r="BM698" s="1"/>
      <c r="BN698" s="1"/>
      <c r="BO698" s="1"/>
      <c r="BP698" s="1"/>
      <c r="BQ698" s="1"/>
      <c r="BR698" s="1"/>
      <c r="BS698" s="1"/>
      <c r="BT698" s="2"/>
    </row>
    <row r="699" spans="1:72" ht="15.75" customHeight="1">
      <c r="A699" s="1"/>
      <c r="B699" s="1"/>
      <c r="C699" s="1"/>
      <c r="D699" s="1"/>
      <c r="E699" s="1"/>
      <c r="F699" s="109"/>
      <c r="G699" s="1"/>
      <c r="H699" s="1"/>
      <c r="I699" s="1"/>
      <c r="J699" s="1"/>
      <c r="K699" s="1"/>
      <c r="L699" s="1"/>
      <c r="M699" s="1"/>
      <c r="N699" s="1"/>
      <c r="O699" s="1"/>
      <c r="P699" s="1"/>
      <c r="Q699" s="1"/>
      <c r="R699" s="1"/>
      <c r="S699" s="1"/>
      <c r="T699" s="1"/>
      <c r="U699" s="1"/>
      <c r="V699" s="1"/>
      <c r="W699" s="3"/>
      <c r="X699" s="2"/>
      <c r="Y699" s="3"/>
      <c r="Z699" s="2"/>
      <c r="AA699" s="1"/>
      <c r="AB699" s="1"/>
      <c r="AC699" s="1"/>
      <c r="AD699" s="1"/>
      <c r="AE699" s="1"/>
      <c r="AF699" s="1"/>
      <c r="AG699" s="1"/>
      <c r="AH699" s="1"/>
      <c r="AI699" s="1"/>
      <c r="AJ699" s="1"/>
      <c r="AK699" s="1"/>
      <c r="AL699" s="1"/>
      <c r="AM699" s="1"/>
      <c r="AN699" s="1"/>
      <c r="AO699" s="1"/>
      <c r="AP699" s="1"/>
      <c r="AQ699" s="1"/>
      <c r="AR699" s="1"/>
      <c r="AS699" s="1"/>
      <c r="AT699" s="1"/>
      <c r="AU699" s="1"/>
      <c r="AV699" s="1"/>
      <c r="AW699" s="3"/>
      <c r="AX699" s="1"/>
      <c r="AY699" s="1"/>
      <c r="AZ699" s="1"/>
      <c r="BA699" s="1"/>
      <c r="BB699" s="1"/>
      <c r="BC699" s="1"/>
      <c r="BD699" s="1"/>
      <c r="BE699" s="1"/>
      <c r="BF699" s="1"/>
      <c r="BG699" s="1"/>
      <c r="BH699" s="1"/>
      <c r="BI699" s="1"/>
      <c r="BJ699" s="1"/>
      <c r="BK699" s="1"/>
      <c r="BL699" s="1"/>
      <c r="BM699" s="1"/>
      <c r="BN699" s="1"/>
      <c r="BO699" s="1"/>
      <c r="BP699" s="1"/>
      <c r="BQ699" s="1"/>
      <c r="BR699" s="1"/>
      <c r="BS699" s="1"/>
      <c r="BT699" s="2"/>
    </row>
    <row r="700" spans="1:72" ht="15.75" customHeight="1">
      <c r="A700" s="1"/>
      <c r="B700" s="1"/>
      <c r="C700" s="1"/>
      <c r="D700" s="1"/>
      <c r="E700" s="1"/>
      <c r="F700" s="109"/>
      <c r="G700" s="1"/>
      <c r="H700" s="1"/>
      <c r="I700" s="1"/>
      <c r="J700" s="1"/>
      <c r="K700" s="1"/>
      <c r="L700" s="1"/>
      <c r="M700" s="1"/>
      <c r="N700" s="1"/>
      <c r="O700" s="1"/>
      <c r="P700" s="1"/>
      <c r="Q700" s="1"/>
      <c r="R700" s="1"/>
      <c r="S700" s="1"/>
      <c r="T700" s="1"/>
      <c r="U700" s="1"/>
      <c r="V700" s="1"/>
      <c r="W700" s="3"/>
      <c r="X700" s="2"/>
      <c r="Y700" s="3"/>
      <c r="Z700" s="2"/>
      <c r="AA700" s="1"/>
      <c r="AB700" s="1"/>
      <c r="AC700" s="1"/>
      <c r="AD700" s="1"/>
      <c r="AE700" s="1"/>
      <c r="AF700" s="1"/>
      <c r="AG700" s="1"/>
      <c r="AH700" s="1"/>
      <c r="AI700" s="1"/>
      <c r="AJ700" s="1"/>
      <c r="AK700" s="1"/>
      <c r="AL700" s="1"/>
      <c r="AM700" s="1"/>
      <c r="AN700" s="1"/>
      <c r="AO700" s="1"/>
      <c r="AP700" s="1"/>
      <c r="AQ700" s="1"/>
      <c r="AR700" s="1"/>
      <c r="AS700" s="1"/>
      <c r="AT700" s="1"/>
      <c r="AU700" s="1"/>
      <c r="AV700" s="1"/>
      <c r="AW700" s="3"/>
      <c r="AX700" s="1"/>
      <c r="AY700" s="1"/>
      <c r="AZ700" s="1"/>
      <c r="BA700" s="1"/>
      <c r="BB700" s="1"/>
      <c r="BC700" s="1"/>
      <c r="BD700" s="1"/>
      <c r="BE700" s="1"/>
      <c r="BF700" s="1"/>
      <c r="BG700" s="1"/>
      <c r="BH700" s="1"/>
      <c r="BI700" s="1"/>
      <c r="BJ700" s="1"/>
      <c r="BK700" s="1"/>
      <c r="BL700" s="1"/>
      <c r="BM700" s="1"/>
      <c r="BN700" s="1"/>
      <c r="BO700" s="1"/>
      <c r="BP700" s="1"/>
      <c r="BQ700" s="1"/>
      <c r="BR700" s="1"/>
      <c r="BS700" s="1"/>
      <c r="BT700" s="2"/>
    </row>
    <row r="701" spans="1:72" ht="15.75" customHeight="1">
      <c r="A701" s="1"/>
      <c r="B701" s="1"/>
      <c r="C701" s="1"/>
      <c r="D701" s="1"/>
      <c r="E701" s="1"/>
      <c r="F701" s="109"/>
      <c r="G701" s="1"/>
      <c r="H701" s="1"/>
      <c r="I701" s="1"/>
      <c r="J701" s="1"/>
      <c r="K701" s="1"/>
      <c r="L701" s="1"/>
      <c r="M701" s="1"/>
      <c r="N701" s="1"/>
      <c r="O701" s="1"/>
      <c r="P701" s="1"/>
      <c r="Q701" s="1"/>
      <c r="R701" s="1"/>
      <c r="S701" s="1"/>
      <c r="T701" s="1"/>
      <c r="U701" s="1"/>
      <c r="V701" s="1"/>
      <c r="W701" s="3"/>
      <c r="X701" s="2"/>
      <c r="Y701" s="3"/>
      <c r="Z701" s="2"/>
      <c r="AA701" s="1"/>
      <c r="AB701" s="1"/>
      <c r="AC701" s="1"/>
      <c r="AD701" s="1"/>
      <c r="AE701" s="1"/>
      <c r="AF701" s="1"/>
      <c r="AG701" s="1"/>
      <c r="AH701" s="1"/>
      <c r="AI701" s="1"/>
      <c r="AJ701" s="1"/>
      <c r="AK701" s="1"/>
      <c r="AL701" s="1"/>
      <c r="AM701" s="1"/>
      <c r="AN701" s="1"/>
      <c r="AO701" s="1"/>
      <c r="AP701" s="1"/>
      <c r="AQ701" s="1"/>
      <c r="AR701" s="1"/>
      <c r="AS701" s="1"/>
      <c r="AT701" s="1"/>
      <c r="AU701" s="1"/>
      <c r="AV701" s="1"/>
      <c r="AW701" s="3"/>
      <c r="AX701" s="1"/>
      <c r="AY701" s="1"/>
      <c r="AZ701" s="1"/>
      <c r="BA701" s="1"/>
      <c r="BB701" s="1"/>
      <c r="BC701" s="1"/>
      <c r="BD701" s="1"/>
      <c r="BE701" s="1"/>
      <c r="BF701" s="1"/>
      <c r="BG701" s="1"/>
      <c r="BH701" s="1"/>
      <c r="BI701" s="1"/>
      <c r="BJ701" s="1"/>
      <c r="BK701" s="1"/>
      <c r="BL701" s="1"/>
      <c r="BM701" s="1"/>
      <c r="BN701" s="1"/>
      <c r="BO701" s="1"/>
      <c r="BP701" s="1"/>
      <c r="BQ701" s="1"/>
      <c r="BR701" s="1"/>
      <c r="BS701" s="1"/>
      <c r="BT701" s="2"/>
    </row>
    <row r="702" spans="1:72" ht="15.75" customHeight="1">
      <c r="A702" s="1"/>
      <c r="B702" s="1"/>
      <c r="C702" s="1"/>
      <c r="D702" s="1"/>
      <c r="E702" s="1"/>
      <c r="F702" s="109"/>
      <c r="G702" s="1"/>
      <c r="H702" s="1"/>
      <c r="I702" s="1"/>
      <c r="J702" s="1"/>
      <c r="K702" s="1"/>
      <c r="L702" s="1"/>
      <c r="M702" s="1"/>
      <c r="N702" s="1"/>
      <c r="O702" s="1"/>
      <c r="P702" s="1"/>
      <c r="Q702" s="1"/>
      <c r="R702" s="1"/>
      <c r="S702" s="1"/>
      <c r="T702" s="1"/>
      <c r="U702" s="1"/>
      <c r="V702" s="1"/>
      <c r="W702" s="3"/>
      <c r="X702" s="2"/>
      <c r="Y702" s="3"/>
      <c r="Z702" s="2"/>
      <c r="AA702" s="1"/>
      <c r="AB702" s="1"/>
      <c r="AC702" s="1"/>
      <c r="AD702" s="1"/>
      <c r="AE702" s="1"/>
      <c r="AF702" s="1"/>
      <c r="AG702" s="1"/>
      <c r="AH702" s="1"/>
      <c r="AI702" s="1"/>
      <c r="AJ702" s="1"/>
      <c r="AK702" s="1"/>
      <c r="AL702" s="1"/>
      <c r="AM702" s="1"/>
      <c r="AN702" s="1"/>
      <c r="AO702" s="1"/>
      <c r="AP702" s="1"/>
      <c r="AQ702" s="1"/>
      <c r="AR702" s="1"/>
      <c r="AS702" s="1"/>
      <c r="AT702" s="1"/>
      <c r="AU702" s="1"/>
      <c r="AV702" s="1"/>
      <c r="AW702" s="3"/>
      <c r="AX702" s="1"/>
      <c r="AY702" s="1"/>
      <c r="AZ702" s="1"/>
      <c r="BA702" s="1"/>
      <c r="BB702" s="1"/>
      <c r="BC702" s="1"/>
      <c r="BD702" s="1"/>
      <c r="BE702" s="1"/>
      <c r="BF702" s="1"/>
      <c r="BG702" s="1"/>
      <c r="BH702" s="1"/>
      <c r="BI702" s="1"/>
      <c r="BJ702" s="1"/>
      <c r="BK702" s="1"/>
      <c r="BL702" s="1"/>
      <c r="BM702" s="1"/>
      <c r="BN702" s="1"/>
      <c r="BO702" s="1"/>
      <c r="BP702" s="1"/>
      <c r="BQ702" s="1"/>
      <c r="BR702" s="1"/>
      <c r="BS702" s="1"/>
      <c r="BT702" s="2"/>
    </row>
    <row r="703" spans="1:72" ht="15.75" customHeight="1">
      <c r="A703" s="1"/>
      <c r="B703" s="1"/>
      <c r="C703" s="1"/>
      <c r="D703" s="1"/>
      <c r="E703" s="1"/>
      <c r="F703" s="109"/>
      <c r="G703" s="1"/>
      <c r="H703" s="1"/>
      <c r="I703" s="1"/>
      <c r="J703" s="1"/>
      <c r="K703" s="1"/>
      <c r="L703" s="1"/>
      <c r="M703" s="1"/>
      <c r="N703" s="1"/>
      <c r="O703" s="1"/>
      <c r="P703" s="1"/>
      <c r="Q703" s="1"/>
      <c r="R703" s="1"/>
      <c r="S703" s="1"/>
      <c r="T703" s="1"/>
      <c r="U703" s="1"/>
      <c r="V703" s="1"/>
      <c r="W703" s="3"/>
      <c r="X703" s="2"/>
      <c r="Y703" s="3"/>
      <c r="Z703" s="2"/>
      <c r="AA703" s="1"/>
      <c r="AB703" s="1"/>
      <c r="AC703" s="1"/>
      <c r="AD703" s="1"/>
      <c r="AE703" s="1"/>
      <c r="AF703" s="1"/>
      <c r="AG703" s="1"/>
      <c r="AH703" s="1"/>
      <c r="AI703" s="1"/>
      <c r="AJ703" s="1"/>
      <c r="AK703" s="1"/>
      <c r="AL703" s="1"/>
      <c r="AM703" s="1"/>
      <c r="AN703" s="1"/>
      <c r="AO703" s="1"/>
      <c r="AP703" s="1"/>
      <c r="AQ703" s="1"/>
      <c r="AR703" s="1"/>
      <c r="AS703" s="1"/>
      <c r="AT703" s="1"/>
      <c r="AU703" s="1"/>
      <c r="AV703" s="1"/>
      <c r="AW703" s="3"/>
      <c r="AX703" s="1"/>
      <c r="AY703" s="1"/>
      <c r="AZ703" s="1"/>
      <c r="BA703" s="1"/>
      <c r="BB703" s="1"/>
      <c r="BC703" s="1"/>
      <c r="BD703" s="1"/>
      <c r="BE703" s="1"/>
      <c r="BF703" s="1"/>
      <c r="BG703" s="1"/>
      <c r="BH703" s="1"/>
      <c r="BI703" s="1"/>
      <c r="BJ703" s="1"/>
      <c r="BK703" s="1"/>
      <c r="BL703" s="1"/>
      <c r="BM703" s="1"/>
      <c r="BN703" s="1"/>
      <c r="BO703" s="1"/>
      <c r="BP703" s="1"/>
      <c r="BQ703" s="1"/>
      <c r="BR703" s="1"/>
      <c r="BS703" s="1"/>
      <c r="BT703" s="2"/>
    </row>
    <row r="704" spans="1:72" ht="15.75" customHeight="1">
      <c r="A704" s="1"/>
      <c r="B704" s="1"/>
      <c r="C704" s="1"/>
      <c r="D704" s="1"/>
      <c r="E704" s="1"/>
      <c r="F704" s="109"/>
      <c r="G704" s="1"/>
      <c r="H704" s="1"/>
      <c r="I704" s="1"/>
      <c r="J704" s="1"/>
      <c r="K704" s="1"/>
      <c r="L704" s="1"/>
      <c r="M704" s="1"/>
      <c r="N704" s="1"/>
      <c r="O704" s="1"/>
      <c r="P704" s="1"/>
      <c r="Q704" s="1"/>
      <c r="R704" s="1"/>
      <c r="S704" s="1"/>
      <c r="T704" s="1"/>
      <c r="U704" s="1"/>
      <c r="V704" s="1"/>
      <c r="W704" s="3"/>
      <c r="X704" s="2"/>
      <c r="Y704" s="3"/>
      <c r="Z704" s="2"/>
      <c r="AA704" s="1"/>
      <c r="AB704" s="1"/>
      <c r="AC704" s="1"/>
      <c r="AD704" s="1"/>
      <c r="AE704" s="1"/>
      <c r="AF704" s="1"/>
      <c r="AG704" s="1"/>
      <c r="AH704" s="1"/>
      <c r="AI704" s="1"/>
      <c r="AJ704" s="1"/>
      <c r="AK704" s="1"/>
      <c r="AL704" s="1"/>
      <c r="AM704" s="1"/>
      <c r="AN704" s="1"/>
      <c r="AO704" s="1"/>
      <c r="AP704" s="1"/>
      <c r="AQ704" s="1"/>
      <c r="AR704" s="1"/>
      <c r="AS704" s="1"/>
      <c r="AT704" s="1"/>
      <c r="AU704" s="1"/>
      <c r="AV704" s="1"/>
      <c r="AW704" s="3"/>
      <c r="AX704" s="1"/>
      <c r="AY704" s="1"/>
      <c r="AZ704" s="1"/>
      <c r="BA704" s="1"/>
      <c r="BB704" s="1"/>
      <c r="BC704" s="1"/>
      <c r="BD704" s="1"/>
      <c r="BE704" s="1"/>
      <c r="BF704" s="1"/>
      <c r="BG704" s="1"/>
      <c r="BH704" s="1"/>
      <c r="BI704" s="1"/>
      <c r="BJ704" s="1"/>
      <c r="BK704" s="1"/>
      <c r="BL704" s="1"/>
      <c r="BM704" s="1"/>
      <c r="BN704" s="1"/>
      <c r="BO704" s="1"/>
      <c r="BP704" s="1"/>
      <c r="BQ704" s="1"/>
      <c r="BR704" s="1"/>
      <c r="BS704" s="1"/>
      <c r="BT704" s="2"/>
    </row>
    <row r="705" spans="1:72" ht="15.75" customHeight="1">
      <c r="A705" s="1"/>
      <c r="B705" s="1"/>
      <c r="C705" s="1"/>
      <c r="D705" s="1"/>
      <c r="E705" s="1"/>
      <c r="F705" s="109"/>
      <c r="G705" s="1"/>
      <c r="H705" s="1"/>
      <c r="I705" s="1"/>
      <c r="J705" s="1"/>
      <c r="K705" s="1"/>
      <c r="L705" s="1"/>
      <c r="M705" s="1"/>
      <c r="N705" s="1"/>
      <c r="O705" s="1"/>
      <c r="P705" s="1"/>
      <c r="Q705" s="1"/>
      <c r="R705" s="1"/>
      <c r="S705" s="1"/>
      <c r="T705" s="1"/>
      <c r="U705" s="1"/>
      <c r="V705" s="1"/>
      <c r="W705" s="3"/>
      <c r="X705" s="2"/>
      <c r="Y705" s="3"/>
      <c r="Z705" s="2"/>
      <c r="AA705" s="1"/>
      <c r="AB705" s="1"/>
      <c r="AC705" s="1"/>
      <c r="AD705" s="1"/>
      <c r="AE705" s="1"/>
      <c r="AF705" s="1"/>
      <c r="AG705" s="1"/>
      <c r="AH705" s="1"/>
      <c r="AI705" s="1"/>
      <c r="AJ705" s="1"/>
      <c r="AK705" s="1"/>
      <c r="AL705" s="1"/>
      <c r="AM705" s="1"/>
      <c r="AN705" s="1"/>
      <c r="AO705" s="1"/>
      <c r="AP705" s="1"/>
      <c r="AQ705" s="1"/>
      <c r="AR705" s="1"/>
      <c r="AS705" s="1"/>
      <c r="AT705" s="1"/>
      <c r="AU705" s="1"/>
      <c r="AV705" s="1"/>
      <c r="AW705" s="3"/>
      <c r="AX705" s="1"/>
      <c r="AY705" s="1"/>
      <c r="AZ705" s="1"/>
      <c r="BA705" s="1"/>
      <c r="BB705" s="1"/>
      <c r="BC705" s="1"/>
      <c r="BD705" s="1"/>
      <c r="BE705" s="1"/>
      <c r="BF705" s="1"/>
      <c r="BG705" s="1"/>
      <c r="BH705" s="1"/>
      <c r="BI705" s="1"/>
      <c r="BJ705" s="1"/>
      <c r="BK705" s="1"/>
      <c r="BL705" s="1"/>
      <c r="BM705" s="1"/>
      <c r="BN705" s="1"/>
      <c r="BO705" s="1"/>
      <c r="BP705" s="1"/>
      <c r="BQ705" s="1"/>
      <c r="BR705" s="1"/>
      <c r="BS705" s="1"/>
      <c r="BT705" s="2"/>
    </row>
    <row r="706" spans="1:72" ht="15.75" customHeight="1">
      <c r="A706" s="1"/>
      <c r="B706" s="1"/>
      <c r="C706" s="1"/>
      <c r="D706" s="1"/>
      <c r="E706" s="1"/>
      <c r="F706" s="109"/>
      <c r="G706" s="1"/>
      <c r="H706" s="1"/>
      <c r="I706" s="1"/>
      <c r="J706" s="1"/>
      <c r="K706" s="1"/>
      <c r="L706" s="1"/>
      <c r="M706" s="1"/>
      <c r="N706" s="1"/>
      <c r="O706" s="1"/>
      <c r="P706" s="1"/>
      <c r="Q706" s="1"/>
      <c r="R706" s="1"/>
      <c r="S706" s="1"/>
      <c r="T706" s="1"/>
      <c r="U706" s="1"/>
      <c r="V706" s="1"/>
      <c r="W706" s="3"/>
      <c r="X706" s="2"/>
      <c r="Y706" s="3"/>
      <c r="Z706" s="2"/>
      <c r="AA706" s="1"/>
      <c r="AB706" s="1"/>
      <c r="AC706" s="1"/>
      <c r="AD706" s="1"/>
      <c r="AE706" s="1"/>
      <c r="AF706" s="1"/>
      <c r="AG706" s="1"/>
      <c r="AH706" s="1"/>
      <c r="AI706" s="1"/>
      <c r="AJ706" s="1"/>
      <c r="AK706" s="1"/>
      <c r="AL706" s="1"/>
      <c r="AM706" s="1"/>
      <c r="AN706" s="1"/>
      <c r="AO706" s="1"/>
      <c r="AP706" s="1"/>
      <c r="AQ706" s="1"/>
      <c r="AR706" s="1"/>
      <c r="AS706" s="1"/>
      <c r="AT706" s="1"/>
      <c r="AU706" s="1"/>
      <c r="AV706" s="1"/>
      <c r="AW706" s="3"/>
      <c r="AX706" s="1"/>
      <c r="AY706" s="1"/>
      <c r="AZ706" s="1"/>
      <c r="BA706" s="1"/>
      <c r="BB706" s="1"/>
      <c r="BC706" s="1"/>
      <c r="BD706" s="1"/>
      <c r="BE706" s="1"/>
      <c r="BF706" s="1"/>
      <c r="BG706" s="1"/>
      <c r="BH706" s="1"/>
      <c r="BI706" s="1"/>
      <c r="BJ706" s="1"/>
      <c r="BK706" s="1"/>
      <c r="BL706" s="1"/>
      <c r="BM706" s="1"/>
      <c r="BN706" s="1"/>
      <c r="BO706" s="1"/>
      <c r="BP706" s="1"/>
      <c r="BQ706" s="1"/>
      <c r="BR706" s="1"/>
      <c r="BS706" s="1"/>
      <c r="BT706" s="2"/>
    </row>
    <row r="707" spans="1:72" ht="15.75" customHeight="1">
      <c r="A707" s="1"/>
      <c r="B707" s="1"/>
      <c r="C707" s="1"/>
      <c r="D707" s="1"/>
      <c r="E707" s="1"/>
      <c r="F707" s="109"/>
      <c r="G707" s="1"/>
      <c r="H707" s="1"/>
      <c r="I707" s="1"/>
      <c r="J707" s="1"/>
      <c r="K707" s="1"/>
      <c r="L707" s="1"/>
      <c r="M707" s="1"/>
      <c r="N707" s="1"/>
      <c r="O707" s="1"/>
      <c r="P707" s="1"/>
      <c r="Q707" s="1"/>
      <c r="R707" s="1"/>
      <c r="S707" s="1"/>
      <c r="T707" s="1"/>
      <c r="U707" s="1"/>
      <c r="V707" s="1"/>
      <c r="W707" s="3"/>
      <c r="X707" s="2"/>
      <c r="Y707" s="3"/>
      <c r="Z707" s="2"/>
      <c r="AA707" s="1"/>
      <c r="AB707" s="1"/>
      <c r="AC707" s="1"/>
      <c r="AD707" s="1"/>
      <c r="AE707" s="1"/>
      <c r="AF707" s="1"/>
      <c r="AG707" s="1"/>
      <c r="AH707" s="1"/>
      <c r="AI707" s="1"/>
      <c r="AJ707" s="1"/>
      <c r="AK707" s="1"/>
      <c r="AL707" s="1"/>
      <c r="AM707" s="1"/>
      <c r="AN707" s="1"/>
      <c r="AO707" s="1"/>
      <c r="AP707" s="1"/>
      <c r="AQ707" s="1"/>
      <c r="AR707" s="1"/>
      <c r="AS707" s="1"/>
      <c r="AT707" s="1"/>
      <c r="AU707" s="1"/>
      <c r="AV707" s="1"/>
      <c r="AW707" s="3"/>
      <c r="AX707" s="1"/>
      <c r="AY707" s="1"/>
      <c r="AZ707" s="1"/>
      <c r="BA707" s="1"/>
      <c r="BB707" s="1"/>
      <c r="BC707" s="1"/>
      <c r="BD707" s="1"/>
      <c r="BE707" s="1"/>
      <c r="BF707" s="1"/>
      <c r="BG707" s="1"/>
      <c r="BH707" s="1"/>
      <c r="BI707" s="1"/>
      <c r="BJ707" s="1"/>
      <c r="BK707" s="1"/>
      <c r="BL707" s="1"/>
      <c r="BM707" s="1"/>
      <c r="BN707" s="1"/>
      <c r="BO707" s="1"/>
      <c r="BP707" s="1"/>
      <c r="BQ707" s="1"/>
      <c r="BR707" s="1"/>
      <c r="BS707" s="1"/>
      <c r="BT707" s="2"/>
    </row>
    <row r="708" spans="1:72" ht="15.75" customHeight="1">
      <c r="A708" s="1"/>
      <c r="B708" s="1"/>
      <c r="C708" s="1"/>
      <c r="D708" s="1"/>
      <c r="E708" s="1"/>
      <c r="F708" s="109"/>
      <c r="G708" s="1"/>
      <c r="H708" s="1"/>
      <c r="I708" s="1"/>
      <c r="J708" s="1"/>
      <c r="K708" s="1"/>
      <c r="L708" s="1"/>
      <c r="M708" s="1"/>
      <c r="N708" s="1"/>
      <c r="O708" s="1"/>
      <c r="P708" s="1"/>
      <c r="Q708" s="1"/>
      <c r="R708" s="1"/>
      <c r="S708" s="1"/>
      <c r="T708" s="1"/>
      <c r="U708" s="1"/>
      <c r="V708" s="1"/>
      <c r="W708" s="3"/>
      <c r="X708" s="2"/>
      <c r="Y708" s="3"/>
      <c r="Z708" s="2"/>
      <c r="AA708" s="1"/>
      <c r="AB708" s="1"/>
      <c r="AC708" s="1"/>
      <c r="AD708" s="1"/>
      <c r="AE708" s="1"/>
      <c r="AF708" s="1"/>
      <c r="AG708" s="1"/>
      <c r="AH708" s="1"/>
      <c r="AI708" s="1"/>
      <c r="AJ708" s="1"/>
      <c r="AK708" s="1"/>
      <c r="AL708" s="1"/>
      <c r="AM708" s="1"/>
      <c r="AN708" s="1"/>
      <c r="AO708" s="1"/>
      <c r="AP708" s="1"/>
      <c r="AQ708" s="1"/>
      <c r="AR708" s="1"/>
      <c r="AS708" s="1"/>
      <c r="AT708" s="1"/>
      <c r="AU708" s="1"/>
      <c r="AV708" s="1"/>
      <c r="AW708" s="3"/>
      <c r="AX708" s="1"/>
      <c r="AY708" s="1"/>
      <c r="AZ708" s="1"/>
      <c r="BA708" s="1"/>
      <c r="BB708" s="1"/>
      <c r="BC708" s="1"/>
      <c r="BD708" s="1"/>
      <c r="BE708" s="1"/>
      <c r="BF708" s="1"/>
      <c r="BG708" s="1"/>
      <c r="BH708" s="1"/>
      <c r="BI708" s="1"/>
      <c r="BJ708" s="1"/>
      <c r="BK708" s="1"/>
      <c r="BL708" s="1"/>
      <c r="BM708" s="1"/>
      <c r="BN708" s="1"/>
      <c r="BO708" s="1"/>
      <c r="BP708" s="1"/>
      <c r="BQ708" s="1"/>
      <c r="BR708" s="1"/>
      <c r="BS708" s="1"/>
      <c r="BT708" s="2"/>
    </row>
    <row r="709" spans="1:72" ht="15.75" customHeight="1">
      <c r="A709" s="1"/>
      <c r="B709" s="1"/>
      <c r="C709" s="1"/>
      <c r="D709" s="1"/>
      <c r="E709" s="1"/>
      <c r="F709" s="109"/>
      <c r="G709" s="1"/>
      <c r="H709" s="1"/>
      <c r="I709" s="1"/>
      <c r="J709" s="1"/>
      <c r="K709" s="1"/>
      <c r="L709" s="1"/>
      <c r="M709" s="1"/>
      <c r="N709" s="1"/>
      <c r="O709" s="1"/>
      <c r="P709" s="1"/>
      <c r="Q709" s="1"/>
      <c r="R709" s="1"/>
      <c r="S709" s="1"/>
      <c r="T709" s="1"/>
      <c r="U709" s="1"/>
      <c r="V709" s="1"/>
      <c r="W709" s="3"/>
      <c r="X709" s="2"/>
      <c r="Y709" s="3"/>
      <c r="Z709" s="2"/>
      <c r="AA709" s="1"/>
      <c r="AB709" s="1"/>
      <c r="AC709" s="1"/>
      <c r="AD709" s="1"/>
      <c r="AE709" s="1"/>
      <c r="AF709" s="1"/>
      <c r="AG709" s="1"/>
      <c r="AH709" s="1"/>
      <c r="AI709" s="1"/>
      <c r="AJ709" s="1"/>
      <c r="AK709" s="1"/>
      <c r="AL709" s="1"/>
      <c r="AM709" s="1"/>
      <c r="AN709" s="1"/>
      <c r="AO709" s="1"/>
      <c r="AP709" s="1"/>
      <c r="AQ709" s="1"/>
      <c r="AR709" s="1"/>
      <c r="AS709" s="1"/>
      <c r="AT709" s="1"/>
      <c r="AU709" s="1"/>
      <c r="AV709" s="1"/>
      <c r="AW709" s="3"/>
      <c r="AX709" s="1"/>
      <c r="AY709" s="1"/>
      <c r="AZ709" s="1"/>
      <c r="BA709" s="1"/>
      <c r="BB709" s="1"/>
      <c r="BC709" s="1"/>
      <c r="BD709" s="1"/>
      <c r="BE709" s="1"/>
      <c r="BF709" s="1"/>
      <c r="BG709" s="1"/>
      <c r="BH709" s="1"/>
      <c r="BI709" s="1"/>
      <c r="BJ709" s="1"/>
      <c r="BK709" s="1"/>
      <c r="BL709" s="1"/>
      <c r="BM709" s="1"/>
      <c r="BN709" s="1"/>
      <c r="BO709" s="1"/>
      <c r="BP709" s="1"/>
      <c r="BQ709" s="1"/>
      <c r="BR709" s="1"/>
      <c r="BS709" s="1"/>
      <c r="BT709" s="2"/>
    </row>
    <row r="710" spans="1:72" ht="15.75" customHeight="1">
      <c r="A710" s="1"/>
      <c r="B710" s="1"/>
      <c r="C710" s="1"/>
      <c r="D710" s="1"/>
      <c r="E710" s="1"/>
      <c r="F710" s="109"/>
      <c r="G710" s="1"/>
      <c r="H710" s="1"/>
      <c r="I710" s="1"/>
      <c r="J710" s="1"/>
      <c r="K710" s="1"/>
      <c r="L710" s="1"/>
      <c r="M710" s="1"/>
      <c r="N710" s="1"/>
      <c r="O710" s="1"/>
      <c r="P710" s="1"/>
      <c r="Q710" s="1"/>
      <c r="R710" s="1"/>
      <c r="S710" s="1"/>
      <c r="T710" s="1"/>
      <c r="U710" s="1"/>
      <c r="V710" s="1"/>
      <c r="W710" s="3"/>
      <c r="X710" s="2"/>
      <c r="Y710" s="3"/>
      <c r="Z710" s="2"/>
      <c r="AA710" s="1"/>
      <c r="AB710" s="1"/>
      <c r="AC710" s="1"/>
      <c r="AD710" s="1"/>
      <c r="AE710" s="1"/>
      <c r="AF710" s="1"/>
      <c r="AG710" s="1"/>
      <c r="AH710" s="1"/>
      <c r="AI710" s="1"/>
      <c r="AJ710" s="1"/>
      <c r="AK710" s="1"/>
      <c r="AL710" s="1"/>
      <c r="AM710" s="1"/>
      <c r="AN710" s="1"/>
      <c r="AO710" s="1"/>
      <c r="AP710" s="1"/>
      <c r="AQ710" s="1"/>
      <c r="AR710" s="1"/>
      <c r="AS710" s="1"/>
      <c r="AT710" s="1"/>
      <c r="AU710" s="1"/>
      <c r="AV710" s="1"/>
      <c r="AW710" s="3"/>
      <c r="AX710" s="1"/>
      <c r="AY710" s="1"/>
      <c r="AZ710" s="1"/>
      <c r="BA710" s="1"/>
      <c r="BB710" s="1"/>
      <c r="BC710" s="1"/>
      <c r="BD710" s="1"/>
      <c r="BE710" s="1"/>
      <c r="BF710" s="1"/>
      <c r="BG710" s="1"/>
      <c r="BH710" s="1"/>
      <c r="BI710" s="1"/>
      <c r="BJ710" s="1"/>
      <c r="BK710" s="1"/>
      <c r="BL710" s="1"/>
      <c r="BM710" s="1"/>
      <c r="BN710" s="1"/>
      <c r="BO710" s="1"/>
      <c r="BP710" s="1"/>
      <c r="BQ710" s="1"/>
      <c r="BR710" s="1"/>
      <c r="BS710" s="1"/>
      <c r="BT710" s="2"/>
    </row>
    <row r="711" spans="1:72" ht="15.75" customHeight="1">
      <c r="A711" s="1"/>
      <c r="B711" s="1"/>
      <c r="C711" s="1"/>
      <c r="D711" s="1"/>
      <c r="E711" s="1"/>
      <c r="F711" s="109"/>
      <c r="G711" s="1"/>
      <c r="H711" s="1"/>
      <c r="I711" s="1"/>
      <c r="J711" s="1"/>
      <c r="K711" s="1"/>
      <c r="L711" s="1"/>
      <c r="M711" s="1"/>
      <c r="N711" s="1"/>
      <c r="O711" s="1"/>
      <c r="P711" s="1"/>
      <c r="Q711" s="1"/>
      <c r="R711" s="1"/>
      <c r="S711" s="1"/>
      <c r="T711" s="1"/>
      <c r="U711" s="1"/>
      <c r="V711" s="1"/>
      <c r="W711" s="3"/>
      <c r="X711" s="2"/>
      <c r="Y711" s="3"/>
      <c r="Z711" s="2"/>
      <c r="AA711" s="1"/>
      <c r="AB711" s="1"/>
      <c r="AC711" s="1"/>
      <c r="AD711" s="1"/>
      <c r="AE711" s="1"/>
      <c r="AF711" s="1"/>
      <c r="AG711" s="1"/>
      <c r="AH711" s="1"/>
      <c r="AI711" s="1"/>
      <c r="AJ711" s="1"/>
      <c r="AK711" s="1"/>
      <c r="AL711" s="1"/>
      <c r="AM711" s="1"/>
      <c r="AN711" s="1"/>
      <c r="AO711" s="1"/>
      <c r="AP711" s="1"/>
      <c r="AQ711" s="1"/>
      <c r="AR711" s="1"/>
      <c r="AS711" s="1"/>
      <c r="AT711" s="1"/>
      <c r="AU711" s="1"/>
      <c r="AV711" s="1"/>
      <c r="AW711" s="3"/>
      <c r="AX711" s="1"/>
      <c r="AY711" s="1"/>
      <c r="AZ711" s="1"/>
      <c r="BA711" s="1"/>
      <c r="BB711" s="1"/>
      <c r="BC711" s="1"/>
      <c r="BD711" s="1"/>
      <c r="BE711" s="1"/>
      <c r="BF711" s="1"/>
      <c r="BG711" s="1"/>
      <c r="BH711" s="1"/>
      <c r="BI711" s="1"/>
      <c r="BJ711" s="1"/>
      <c r="BK711" s="1"/>
      <c r="BL711" s="1"/>
      <c r="BM711" s="1"/>
      <c r="BN711" s="1"/>
      <c r="BO711" s="1"/>
      <c r="BP711" s="1"/>
      <c r="BQ711" s="1"/>
      <c r="BR711" s="1"/>
      <c r="BS711" s="1"/>
      <c r="BT711" s="2"/>
    </row>
    <row r="712" spans="1:72" ht="15.75" customHeight="1">
      <c r="A712" s="1"/>
      <c r="B712" s="1"/>
      <c r="C712" s="1"/>
      <c r="D712" s="1"/>
      <c r="E712" s="1"/>
      <c r="F712" s="109"/>
      <c r="G712" s="1"/>
      <c r="H712" s="1"/>
      <c r="I712" s="1"/>
      <c r="J712" s="1"/>
      <c r="K712" s="1"/>
      <c r="L712" s="1"/>
      <c r="M712" s="1"/>
      <c r="N712" s="1"/>
      <c r="O712" s="1"/>
      <c r="P712" s="1"/>
      <c r="Q712" s="1"/>
      <c r="R712" s="1"/>
      <c r="S712" s="1"/>
      <c r="T712" s="1"/>
      <c r="U712" s="1"/>
      <c r="V712" s="1"/>
      <c r="W712" s="3"/>
      <c r="X712" s="2"/>
      <c r="Y712" s="3"/>
      <c r="Z712" s="2"/>
      <c r="AA712" s="1"/>
      <c r="AB712" s="1"/>
      <c r="AC712" s="1"/>
      <c r="AD712" s="1"/>
      <c r="AE712" s="1"/>
      <c r="AF712" s="1"/>
      <c r="AG712" s="1"/>
      <c r="AH712" s="1"/>
      <c r="AI712" s="1"/>
      <c r="AJ712" s="1"/>
      <c r="AK712" s="1"/>
      <c r="AL712" s="1"/>
      <c r="AM712" s="1"/>
      <c r="AN712" s="1"/>
      <c r="AO712" s="1"/>
      <c r="AP712" s="1"/>
      <c r="AQ712" s="1"/>
      <c r="AR712" s="1"/>
      <c r="AS712" s="1"/>
      <c r="AT712" s="1"/>
      <c r="AU712" s="1"/>
      <c r="AV712" s="1"/>
      <c r="AW712" s="3"/>
      <c r="AX712" s="1"/>
      <c r="AY712" s="1"/>
      <c r="AZ712" s="1"/>
      <c r="BA712" s="1"/>
      <c r="BB712" s="1"/>
      <c r="BC712" s="1"/>
      <c r="BD712" s="1"/>
      <c r="BE712" s="1"/>
      <c r="BF712" s="1"/>
      <c r="BG712" s="1"/>
      <c r="BH712" s="1"/>
      <c r="BI712" s="1"/>
      <c r="BJ712" s="1"/>
      <c r="BK712" s="1"/>
      <c r="BL712" s="1"/>
      <c r="BM712" s="1"/>
      <c r="BN712" s="1"/>
      <c r="BO712" s="1"/>
      <c r="BP712" s="1"/>
      <c r="BQ712" s="1"/>
      <c r="BR712" s="1"/>
      <c r="BS712" s="1"/>
      <c r="BT712" s="2"/>
    </row>
    <row r="713" spans="1:72" ht="15.75" customHeight="1">
      <c r="A713" s="1"/>
      <c r="B713" s="1"/>
      <c r="C713" s="1"/>
      <c r="D713" s="1"/>
      <c r="E713" s="1"/>
      <c r="F713" s="109"/>
      <c r="G713" s="1"/>
      <c r="H713" s="1"/>
      <c r="I713" s="1"/>
      <c r="J713" s="1"/>
      <c r="K713" s="1"/>
      <c r="L713" s="1"/>
      <c r="M713" s="1"/>
      <c r="N713" s="1"/>
      <c r="O713" s="1"/>
      <c r="P713" s="1"/>
      <c r="Q713" s="1"/>
      <c r="R713" s="1"/>
      <c r="S713" s="1"/>
      <c r="T713" s="1"/>
      <c r="U713" s="1"/>
      <c r="V713" s="1"/>
      <c r="W713" s="3"/>
      <c r="X713" s="2"/>
      <c r="Y713" s="3"/>
      <c r="Z713" s="2"/>
      <c r="AA713" s="1"/>
      <c r="AB713" s="1"/>
      <c r="AC713" s="1"/>
      <c r="AD713" s="1"/>
      <c r="AE713" s="1"/>
      <c r="AF713" s="1"/>
      <c r="AG713" s="1"/>
      <c r="AH713" s="1"/>
      <c r="AI713" s="1"/>
      <c r="AJ713" s="1"/>
      <c r="AK713" s="1"/>
      <c r="AL713" s="1"/>
      <c r="AM713" s="1"/>
      <c r="AN713" s="1"/>
      <c r="AO713" s="1"/>
      <c r="AP713" s="1"/>
      <c r="AQ713" s="1"/>
      <c r="AR713" s="1"/>
      <c r="AS713" s="1"/>
      <c r="AT713" s="1"/>
      <c r="AU713" s="1"/>
      <c r="AV713" s="1"/>
      <c r="AW713" s="3"/>
      <c r="AX713" s="1"/>
      <c r="AY713" s="1"/>
      <c r="AZ713" s="1"/>
      <c r="BA713" s="1"/>
      <c r="BB713" s="1"/>
      <c r="BC713" s="1"/>
      <c r="BD713" s="1"/>
      <c r="BE713" s="1"/>
      <c r="BF713" s="1"/>
      <c r="BG713" s="1"/>
      <c r="BH713" s="1"/>
      <c r="BI713" s="1"/>
      <c r="BJ713" s="1"/>
      <c r="BK713" s="1"/>
      <c r="BL713" s="1"/>
      <c r="BM713" s="1"/>
      <c r="BN713" s="1"/>
      <c r="BO713" s="1"/>
      <c r="BP713" s="1"/>
      <c r="BQ713" s="1"/>
      <c r="BR713" s="1"/>
      <c r="BS713" s="1"/>
      <c r="BT713" s="2"/>
    </row>
    <row r="714" spans="1:72" ht="15.75" customHeight="1">
      <c r="A714" s="1"/>
      <c r="B714" s="1"/>
      <c r="C714" s="1"/>
      <c r="D714" s="1"/>
      <c r="E714" s="1"/>
      <c r="F714" s="109"/>
      <c r="G714" s="1"/>
      <c r="H714" s="1"/>
      <c r="I714" s="1"/>
      <c r="J714" s="1"/>
      <c r="K714" s="1"/>
      <c r="L714" s="1"/>
      <c r="M714" s="1"/>
      <c r="N714" s="1"/>
      <c r="O714" s="1"/>
      <c r="P714" s="1"/>
      <c r="Q714" s="1"/>
      <c r="R714" s="1"/>
      <c r="S714" s="1"/>
      <c r="T714" s="1"/>
      <c r="U714" s="1"/>
      <c r="V714" s="1"/>
      <c r="W714" s="3"/>
      <c r="X714" s="2"/>
      <c r="Y714" s="3"/>
      <c r="Z714" s="2"/>
      <c r="AA714" s="1"/>
      <c r="AB714" s="1"/>
      <c r="AC714" s="1"/>
      <c r="AD714" s="1"/>
      <c r="AE714" s="1"/>
      <c r="AF714" s="1"/>
      <c r="AG714" s="1"/>
      <c r="AH714" s="1"/>
      <c r="AI714" s="1"/>
      <c r="AJ714" s="1"/>
      <c r="AK714" s="1"/>
      <c r="AL714" s="1"/>
      <c r="AM714" s="1"/>
      <c r="AN714" s="1"/>
      <c r="AO714" s="1"/>
      <c r="AP714" s="1"/>
      <c r="AQ714" s="1"/>
      <c r="AR714" s="1"/>
      <c r="AS714" s="1"/>
      <c r="AT714" s="1"/>
      <c r="AU714" s="1"/>
      <c r="AV714" s="1"/>
      <c r="AW714" s="3"/>
      <c r="AX714" s="1"/>
      <c r="AY714" s="1"/>
      <c r="AZ714" s="1"/>
      <c r="BA714" s="1"/>
      <c r="BB714" s="1"/>
      <c r="BC714" s="1"/>
      <c r="BD714" s="1"/>
      <c r="BE714" s="1"/>
      <c r="BF714" s="1"/>
      <c r="BG714" s="1"/>
      <c r="BH714" s="1"/>
      <c r="BI714" s="1"/>
      <c r="BJ714" s="1"/>
      <c r="BK714" s="1"/>
      <c r="BL714" s="1"/>
      <c r="BM714" s="1"/>
      <c r="BN714" s="1"/>
      <c r="BO714" s="1"/>
      <c r="BP714" s="1"/>
      <c r="BQ714" s="1"/>
      <c r="BR714" s="1"/>
      <c r="BS714" s="1"/>
      <c r="BT714" s="2"/>
    </row>
    <row r="715" spans="1:72" ht="15.75" customHeight="1">
      <c r="A715" s="1"/>
      <c r="B715" s="1"/>
      <c r="C715" s="1"/>
      <c r="D715" s="1"/>
      <c r="E715" s="1"/>
      <c r="F715" s="109"/>
      <c r="G715" s="1"/>
      <c r="H715" s="1"/>
      <c r="I715" s="1"/>
      <c r="J715" s="1"/>
      <c r="K715" s="1"/>
      <c r="L715" s="1"/>
      <c r="M715" s="1"/>
      <c r="N715" s="1"/>
      <c r="O715" s="1"/>
      <c r="P715" s="1"/>
      <c r="Q715" s="1"/>
      <c r="R715" s="1"/>
      <c r="S715" s="1"/>
      <c r="T715" s="1"/>
      <c r="U715" s="1"/>
      <c r="V715" s="1"/>
      <c r="W715" s="3"/>
      <c r="X715" s="2"/>
      <c r="Y715" s="3"/>
      <c r="Z715" s="2"/>
      <c r="AA715" s="1"/>
      <c r="AB715" s="1"/>
      <c r="AC715" s="1"/>
      <c r="AD715" s="1"/>
      <c r="AE715" s="1"/>
      <c r="AF715" s="1"/>
      <c r="AG715" s="1"/>
      <c r="AH715" s="1"/>
      <c r="AI715" s="1"/>
      <c r="AJ715" s="1"/>
      <c r="AK715" s="1"/>
      <c r="AL715" s="1"/>
      <c r="AM715" s="1"/>
      <c r="AN715" s="1"/>
      <c r="AO715" s="1"/>
      <c r="AP715" s="1"/>
      <c r="AQ715" s="1"/>
      <c r="AR715" s="1"/>
      <c r="AS715" s="1"/>
      <c r="AT715" s="1"/>
      <c r="AU715" s="1"/>
      <c r="AV715" s="1"/>
      <c r="AW715" s="3"/>
      <c r="AX715" s="1"/>
      <c r="AY715" s="1"/>
      <c r="AZ715" s="1"/>
      <c r="BA715" s="1"/>
      <c r="BB715" s="1"/>
      <c r="BC715" s="1"/>
      <c r="BD715" s="1"/>
      <c r="BE715" s="1"/>
      <c r="BF715" s="1"/>
      <c r="BG715" s="1"/>
      <c r="BH715" s="1"/>
      <c r="BI715" s="1"/>
      <c r="BJ715" s="1"/>
      <c r="BK715" s="1"/>
      <c r="BL715" s="1"/>
      <c r="BM715" s="1"/>
      <c r="BN715" s="1"/>
      <c r="BO715" s="1"/>
      <c r="BP715" s="1"/>
      <c r="BQ715" s="1"/>
      <c r="BR715" s="1"/>
      <c r="BS715" s="1"/>
      <c r="BT715" s="2"/>
    </row>
    <row r="716" spans="1:72" ht="15.75" customHeight="1">
      <c r="A716" s="1"/>
      <c r="B716" s="1"/>
      <c r="C716" s="1"/>
      <c r="D716" s="1"/>
      <c r="E716" s="1"/>
      <c r="F716" s="109"/>
      <c r="G716" s="1"/>
      <c r="H716" s="1"/>
      <c r="I716" s="1"/>
      <c r="J716" s="1"/>
      <c r="K716" s="1"/>
      <c r="L716" s="1"/>
      <c r="M716" s="1"/>
      <c r="N716" s="1"/>
      <c r="O716" s="1"/>
      <c r="P716" s="1"/>
      <c r="Q716" s="1"/>
      <c r="R716" s="1"/>
      <c r="S716" s="1"/>
      <c r="T716" s="1"/>
      <c r="U716" s="1"/>
      <c r="V716" s="1"/>
      <c r="W716" s="3"/>
      <c r="X716" s="2"/>
      <c r="Y716" s="3"/>
      <c r="Z716" s="2"/>
      <c r="AA716" s="1"/>
      <c r="AB716" s="1"/>
      <c r="AC716" s="1"/>
      <c r="AD716" s="1"/>
      <c r="AE716" s="1"/>
      <c r="AF716" s="1"/>
      <c r="AG716" s="1"/>
      <c r="AH716" s="1"/>
      <c r="AI716" s="1"/>
      <c r="AJ716" s="1"/>
      <c r="AK716" s="1"/>
      <c r="AL716" s="1"/>
      <c r="AM716" s="1"/>
      <c r="AN716" s="1"/>
      <c r="AO716" s="1"/>
      <c r="AP716" s="1"/>
      <c r="AQ716" s="1"/>
      <c r="AR716" s="1"/>
      <c r="AS716" s="1"/>
      <c r="AT716" s="1"/>
      <c r="AU716" s="1"/>
      <c r="AV716" s="1"/>
      <c r="AW716" s="3"/>
      <c r="AX716" s="1"/>
      <c r="AY716" s="1"/>
      <c r="AZ716" s="1"/>
      <c r="BA716" s="1"/>
      <c r="BB716" s="1"/>
      <c r="BC716" s="1"/>
      <c r="BD716" s="1"/>
      <c r="BE716" s="1"/>
      <c r="BF716" s="1"/>
      <c r="BG716" s="1"/>
      <c r="BH716" s="1"/>
      <c r="BI716" s="1"/>
      <c r="BJ716" s="1"/>
      <c r="BK716" s="1"/>
      <c r="BL716" s="1"/>
      <c r="BM716" s="1"/>
      <c r="BN716" s="1"/>
      <c r="BO716" s="1"/>
      <c r="BP716" s="1"/>
      <c r="BQ716" s="1"/>
      <c r="BR716" s="1"/>
      <c r="BS716" s="1"/>
      <c r="BT716" s="2"/>
    </row>
    <row r="717" spans="1:72" ht="15.75" customHeight="1">
      <c r="A717" s="1"/>
      <c r="B717" s="1"/>
      <c r="C717" s="1"/>
      <c r="D717" s="1"/>
      <c r="E717" s="1"/>
      <c r="F717" s="109"/>
      <c r="G717" s="1"/>
      <c r="H717" s="1"/>
      <c r="I717" s="1"/>
      <c r="J717" s="1"/>
      <c r="K717" s="1"/>
      <c r="L717" s="1"/>
      <c r="M717" s="1"/>
      <c r="N717" s="1"/>
      <c r="O717" s="1"/>
      <c r="P717" s="1"/>
      <c r="Q717" s="1"/>
      <c r="R717" s="1"/>
      <c r="S717" s="1"/>
      <c r="T717" s="1"/>
      <c r="U717" s="1"/>
      <c r="V717" s="1"/>
      <c r="W717" s="3"/>
      <c r="X717" s="2"/>
      <c r="Y717" s="3"/>
      <c r="Z717" s="2"/>
      <c r="AA717" s="1"/>
      <c r="AB717" s="1"/>
      <c r="AC717" s="1"/>
      <c r="AD717" s="1"/>
      <c r="AE717" s="1"/>
      <c r="AF717" s="1"/>
      <c r="AG717" s="1"/>
      <c r="AH717" s="1"/>
      <c r="AI717" s="1"/>
      <c r="AJ717" s="1"/>
      <c r="AK717" s="1"/>
      <c r="AL717" s="1"/>
      <c r="AM717" s="1"/>
      <c r="AN717" s="1"/>
      <c r="AO717" s="1"/>
      <c r="AP717" s="1"/>
      <c r="AQ717" s="1"/>
      <c r="AR717" s="1"/>
      <c r="AS717" s="1"/>
      <c r="AT717" s="1"/>
      <c r="AU717" s="1"/>
      <c r="AV717" s="1"/>
      <c r="AW717" s="3"/>
      <c r="AX717" s="1"/>
      <c r="AY717" s="1"/>
      <c r="AZ717" s="1"/>
      <c r="BA717" s="1"/>
      <c r="BB717" s="1"/>
      <c r="BC717" s="1"/>
      <c r="BD717" s="1"/>
      <c r="BE717" s="1"/>
      <c r="BF717" s="1"/>
      <c r="BG717" s="1"/>
      <c r="BH717" s="1"/>
      <c r="BI717" s="1"/>
      <c r="BJ717" s="1"/>
      <c r="BK717" s="1"/>
      <c r="BL717" s="1"/>
      <c r="BM717" s="1"/>
      <c r="BN717" s="1"/>
      <c r="BO717" s="1"/>
      <c r="BP717" s="1"/>
      <c r="BQ717" s="1"/>
      <c r="BR717" s="1"/>
      <c r="BS717" s="1"/>
      <c r="BT717" s="2"/>
    </row>
    <row r="718" spans="1:72" ht="15.75" customHeight="1">
      <c r="A718" s="1"/>
      <c r="B718" s="1"/>
      <c r="C718" s="1"/>
      <c r="D718" s="1"/>
      <c r="E718" s="1"/>
      <c r="F718" s="109"/>
      <c r="G718" s="1"/>
      <c r="H718" s="1"/>
      <c r="I718" s="1"/>
      <c r="J718" s="1"/>
      <c r="K718" s="1"/>
      <c r="L718" s="1"/>
      <c r="M718" s="1"/>
      <c r="N718" s="1"/>
      <c r="O718" s="1"/>
      <c r="P718" s="1"/>
      <c r="Q718" s="1"/>
      <c r="R718" s="1"/>
      <c r="S718" s="1"/>
      <c r="T718" s="1"/>
      <c r="U718" s="1"/>
      <c r="V718" s="1"/>
      <c r="W718" s="3"/>
      <c r="X718" s="2"/>
      <c r="Y718" s="3"/>
      <c r="Z718" s="2"/>
      <c r="AA718" s="1"/>
      <c r="AB718" s="1"/>
      <c r="AC718" s="1"/>
      <c r="AD718" s="1"/>
      <c r="AE718" s="1"/>
      <c r="AF718" s="1"/>
      <c r="AG718" s="1"/>
      <c r="AH718" s="1"/>
      <c r="AI718" s="1"/>
      <c r="AJ718" s="1"/>
      <c r="AK718" s="1"/>
      <c r="AL718" s="1"/>
      <c r="AM718" s="1"/>
      <c r="AN718" s="1"/>
      <c r="AO718" s="1"/>
      <c r="AP718" s="1"/>
      <c r="AQ718" s="1"/>
      <c r="AR718" s="1"/>
      <c r="AS718" s="1"/>
      <c r="AT718" s="1"/>
      <c r="AU718" s="1"/>
      <c r="AV718" s="1"/>
      <c r="AW718" s="3"/>
      <c r="AX718" s="1"/>
      <c r="AY718" s="1"/>
      <c r="AZ718" s="1"/>
      <c r="BA718" s="1"/>
      <c r="BB718" s="1"/>
      <c r="BC718" s="1"/>
      <c r="BD718" s="1"/>
      <c r="BE718" s="1"/>
      <c r="BF718" s="1"/>
      <c r="BG718" s="1"/>
      <c r="BH718" s="1"/>
      <c r="BI718" s="1"/>
      <c r="BJ718" s="1"/>
      <c r="BK718" s="1"/>
      <c r="BL718" s="1"/>
      <c r="BM718" s="1"/>
      <c r="BN718" s="1"/>
      <c r="BO718" s="1"/>
      <c r="BP718" s="1"/>
      <c r="BQ718" s="1"/>
      <c r="BR718" s="1"/>
      <c r="BS718" s="1"/>
      <c r="BT718" s="2"/>
    </row>
    <row r="719" spans="1:72" ht="15.75" customHeight="1">
      <c r="A719" s="1"/>
      <c r="B719" s="1"/>
      <c r="C719" s="1"/>
      <c r="D719" s="1"/>
      <c r="E719" s="1"/>
      <c r="F719" s="109"/>
      <c r="G719" s="1"/>
      <c r="H719" s="1"/>
      <c r="I719" s="1"/>
      <c r="J719" s="1"/>
      <c r="K719" s="1"/>
      <c r="L719" s="1"/>
      <c r="M719" s="1"/>
      <c r="N719" s="1"/>
      <c r="O719" s="1"/>
      <c r="P719" s="1"/>
      <c r="Q719" s="1"/>
      <c r="R719" s="1"/>
      <c r="S719" s="1"/>
      <c r="T719" s="1"/>
      <c r="U719" s="1"/>
      <c r="V719" s="1"/>
      <c r="W719" s="3"/>
      <c r="X719" s="2"/>
      <c r="Y719" s="3"/>
      <c r="Z719" s="2"/>
      <c r="AA719" s="1"/>
      <c r="AB719" s="1"/>
      <c r="AC719" s="1"/>
      <c r="AD719" s="1"/>
      <c r="AE719" s="1"/>
      <c r="AF719" s="1"/>
      <c r="AG719" s="1"/>
      <c r="AH719" s="1"/>
      <c r="AI719" s="1"/>
      <c r="AJ719" s="1"/>
      <c r="AK719" s="1"/>
      <c r="AL719" s="1"/>
      <c r="AM719" s="1"/>
      <c r="AN719" s="1"/>
      <c r="AO719" s="1"/>
      <c r="AP719" s="1"/>
      <c r="AQ719" s="1"/>
      <c r="AR719" s="1"/>
      <c r="AS719" s="1"/>
      <c r="AT719" s="1"/>
      <c r="AU719" s="1"/>
      <c r="AV719" s="1"/>
      <c r="AW719" s="3"/>
      <c r="AX719" s="1"/>
      <c r="AY719" s="1"/>
      <c r="AZ719" s="1"/>
      <c r="BA719" s="1"/>
      <c r="BB719" s="1"/>
      <c r="BC719" s="1"/>
      <c r="BD719" s="1"/>
      <c r="BE719" s="1"/>
      <c r="BF719" s="1"/>
      <c r="BG719" s="1"/>
      <c r="BH719" s="1"/>
      <c r="BI719" s="1"/>
      <c r="BJ719" s="1"/>
      <c r="BK719" s="1"/>
      <c r="BL719" s="1"/>
      <c r="BM719" s="1"/>
      <c r="BN719" s="1"/>
      <c r="BO719" s="1"/>
      <c r="BP719" s="1"/>
      <c r="BQ719" s="1"/>
      <c r="BR719" s="1"/>
      <c r="BS719" s="1"/>
      <c r="BT719" s="2"/>
    </row>
    <row r="720" spans="1:72" ht="15.75" customHeight="1">
      <c r="A720" s="1"/>
      <c r="B720" s="1"/>
      <c r="C720" s="1"/>
      <c r="D720" s="1"/>
      <c r="E720" s="1"/>
      <c r="F720" s="109"/>
      <c r="G720" s="1"/>
      <c r="H720" s="1"/>
      <c r="I720" s="1"/>
      <c r="J720" s="1"/>
      <c r="K720" s="1"/>
      <c r="L720" s="1"/>
      <c r="M720" s="1"/>
      <c r="N720" s="1"/>
      <c r="O720" s="1"/>
      <c r="P720" s="1"/>
      <c r="Q720" s="1"/>
      <c r="R720" s="1"/>
      <c r="S720" s="1"/>
      <c r="T720" s="1"/>
      <c r="U720" s="1"/>
      <c r="V720" s="1"/>
      <c r="W720" s="3"/>
      <c r="X720" s="2"/>
      <c r="Y720" s="3"/>
      <c r="Z720" s="2"/>
      <c r="AA720" s="1"/>
      <c r="AB720" s="1"/>
      <c r="AC720" s="1"/>
      <c r="AD720" s="1"/>
      <c r="AE720" s="1"/>
      <c r="AF720" s="1"/>
      <c r="AG720" s="1"/>
      <c r="AH720" s="1"/>
      <c r="AI720" s="1"/>
      <c r="AJ720" s="1"/>
      <c r="AK720" s="1"/>
      <c r="AL720" s="1"/>
      <c r="AM720" s="1"/>
      <c r="AN720" s="1"/>
      <c r="AO720" s="1"/>
      <c r="AP720" s="1"/>
      <c r="AQ720" s="1"/>
      <c r="AR720" s="1"/>
      <c r="AS720" s="1"/>
      <c r="AT720" s="1"/>
      <c r="AU720" s="1"/>
      <c r="AV720" s="1"/>
      <c r="AW720" s="3"/>
      <c r="AX720" s="1"/>
      <c r="AY720" s="1"/>
      <c r="AZ720" s="1"/>
      <c r="BA720" s="1"/>
      <c r="BB720" s="1"/>
      <c r="BC720" s="1"/>
      <c r="BD720" s="1"/>
      <c r="BE720" s="1"/>
      <c r="BF720" s="1"/>
      <c r="BG720" s="1"/>
      <c r="BH720" s="1"/>
      <c r="BI720" s="1"/>
      <c r="BJ720" s="1"/>
      <c r="BK720" s="1"/>
      <c r="BL720" s="1"/>
      <c r="BM720" s="1"/>
      <c r="BN720" s="1"/>
      <c r="BO720" s="1"/>
      <c r="BP720" s="1"/>
      <c r="BQ720" s="1"/>
      <c r="BR720" s="1"/>
      <c r="BS720" s="1"/>
      <c r="BT720" s="2"/>
    </row>
    <row r="721" spans="1:72" ht="15.75" customHeight="1">
      <c r="A721" s="1"/>
      <c r="B721" s="1"/>
      <c r="C721" s="1"/>
      <c r="D721" s="1"/>
      <c r="E721" s="1"/>
      <c r="F721" s="109"/>
      <c r="G721" s="1"/>
      <c r="H721" s="1"/>
      <c r="I721" s="1"/>
      <c r="J721" s="1"/>
      <c r="K721" s="1"/>
      <c r="L721" s="1"/>
      <c r="M721" s="1"/>
      <c r="N721" s="1"/>
      <c r="O721" s="1"/>
      <c r="P721" s="1"/>
      <c r="Q721" s="1"/>
      <c r="R721" s="1"/>
      <c r="S721" s="1"/>
      <c r="T721" s="1"/>
      <c r="U721" s="1"/>
      <c r="V721" s="1"/>
      <c r="W721" s="3"/>
      <c r="X721" s="2"/>
      <c r="Y721" s="3"/>
      <c r="Z721" s="2"/>
      <c r="AA721" s="1"/>
      <c r="AB721" s="1"/>
      <c r="AC721" s="1"/>
      <c r="AD721" s="1"/>
      <c r="AE721" s="1"/>
      <c r="AF721" s="1"/>
      <c r="AG721" s="1"/>
      <c r="AH721" s="1"/>
      <c r="AI721" s="1"/>
      <c r="AJ721" s="1"/>
      <c r="AK721" s="1"/>
      <c r="AL721" s="1"/>
      <c r="AM721" s="1"/>
      <c r="AN721" s="1"/>
      <c r="AO721" s="1"/>
      <c r="AP721" s="1"/>
      <c r="AQ721" s="1"/>
      <c r="AR721" s="1"/>
      <c r="AS721" s="1"/>
      <c r="AT721" s="1"/>
      <c r="AU721" s="1"/>
      <c r="AV721" s="1"/>
      <c r="AW721" s="3"/>
      <c r="AX721" s="1"/>
      <c r="AY721" s="1"/>
      <c r="AZ721" s="1"/>
      <c r="BA721" s="1"/>
      <c r="BB721" s="1"/>
      <c r="BC721" s="1"/>
      <c r="BD721" s="1"/>
      <c r="BE721" s="1"/>
      <c r="BF721" s="1"/>
      <c r="BG721" s="1"/>
      <c r="BH721" s="1"/>
      <c r="BI721" s="1"/>
      <c r="BJ721" s="1"/>
      <c r="BK721" s="1"/>
      <c r="BL721" s="1"/>
      <c r="BM721" s="1"/>
      <c r="BN721" s="1"/>
      <c r="BO721" s="1"/>
      <c r="BP721" s="1"/>
      <c r="BQ721" s="1"/>
      <c r="BR721" s="1"/>
      <c r="BS721" s="1"/>
      <c r="BT721" s="2"/>
    </row>
    <row r="722" spans="1:72" ht="15.75" customHeight="1">
      <c r="A722" s="1"/>
      <c r="B722" s="1"/>
      <c r="C722" s="1"/>
      <c r="D722" s="1"/>
      <c r="E722" s="1"/>
      <c r="F722" s="109"/>
      <c r="G722" s="1"/>
      <c r="H722" s="1"/>
      <c r="I722" s="1"/>
      <c r="J722" s="1"/>
      <c r="K722" s="1"/>
      <c r="L722" s="1"/>
      <c r="M722" s="1"/>
      <c r="N722" s="1"/>
      <c r="O722" s="1"/>
      <c r="P722" s="1"/>
      <c r="Q722" s="1"/>
      <c r="R722" s="1"/>
      <c r="S722" s="1"/>
      <c r="T722" s="1"/>
      <c r="U722" s="1"/>
      <c r="V722" s="1"/>
      <c r="W722" s="3"/>
      <c r="X722" s="2"/>
      <c r="Y722" s="3"/>
      <c r="Z722" s="2"/>
      <c r="AA722" s="1"/>
      <c r="AB722" s="1"/>
      <c r="AC722" s="1"/>
      <c r="AD722" s="1"/>
      <c r="AE722" s="1"/>
      <c r="AF722" s="1"/>
      <c r="AG722" s="1"/>
      <c r="AH722" s="1"/>
      <c r="AI722" s="1"/>
      <c r="AJ722" s="1"/>
      <c r="AK722" s="1"/>
      <c r="AL722" s="1"/>
      <c r="AM722" s="1"/>
      <c r="AN722" s="1"/>
      <c r="AO722" s="1"/>
      <c r="AP722" s="1"/>
      <c r="AQ722" s="1"/>
      <c r="AR722" s="1"/>
      <c r="AS722" s="1"/>
      <c r="AT722" s="1"/>
      <c r="AU722" s="1"/>
      <c r="AV722" s="1"/>
      <c r="AW722" s="3"/>
      <c r="AX722" s="1"/>
      <c r="AY722" s="1"/>
      <c r="AZ722" s="1"/>
      <c r="BA722" s="1"/>
      <c r="BB722" s="1"/>
      <c r="BC722" s="1"/>
      <c r="BD722" s="1"/>
      <c r="BE722" s="1"/>
      <c r="BF722" s="1"/>
      <c r="BG722" s="1"/>
      <c r="BH722" s="1"/>
      <c r="BI722" s="1"/>
      <c r="BJ722" s="1"/>
      <c r="BK722" s="1"/>
      <c r="BL722" s="1"/>
      <c r="BM722" s="1"/>
      <c r="BN722" s="1"/>
      <c r="BO722" s="1"/>
      <c r="BP722" s="1"/>
      <c r="BQ722" s="1"/>
      <c r="BR722" s="1"/>
      <c r="BS722" s="1"/>
      <c r="BT722" s="2"/>
    </row>
    <row r="723" spans="1:72" ht="15.75" customHeight="1">
      <c r="A723" s="1"/>
      <c r="B723" s="1"/>
      <c r="C723" s="1"/>
      <c r="D723" s="1"/>
      <c r="E723" s="1"/>
      <c r="F723" s="109"/>
      <c r="G723" s="1"/>
      <c r="H723" s="1"/>
      <c r="I723" s="1"/>
      <c r="J723" s="1"/>
      <c r="K723" s="1"/>
      <c r="L723" s="1"/>
      <c r="M723" s="1"/>
      <c r="N723" s="1"/>
      <c r="O723" s="1"/>
      <c r="P723" s="1"/>
      <c r="Q723" s="1"/>
      <c r="R723" s="1"/>
      <c r="S723" s="1"/>
      <c r="T723" s="1"/>
      <c r="U723" s="1"/>
      <c r="V723" s="1"/>
      <c r="W723" s="3"/>
      <c r="X723" s="2"/>
      <c r="Y723" s="3"/>
      <c r="Z723" s="2"/>
      <c r="AA723" s="1"/>
      <c r="AB723" s="1"/>
      <c r="AC723" s="1"/>
      <c r="AD723" s="1"/>
      <c r="AE723" s="1"/>
      <c r="AF723" s="1"/>
      <c r="AG723" s="1"/>
      <c r="AH723" s="1"/>
      <c r="AI723" s="1"/>
      <c r="AJ723" s="1"/>
      <c r="AK723" s="1"/>
      <c r="AL723" s="1"/>
      <c r="AM723" s="1"/>
      <c r="AN723" s="1"/>
      <c r="AO723" s="1"/>
      <c r="AP723" s="1"/>
      <c r="AQ723" s="1"/>
      <c r="AR723" s="1"/>
      <c r="AS723" s="1"/>
      <c r="AT723" s="1"/>
      <c r="AU723" s="1"/>
      <c r="AV723" s="1"/>
      <c r="AW723" s="3"/>
      <c r="AX723" s="1"/>
      <c r="AY723" s="1"/>
      <c r="AZ723" s="1"/>
      <c r="BA723" s="1"/>
      <c r="BB723" s="1"/>
      <c r="BC723" s="1"/>
      <c r="BD723" s="1"/>
      <c r="BE723" s="1"/>
      <c r="BF723" s="1"/>
      <c r="BG723" s="1"/>
      <c r="BH723" s="1"/>
      <c r="BI723" s="1"/>
      <c r="BJ723" s="1"/>
      <c r="BK723" s="1"/>
      <c r="BL723" s="1"/>
      <c r="BM723" s="1"/>
      <c r="BN723" s="1"/>
      <c r="BO723" s="1"/>
      <c r="BP723" s="1"/>
      <c r="BQ723" s="1"/>
      <c r="BR723" s="1"/>
      <c r="BS723" s="1"/>
      <c r="BT723" s="2"/>
    </row>
    <row r="724" spans="1:72" ht="15.75" customHeight="1">
      <c r="A724" s="1"/>
      <c r="B724" s="1"/>
      <c r="C724" s="1"/>
      <c r="D724" s="1"/>
      <c r="E724" s="1"/>
      <c r="F724" s="109"/>
      <c r="G724" s="1"/>
      <c r="H724" s="1"/>
      <c r="I724" s="1"/>
      <c r="J724" s="1"/>
      <c r="K724" s="1"/>
      <c r="L724" s="1"/>
      <c r="M724" s="1"/>
      <c r="N724" s="1"/>
      <c r="O724" s="1"/>
      <c r="P724" s="1"/>
      <c r="Q724" s="1"/>
      <c r="R724" s="1"/>
      <c r="S724" s="1"/>
      <c r="T724" s="1"/>
      <c r="U724" s="1"/>
      <c r="V724" s="1"/>
      <c r="W724" s="3"/>
      <c r="X724" s="2"/>
      <c r="Y724" s="3"/>
      <c r="Z724" s="2"/>
      <c r="AA724" s="1"/>
      <c r="AB724" s="1"/>
      <c r="AC724" s="1"/>
      <c r="AD724" s="1"/>
      <c r="AE724" s="1"/>
      <c r="AF724" s="1"/>
      <c r="AG724" s="1"/>
      <c r="AH724" s="1"/>
      <c r="AI724" s="1"/>
      <c r="AJ724" s="1"/>
      <c r="AK724" s="1"/>
      <c r="AL724" s="1"/>
      <c r="AM724" s="1"/>
      <c r="AN724" s="1"/>
      <c r="AO724" s="1"/>
      <c r="AP724" s="1"/>
      <c r="AQ724" s="1"/>
      <c r="AR724" s="1"/>
      <c r="AS724" s="1"/>
      <c r="AT724" s="1"/>
      <c r="AU724" s="1"/>
      <c r="AV724" s="1"/>
      <c r="AW724" s="3"/>
      <c r="AX724" s="1"/>
      <c r="AY724" s="1"/>
      <c r="AZ724" s="1"/>
      <c r="BA724" s="1"/>
      <c r="BB724" s="1"/>
      <c r="BC724" s="1"/>
      <c r="BD724" s="1"/>
      <c r="BE724" s="1"/>
      <c r="BF724" s="1"/>
      <c r="BG724" s="1"/>
      <c r="BH724" s="1"/>
      <c r="BI724" s="1"/>
      <c r="BJ724" s="1"/>
      <c r="BK724" s="1"/>
      <c r="BL724" s="1"/>
      <c r="BM724" s="1"/>
      <c r="BN724" s="1"/>
      <c r="BO724" s="1"/>
      <c r="BP724" s="1"/>
      <c r="BQ724" s="1"/>
      <c r="BR724" s="1"/>
      <c r="BS724" s="1"/>
      <c r="BT724" s="2"/>
    </row>
    <row r="725" spans="1:72" ht="15.75" customHeight="1">
      <c r="A725" s="1"/>
      <c r="B725" s="1"/>
      <c r="C725" s="1"/>
      <c r="D725" s="1"/>
      <c r="E725" s="1"/>
      <c r="F725" s="109"/>
      <c r="G725" s="1"/>
      <c r="H725" s="1"/>
      <c r="I725" s="1"/>
      <c r="J725" s="1"/>
      <c r="K725" s="1"/>
      <c r="L725" s="1"/>
      <c r="M725" s="1"/>
      <c r="N725" s="1"/>
      <c r="O725" s="1"/>
      <c r="P725" s="1"/>
      <c r="Q725" s="1"/>
      <c r="R725" s="1"/>
      <c r="S725" s="1"/>
      <c r="T725" s="1"/>
      <c r="U725" s="1"/>
      <c r="V725" s="1"/>
      <c r="W725" s="3"/>
      <c r="X725" s="2"/>
      <c r="Y725" s="3"/>
      <c r="Z725" s="2"/>
      <c r="AA725" s="1"/>
      <c r="AB725" s="1"/>
      <c r="AC725" s="1"/>
      <c r="AD725" s="1"/>
      <c r="AE725" s="1"/>
      <c r="AF725" s="1"/>
      <c r="AG725" s="1"/>
      <c r="AH725" s="1"/>
      <c r="AI725" s="1"/>
      <c r="AJ725" s="1"/>
      <c r="AK725" s="1"/>
      <c r="AL725" s="1"/>
      <c r="AM725" s="1"/>
      <c r="AN725" s="1"/>
      <c r="AO725" s="1"/>
      <c r="AP725" s="1"/>
      <c r="AQ725" s="1"/>
      <c r="AR725" s="1"/>
      <c r="AS725" s="1"/>
      <c r="AT725" s="1"/>
      <c r="AU725" s="1"/>
      <c r="AV725" s="1"/>
      <c r="AW725" s="3"/>
      <c r="AX725" s="1"/>
      <c r="AY725" s="1"/>
      <c r="AZ725" s="1"/>
      <c r="BA725" s="1"/>
      <c r="BB725" s="1"/>
      <c r="BC725" s="1"/>
      <c r="BD725" s="1"/>
      <c r="BE725" s="1"/>
      <c r="BF725" s="1"/>
      <c r="BG725" s="1"/>
      <c r="BH725" s="1"/>
      <c r="BI725" s="1"/>
      <c r="BJ725" s="1"/>
      <c r="BK725" s="1"/>
      <c r="BL725" s="1"/>
      <c r="BM725" s="1"/>
      <c r="BN725" s="1"/>
      <c r="BO725" s="1"/>
      <c r="BP725" s="1"/>
      <c r="BQ725" s="1"/>
      <c r="BR725" s="1"/>
      <c r="BS725" s="1"/>
      <c r="BT725" s="2"/>
    </row>
    <row r="726" spans="1:72" ht="15.75" customHeight="1">
      <c r="A726" s="1"/>
      <c r="B726" s="1"/>
      <c r="C726" s="1"/>
      <c r="D726" s="1"/>
      <c r="E726" s="1"/>
      <c r="F726" s="109"/>
      <c r="G726" s="1"/>
      <c r="H726" s="1"/>
      <c r="I726" s="1"/>
      <c r="J726" s="1"/>
      <c r="K726" s="1"/>
      <c r="L726" s="1"/>
      <c r="M726" s="1"/>
      <c r="N726" s="1"/>
      <c r="O726" s="1"/>
      <c r="P726" s="1"/>
      <c r="Q726" s="1"/>
      <c r="R726" s="1"/>
      <c r="S726" s="1"/>
      <c r="T726" s="1"/>
      <c r="U726" s="1"/>
      <c r="V726" s="1"/>
      <c r="W726" s="3"/>
      <c r="X726" s="2"/>
      <c r="Y726" s="3"/>
      <c r="Z726" s="2"/>
      <c r="AA726" s="1"/>
      <c r="AB726" s="1"/>
      <c r="AC726" s="1"/>
      <c r="AD726" s="1"/>
      <c r="AE726" s="1"/>
      <c r="AF726" s="1"/>
      <c r="AG726" s="1"/>
      <c r="AH726" s="1"/>
      <c r="AI726" s="1"/>
      <c r="AJ726" s="1"/>
      <c r="AK726" s="1"/>
      <c r="AL726" s="1"/>
      <c r="AM726" s="1"/>
      <c r="AN726" s="1"/>
      <c r="AO726" s="1"/>
      <c r="AP726" s="1"/>
      <c r="AQ726" s="1"/>
      <c r="AR726" s="1"/>
      <c r="AS726" s="1"/>
      <c r="AT726" s="1"/>
      <c r="AU726" s="1"/>
      <c r="AV726" s="1"/>
      <c r="AW726" s="3"/>
      <c r="AX726" s="1"/>
      <c r="AY726" s="1"/>
      <c r="AZ726" s="1"/>
      <c r="BA726" s="1"/>
      <c r="BB726" s="1"/>
      <c r="BC726" s="1"/>
      <c r="BD726" s="1"/>
      <c r="BE726" s="1"/>
      <c r="BF726" s="1"/>
      <c r="BG726" s="1"/>
      <c r="BH726" s="1"/>
      <c r="BI726" s="1"/>
      <c r="BJ726" s="1"/>
      <c r="BK726" s="1"/>
      <c r="BL726" s="1"/>
      <c r="BM726" s="1"/>
      <c r="BN726" s="1"/>
      <c r="BO726" s="1"/>
      <c r="BP726" s="1"/>
      <c r="BQ726" s="1"/>
      <c r="BR726" s="1"/>
      <c r="BS726" s="1"/>
      <c r="BT726" s="2"/>
    </row>
    <row r="727" spans="1:72" ht="15.75" customHeight="1">
      <c r="A727" s="1"/>
      <c r="B727" s="1"/>
      <c r="C727" s="1"/>
      <c r="D727" s="1"/>
      <c r="E727" s="1"/>
      <c r="F727" s="109"/>
      <c r="G727" s="1"/>
      <c r="H727" s="1"/>
      <c r="I727" s="1"/>
      <c r="J727" s="1"/>
      <c r="K727" s="1"/>
      <c r="L727" s="1"/>
      <c r="M727" s="1"/>
      <c r="N727" s="1"/>
      <c r="O727" s="1"/>
      <c r="P727" s="1"/>
      <c r="Q727" s="1"/>
      <c r="R727" s="1"/>
      <c r="S727" s="1"/>
      <c r="T727" s="1"/>
      <c r="U727" s="1"/>
      <c r="V727" s="1"/>
      <c r="W727" s="3"/>
      <c r="X727" s="2"/>
      <c r="Y727" s="3"/>
      <c r="Z727" s="2"/>
      <c r="AA727" s="1"/>
      <c r="AB727" s="1"/>
      <c r="AC727" s="1"/>
      <c r="AD727" s="1"/>
      <c r="AE727" s="1"/>
      <c r="AF727" s="1"/>
      <c r="AG727" s="1"/>
      <c r="AH727" s="1"/>
      <c r="AI727" s="1"/>
      <c r="AJ727" s="1"/>
      <c r="AK727" s="1"/>
      <c r="AL727" s="1"/>
      <c r="AM727" s="1"/>
      <c r="AN727" s="1"/>
      <c r="AO727" s="1"/>
      <c r="AP727" s="1"/>
      <c r="AQ727" s="1"/>
      <c r="AR727" s="1"/>
      <c r="AS727" s="1"/>
      <c r="AT727" s="1"/>
      <c r="AU727" s="1"/>
      <c r="AV727" s="1"/>
      <c r="AW727" s="3"/>
      <c r="AX727" s="1"/>
      <c r="AY727" s="1"/>
      <c r="AZ727" s="1"/>
      <c r="BA727" s="1"/>
      <c r="BB727" s="1"/>
      <c r="BC727" s="1"/>
      <c r="BD727" s="1"/>
      <c r="BE727" s="1"/>
      <c r="BF727" s="1"/>
      <c r="BG727" s="1"/>
      <c r="BH727" s="1"/>
      <c r="BI727" s="1"/>
      <c r="BJ727" s="1"/>
      <c r="BK727" s="1"/>
      <c r="BL727" s="1"/>
      <c r="BM727" s="1"/>
      <c r="BN727" s="1"/>
      <c r="BO727" s="1"/>
      <c r="BP727" s="1"/>
      <c r="BQ727" s="1"/>
      <c r="BR727" s="1"/>
      <c r="BS727" s="1"/>
      <c r="BT727" s="2"/>
    </row>
    <row r="728" spans="1:72" ht="15.75" customHeight="1">
      <c r="A728" s="1"/>
      <c r="B728" s="1"/>
      <c r="C728" s="1"/>
      <c r="D728" s="1"/>
      <c r="E728" s="1"/>
      <c r="F728" s="109"/>
      <c r="G728" s="1"/>
      <c r="H728" s="1"/>
      <c r="I728" s="1"/>
      <c r="J728" s="1"/>
      <c r="K728" s="1"/>
      <c r="L728" s="1"/>
      <c r="M728" s="1"/>
      <c r="N728" s="1"/>
      <c r="O728" s="1"/>
      <c r="P728" s="1"/>
      <c r="Q728" s="1"/>
      <c r="R728" s="1"/>
      <c r="S728" s="1"/>
      <c r="T728" s="1"/>
      <c r="U728" s="1"/>
      <c r="V728" s="1"/>
      <c r="W728" s="3"/>
      <c r="X728" s="2"/>
      <c r="Y728" s="3"/>
      <c r="Z728" s="2"/>
      <c r="AA728" s="1"/>
      <c r="AB728" s="1"/>
      <c r="AC728" s="1"/>
      <c r="AD728" s="1"/>
      <c r="AE728" s="1"/>
      <c r="AF728" s="1"/>
      <c r="AG728" s="1"/>
      <c r="AH728" s="1"/>
      <c r="AI728" s="1"/>
      <c r="AJ728" s="1"/>
      <c r="AK728" s="1"/>
      <c r="AL728" s="1"/>
      <c r="AM728" s="1"/>
      <c r="AN728" s="1"/>
      <c r="AO728" s="1"/>
      <c r="AP728" s="1"/>
      <c r="AQ728" s="1"/>
      <c r="AR728" s="1"/>
      <c r="AS728" s="1"/>
      <c r="AT728" s="1"/>
      <c r="AU728" s="1"/>
      <c r="AV728" s="1"/>
      <c r="AW728" s="3"/>
      <c r="AX728" s="1"/>
      <c r="AY728" s="1"/>
      <c r="AZ728" s="1"/>
      <c r="BA728" s="1"/>
      <c r="BB728" s="1"/>
      <c r="BC728" s="1"/>
      <c r="BD728" s="1"/>
      <c r="BE728" s="1"/>
      <c r="BF728" s="1"/>
      <c r="BG728" s="1"/>
      <c r="BH728" s="1"/>
      <c r="BI728" s="1"/>
      <c r="BJ728" s="1"/>
      <c r="BK728" s="1"/>
      <c r="BL728" s="1"/>
      <c r="BM728" s="1"/>
      <c r="BN728" s="1"/>
      <c r="BO728" s="1"/>
      <c r="BP728" s="1"/>
      <c r="BQ728" s="1"/>
      <c r="BR728" s="1"/>
      <c r="BS728" s="1"/>
      <c r="BT728" s="2"/>
    </row>
    <row r="729" spans="1:72" ht="15.75" customHeight="1">
      <c r="A729" s="1"/>
      <c r="B729" s="1"/>
      <c r="C729" s="1"/>
      <c r="D729" s="1"/>
      <c r="E729" s="1"/>
      <c r="F729" s="109"/>
      <c r="G729" s="1"/>
      <c r="H729" s="1"/>
      <c r="I729" s="1"/>
      <c r="J729" s="1"/>
      <c r="K729" s="1"/>
      <c r="L729" s="1"/>
      <c r="M729" s="1"/>
      <c r="N729" s="1"/>
      <c r="O729" s="1"/>
      <c r="P729" s="1"/>
      <c r="Q729" s="1"/>
      <c r="R729" s="1"/>
      <c r="S729" s="1"/>
      <c r="T729" s="1"/>
      <c r="U729" s="1"/>
      <c r="V729" s="1"/>
      <c r="W729" s="3"/>
      <c r="X729" s="2"/>
      <c r="Y729" s="3"/>
      <c r="Z729" s="2"/>
      <c r="AA729" s="1"/>
      <c r="AB729" s="1"/>
      <c r="AC729" s="1"/>
      <c r="AD729" s="1"/>
      <c r="AE729" s="1"/>
      <c r="AF729" s="1"/>
      <c r="AG729" s="1"/>
      <c r="AH729" s="1"/>
      <c r="AI729" s="1"/>
      <c r="AJ729" s="1"/>
      <c r="AK729" s="1"/>
      <c r="AL729" s="1"/>
      <c r="AM729" s="1"/>
      <c r="AN729" s="1"/>
      <c r="AO729" s="1"/>
      <c r="AP729" s="1"/>
      <c r="AQ729" s="1"/>
      <c r="AR729" s="1"/>
      <c r="AS729" s="1"/>
      <c r="AT729" s="1"/>
      <c r="AU729" s="1"/>
      <c r="AV729" s="1"/>
      <c r="AW729" s="3"/>
      <c r="AX729" s="1"/>
      <c r="AY729" s="1"/>
      <c r="AZ729" s="1"/>
      <c r="BA729" s="1"/>
      <c r="BB729" s="1"/>
      <c r="BC729" s="1"/>
      <c r="BD729" s="1"/>
      <c r="BE729" s="1"/>
      <c r="BF729" s="1"/>
      <c r="BG729" s="1"/>
      <c r="BH729" s="1"/>
      <c r="BI729" s="1"/>
      <c r="BJ729" s="1"/>
      <c r="BK729" s="1"/>
      <c r="BL729" s="1"/>
      <c r="BM729" s="1"/>
      <c r="BN729" s="1"/>
      <c r="BO729" s="1"/>
      <c r="BP729" s="1"/>
      <c r="BQ729" s="1"/>
      <c r="BR729" s="1"/>
      <c r="BS729" s="1"/>
      <c r="BT729" s="2"/>
    </row>
    <row r="730" spans="1:72" ht="15.75" customHeight="1">
      <c r="A730" s="1"/>
      <c r="B730" s="1"/>
      <c r="C730" s="1"/>
      <c r="D730" s="1"/>
      <c r="E730" s="1"/>
      <c r="F730" s="109"/>
      <c r="G730" s="1"/>
      <c r="H730" s="1"/>
      <c r="I730" s="1"/>
      <c r="J730" s="1"/>
      <c r="K730" s="1"/>
      <c r="L730" s="1"/>
      <c r="M730" s="1"/>
      <c r="N730" s="1"/>
      <c r="O730" s="1"/>
      <c r="P730" s="1"/>
      <c r="Q730" s="1"/>
      <c r="R730" s="1"/>
      <c r="S730" s="1"/>
      <c r="T730" s="1"/>
      <c r="U730" s="1"/>
      <c r="V730" s="1"/>
      <c r="W730" s="3"/>
      <c r="X730" s="2"/>
      <c r="Y730" s="3"/>
      <c r="Z730" s="2"/>
      <c r="AA730" s="1"/>
      <c r="AB730" s="1"/>
      <c r="AC730" s="1"/>
      <c r="AD730" s="1"/>
      <c r="AE730" s="1"/>
      <c r="AF730" s="1"/>
      <c r="AG730" s="1"/>
      <c r="AH730" s="1"/>
      <c r="AI730" s="1"/>
      <c r="AJ730" s="1"/>
      <c r="AK730" s="1"/>
      <c r="AL730" s="1"/>
      <c r="AM730" s="1"/>
      <c r="AN730" s="1"/>
      <c r="AO730" s="1"/>
      <c r="AP730" s="1"/>
      <c r="AQ730" s="1"/>
      <c r="AR730" s="1"/>
      <c r="AS730" s="1"/>
      <c r="AT730" s="1"/>
      <c r="AU730" s="1"/>
      <c r="AV730" s="1"/>
      <c r="AW730" s="3"/>
      <c r="AX730" s="1"/>
      <c r="AY730" s="1"/>
      <c r="AZ730" s="1"/>
      <c r="BA730" s="1"/>
      <c r="BB730" s="1"/>
      <c r="BC730" s="1"/>
      <c r="BD730" s="1"/>
      <c r="BE730" s="1"/>
      <c r="BF730" s="1"/>
      <c r="BG730" s="1"/>
      <c r="BH730" s="1"/>
      <c r="BI730" s="1"/>
      <c r="BJ730" s="1"/>
      <c r="BK730" s="1"/>
      <c r="BL730" s="1"/>
      <c r="BM730" s="1"/>
      <c r="BN730" s="1"/>
      <c r="BO730" s="1"/>
      <c r="BP730" s="1"/>
      <c r="BQ730" s="1"/>
      <c r="BR730" s="1"/>
      <c r="BS730" s="1"/>
      <c r="BT730" s="2"/>
    </row>
    <row r="731" spans="1:72" ht="15.75" customHeight="1">
      <c r="A731" s="1"/>
      <c r="B731" s="1"/>
      <c r="C731" s="1"/>
      <c r="D731" s="1"/>
      <c r="E731" s="1"/>
      <c r="F731" s="109"/>
      <c r="G731" s="1"/>
      <c r="H731" s="1"/>
      <c r="I731" s="1"/>
      <c r="J731" s="1"/>
      <c r="K731" s="1"/>
      <c r="L731" s="1"/>
      <c r="M731" s="1"/>
      <c r="N731" s="1"/>
      <c r="O731" s="1"/>
      <c r="P731" s="1"/>
      <c r="Q731" s="1"/>
      <c r="R731" s="1"/>
      <c r="S731" s="1"/>
      <c r="T731" s="1"/>
      <c r="U731" s="1"/>
      <c r="V731" s="1"/>
      <c r="W731" s="3"/>
      <c r="X731" s="2"/>
      <c r="Y731" s="3"/>
      <c r="Z731" s="2"/>
      <c r="AA731" s="1"/>
      <c r="AB731" s="1"/>
      <c r="AC731" s="1"/>
      <c r="AD731" s="1"/>
      <c r="AE731" s="1"/>
      <c r="AF731" s="1"/>
      <c r="AG731" s="1"/>
      <c r="AH731" s="1"/>
      <c r="AI731" s="1"/>
      <c r="AJ731" s="1"/>
      <c r="AK731" s="1"/>
      <c r="AL731" s="1"/>
      <c r="AM731" s="1"/>
      <c r="AN731" s="1"/>
      <c r="AO731" s="1"/>
      <c r="AP731" s="1"/>
      <c r="AQ731" s="1"/>
      <c r="AR731" s="1"/>
      <c r="AS731" s="1"/>
      <c r="AT731" s="1"/>
      <c r="AU731" s="1"/>
      <c r="AV731" s="1"/>
      <c r="AW731" s="3"/>
      <c r="AX731" s="1"/>
      <c r="AY731" s="1"/>
      <c r="AZ731" s="1"/>
      <c r="BA731" s="1"/>
      <c r="BB731" s="1"/>
      <c r="BC731" s="1"/>
      <c r="BD731" s="1"/>
      <c r="BE731" s="1"/>
      <c r="BF731" s="1"/>
      <c r="BG731" s="1"/>
      <c r="BH731" s="1"/>
      <c r="BI731" s="1"/>
      <c r="BJ731" s="1"/>
      <c r="BK731" s="1"/>
      <c r="BL731" s="1"/>
      <c r="BM731" s="1"/>
      <c r="BN731" s="1"/>
      <c r="BO731" s="1"/>
      <c r="BP731" s="1"/>
      <c r="BQ731" s="1"/>
      <c r="BR731" s="1"/>
      <c r="BS731" s="1"/>
      <c r="BT731" s="2"/>
    </row>
    <row r="732" spans="1:72" ht="15.75" customHeight="1">
      <c r="A732" s="1"/>
      <c r="B732" s="1"/>
      <c r="C732" s="1"/>
      <c r="D732" s="1"/>
      <c r="E732" s="1"/>
      <c r="F732" s="109"/>
      <c r="G732" s="1"/>
      <c r="H732" s="1"/>
      <c r="I732" s="1"/>
      <c r="J732" s="1"/>
      <c r="K732" s="1"/>
      <c r="L732" s="1"/>
      <c r="M732" s="1"/>
      <c r="N732" s="1"/>
      <c r="O732" s="1"/>
      <c r="P732" s="1"/>
      <c r="Q732" s="1"/>
      <c r="R732" s="1"/>
      <c r="S732" s="1"/>
      <c r="T732" s="1"/>
      <c r="U732" s="1"/>
      <c r="V732" s="1"/>
      <c r="W732" s="3"/>
      <c r="X732" s="2"/>
      <c r="Y732" s="3"/>
      <c r="Z732" s="2"/>
      <c r="AA732" s="1"/>
      <c r="AB732" s="1"/>
      <c r="AC732" s="1"/>
      <c r="AD732" s="1"/>
      <c r="AE732" s="1"/>
      <c r="AF732" s="1"/>
      <c r="AG732" s="1"/>
      <c r="AH732" s="1"/>
      <c r="AI732" s="1"/>
      <c r="AJ732" s="1"/>
      <c r="AK732" s="1"/>
      <c r="AL732" s="1"/>
      <c r="AM732" s="1"/>
      <c r="AN732" s="1"/>
      <c r="AO732" s="1"/>
      <c r="AP732" s="1"/>
      <c r="AQ732" s="1"/>
      <c r="AR732" s="1"/>
      <c r="AS732" s="1"/>
      <c r="AT732" s="1"/>
      <c r="AU732" s="1"/>
      <c r="AV732" s="1"/>
      <c r="AW732" s="3"/>
      <c r="AX732" s="1"/>
      <c r="AY732" s="1"/>
      <c r="AZ732" s="1"/>
      <c r="BA732" s="1"/>
      <c r="BB732" s="1"/>
      <c r="BC732" s="1"/>
      <c r="BD732" s="1"/>
      <c r="BE732" s="1"/>
      <c r="BF732" s="1"/>
      <c r="BG732" s="1"/>
      <c r="BH732" s="1"/>
      <c r="BI732" s="1"/>
      <c r="BJ732" s="1"/>
      <c r="BK732" s="1"/>
      <c r="BL732" s="1"/>
      <c r="BM732" s="1"/>
      <c r="BN732" s="1"/>
      <c r="BO732" s="1"/>
      <c r="BP732" s="1"/>
      <c r="BQ732" s="1"/>
      <c r="BR732" s="1"/>
      <c r="BS732" s="1"/>
      <c r="BT732" s="2"/>
    </row>
    <row r="733" spans="1:72" ht="15.75" customHeight="1">
      <c r="A733" s="1"/>
      <c r="B733" s="1"/>
      <c r="C733" s="1"/>
      <c r="D733" s="1"/>
      <c r="E733" s="1"/>
      <c r="F733" s="109"/>
      <c r="G733" s="1"/>
      <c r="H733" s="1"/>
      <c r="I733" s="1"/>
      <c r="J733" s="1"/>
      <c r="K733" s="1"/>
      <c r="L733" s="1"/>
      <c r="M733" s="1"/>
      <c r="N733" s="1"/>
      <c r="O733" s="1"/>
      <c r="P733" s="1"/>
      <c r="Q733" s="1"/>
      <c r="R733" s="1"/>
      <c r="S733" s="1"/>
      <c r="T733" s="1"/>
      <c r="U733" s="1"/>
      <c r="V733" s="1"/>
      <c r="W733" s="3"/>
      <c r="X733" s="2"/>
      <c r="Y733" s="3"/>
      <c r="Z733" s="2"/>
      <c r="AA733" s="1"/>
      <c r="AB733" s="1"/>
      <c r="AC733" s="1"/>
      <c r="AD733" s="1"/>
      <c r="AE733" s="1"/>
      <c r="AF733" s="1"/>
      <c r="AG733" s="1"/>
      <c r="AH733" s="1"/>
      <c r="AI733" s="1"/>
      <c r="AJ733" s="1"/>
      <c r="AK733" s="1"/>
      <c r="AL733" s="1"/>
      <c r="AM733" s="1"/>
      <c r="AN733" s="1"/>
      <c r="AO733" s="1"/>
      <c r="AP733" s="1"/>
      <c r="AQ733" s="1"/>
      <c r="AR733" s="1"/>
      <c r="AS733" s="1"/>
      <c r="AT733" s="1"/>
      <c r="AU733" s="1"/>
      <c r="AV733" s="1"/>
      <c r="AW733" s="3"/>
      <c r="AX733" s="1"/>
      <c r="AY733" s="1"/>
      <c r="AZ733" s="1"/>
      <c r="BA733" s="1"/>
      <c r="BB733" s="1"/>
      <c r="BC733" s="1"/>
      <c r="BD733" s="1"/>
      <c r="BE733" s="1"/>
      <c r="BF733" s="1"/>
      <c r="BG733" s="1"/>
      <c r="BH733" s="1"/>
      <c r="BI733" s="1"/>
      <c r="BJ733" s="1"/>
      <c r="BK733" s="1"/>
      <c r="BL733" s="1"/>
      <c r="BM733" s="1"/>
      <c r="BN733" s="1"/>
      <c r="BO733" s="1"/>
      <c r="BP733" s="1"/>
      <c r="BQ733" s="1"/>
      <c r="BR733" s="1"/>
      <c r="BS733" s="1"/>
      <c r="BT733" s="2"/>
    </row>
    <row r="734" spans="1:72" ht="15.75" customHeight="1">
      <c r="A734" s="1"/>
      <c r="B734" s="1"/>
      <c r="C734" s="1"/>
      <c r="D734" s="1"/>
      <c r="E734" s="1"/>
      <c r="F734" s="109"/>
      <c r="G734" s="1"/>
      <c r="H734" s="1"/>
      <c r="I734" s="1"/>
      <c r="J734" s="1"/>
      <c r="K734" s="1"/>
      <c r="L734" s="1"/>
      <c r="M734" s="1"/>
      <c r="N734" s="1"/>
      <c r="O734" s="1"/>
      <c r="P734" s="1"/>
      <c r="Q734" s="1"/>
      <c r="R734" s="1"/>
      <c r="S734" s="1"/>
      <c r="T734" s="1"/>
      <c r="U734" s="1"/>
      <c r="V734" s="1"/>
      <c r="W734" s="3"/>
      <c r="X734" s="2"/>
      <c r="Y734" s="3"/>
      <c r="Z734" s="2"/>
      <c r="AA734" s="1"/>
      <c r="AB734" s="1"/>
      <c r="AC734" s="1"/>
      <c r="AD734" s="1"/>
      <c r="AE734" s="1"/>
      <c r="AF734" s="1"/>
      <c r="AG734" s="1"/>
      <c r="AH734" s="1"/>
      <c r="AI734" s="1"/>
      <c r="AJ734" s="1"/>
      <c r="AK734" s="1"/>
      <c r="AL734" s="1"/>
      <c r="AM734" s="1"/>
      <c r="AN734" s="1"/>
      <c r="AO734" s="1"/>
      <c r="AP734" s="1"/>
      <c r="AQ734" s="1"/>
      <c r="AR734" s="1"/>
      <c r="AS734" s="1"/>
      <c r="AT734" s="1"/>
      <c r="AU734" s="1"/>
      <c r="AV734" s="1"/>
      <c r="AW734" s="3"/>
      <c r="AX734" s="1"/>
      <c r="AY734" s="1"/>
      <c r="AZ734" s="1"/>
      <c r="BA734" s="1"/>
      <c r="BB734" s="1"/>
      <c r="BC734" s="1"/>
      <c r="BD734" s="1"/>
      <c r="BE734" s="1"/>
      <c r="BF734" s="1"/>
      <c r="BG734" s="1"/>
      <c r="BH734" s="1"/>
      <c r="BI734" s="1"/>
      <c r="BJ734" s="1"/>
      <c r="BK734" s="1"/>
      <c r="BL734" s="1"/>
      <c r="BM734" s="1"/>
      <c r="BN734" s="1"/>
      <c r="BO734" s="1"/>
      <c r="BP734" s="1"/>
      <c r="BQ734" s="1"/>
      <c r="BR734" s="1"/>
      <c r="BS734" s="1"/>
      <c r="BT734" s="2"/>
    </row>
    <row r="735" spans="1:72" ht="15.75" customHeight="1">
      <c r="A735" s="1"/>
      <c r="B735" s="1"/>
      <c r="C735" s="1"/>
      <c r="D735" s="1"/>
      <c r="E735" s="1"/>
      <c r="F735" s="109"/>
      <c r="G735" s="1"/>
      <c r="H735" s="1"/>
      <c r="I735" s="1"/>
      <c r="J735" s="1"/>
      <c r="K735" s="1"/>
      <c r="L735" s="1"/>
      <c r="M735" s="1"/>
      <c r="N735" s="1"/>
      <c r="O735" s="1"/>
      <c r="P735" s="1"/>
      <c r="Q735" s="1"/>
      <c r="R735" s="1"/>
      <c r="S735" s="1"/>
      <c r="T735" s="1"/>
      <c r="U735" s="1"/>
      <c r="V735" s="1"/>
      <c r="W735" s="3"/>
      <c r="X735" s="2"/>
      <c r="Y735" s="3"/>
      <c r="Z735" s="2"/>
      <c r="AA735" s="1"/>
      <c r="AB735" s="1"/>
      <c r="AC735" s="1"/>
      <c r="AD735" s="1"/>
      <c r="AE735" s="1"/>
      <c r="AF735" s="1"/>
      <c r="AG735" s="1"/>
      <c r="AH735" s="1"/>
      <c r="AI735" s="1"/>
      <c r="AJ735" s="1"/>
      <c r="AK735" s="1"/>
      <c r="AL735" s="1"/>
      <c r="AM735" s="1"/>
      <c r="AN735" s="1"/>
      <c r="AO735" s="1"/>
      <c r="AP735" s="1"/>
      <c r="AQ735" s="1"/>
      <c r="AR735" s="1"/>
      <c r="AS735" s="1"/>
      <c r="AT735" s="1"/>
      <c r="AU735" s="1"/>
      <c r="AV735" s="1"/>
      <c r="AW735" s="3"/>
      <c r="AX735" s="1"/>
      <c r="AY735" s="1"/>
      <c r="AZ735" s="1"/>
      <c r="BA735" s="1"/>
      <c r="BB735" s="1"/>
      <c r="BC735" s="1"/>
      <c r="BD735" s="1"/>
      <c r="BE735" s="1"/>
      <c r="BF735" s="1"/>
      <c r="BG735" s="1"/>
      <c r="BH735" s="1"/>
      <c r="BI735" s="1"/>
      <c r="BJ735" s="1"/>
      <c r="BK735" s="1"/>
      <c r="BL735" s="1"/>
      <c r="BM735" s="1"/>
      <c r="BN735" s="1"/>
      <c r="BO735" s="1"/>
      <c r="BP735" s="1"/>
      <c r="BQ735" s="1"/>
      <c r="BR735" s="1"/>
      <c r="BS735" s="1"/>
      <c r="BT735" s="2"/>
    </row>
    <row r="736" spans="1:72" ht="15.75" customHeight="1">
      <c r="A736" s="1"/>
      <c r="B736" s="1"/>
      <c r="C736" s="1"/>
      <c r="D736" s="1"/>
      <c r="E736" s="1"/>
      <c r="F736" s="109"/>
      <c r="G736" s="1"/>
      <c r="H736" s="1"/>
      <c r="I736" s="1"/>
      <c r="J736" s="1"/>
      <c r="K736" s="1"/>
      <c r="L736" s="1"/>
      <c r="M736" s="1"/>
      <c r="N736" s="1"/>
      <c r="O736" s="1"/>
      <c r="P736" s="1"/>
      <c r="Q736" s="1"/>
      <c r="R736" s="1"/>
      <c r="S736" s="1"/>
      <c r="T736" s="1"/>
      <c r="U736" s="1"/>
      <c r="V736" s="1"/>
      <c r="W736" s="3"/>
      <c r="X736" s="2"/>
      <c r="Y736" s="3"/>
      <c r="Z736" s="2"/>
      <c r="AA736" s="1"/>
      <c r="AB736" s="1"/>
      <c r="AC736" s="1"/>
      <c r="AD736" s="1"/>
      <c r="AE736" s="1"/>
      <c r="AF736" s="1"/>
      <c r="AG736" s="1"/>
      <c r="AH736" s="1"/>
      <c r="AI736" s="1"/>
      <c r="AJ736" s="1"/>
      <c r="AK736" s="1"/>
      <c r="AL736" s="1"/>
      <c r="AM736" s="1"/>
      <c r="AN736" s="1"/>
      <c r="AO736" s="1"/>
      <c r="AP736" s="1"/>
      <c r="AQ736" s="1"/>
      <c r="AR736" s="1"/>
      <c r="AS736" s="1"/>
      <c r="AT736" s="1"/>
      <c r="AU736" s="1"/>
      <c r="AV736" s="1"/>
      <c r="AW736" s="3"/>
      <c r="AX736" s="1"/>
      <c r="AY736" s="1"/>
      <c r="AZ736" s="1"/>
      <c r="BA736" s="1"/>
      <c r="BB736" s="1"/>
      <c r="BC736" s="1"/>
      <c r="BD736" s="1"/>
      <c r="BE736" s="1"/>
      <c r="BF736" s="1"/>
      <c r="BG736" s="1"/>
      <c r="BH736" s="1"/>
      <c r="BI736" s="1"/>
      <c r="BJ736" s="1"/>
      <c r="BK736" s="1"/>
      <c r="BL736" s="1"/>
      <c r="BM736" s="1"/>
      <c r="BN736" s="1"/>
      <c r="BO736" s="1"/>
      <c r="BP736" s="1"/>
      <c r="BQ736" s="1"/>
      <c r="BR736" s="1"/>
      <c r="BS736" s="1"/>
      <c r="BT736" s="2"/>
    </row>
    <row r="737" spans="1:72" ht="15.75" customHeight="1">
      <c r="A737" s="1"/>
      <c r="B737" s="1"/>
      <c r="C737" s="1"/>
      <c r="D737" s="1"/>
      <c r="E737" s="1"/>
      <c r="F737" s="109"/>
      <c r="G737" s="1"/>
      <c r="H737" s="1"/>
      <c r="I737" s="1"/>
      <c r="J737" s="1"/>
      <c r="K737" s="1"/>
      <c r="L737" s="1"/>
      <c r="M737" s="1"/>
      <c r="N737" s="1"/>
      <c r="O737" s="1"/>
      <c r="P737" s="1"/>
      <c r="Q737" s="1"/>
      <c r="R737" s="1"/>
      <c r="S737" s="1"/>
      <c r="T737" s="1"/>
      <c r="U737" s="1"/>
      <c r="V737" s="1"/>
      <c r="W737" s="3"/>
      <c r="X737" s="2"/>
      <c r="Y737" s="3"/>
      <c r="Z737" s="2"/>
      <c r="AA737" s="1"/>
      <c r="AB737" s="1"/>
      <c r="AC737" s="1"/>
      <c r="AD737" s="1"/>
      <c r="AE737" s="1"/>
      <c r="AF737" s="1"/>
      <c r="AG737" s="1"/>
      <c r="AH737" s="1"/>
      <c r="AI737" s="1"/>
      <c r="AJ737" s="1"/>
      <c r="AK737" s="1"/>
      <c r="AL737" s="1"/>
      <c r="AM737" s="1"/>
      <c r="AN737" s="1"/>
      <c r="AO737" s="1"/>
      <c r="AP737" s="1"/>
      <c r="AQ737" s="1"/>
      <c r="AR737" s="1"/>
      <c r="AS737" s="1"/>
      <c r="AT737" s="1"/>
      <c r="AU737" s="1"/>
      <c r="AV737" s="1"/>
      <c r="AW737" s="3"/>
      <c r="AX737" s="1"/>
      <c r="AY737" s="1"/>
      <c r="AZ737" s="1"/>
      <c r="BA737" s="1"/>
      <c r="BB737" s="1"/>
      <c r="BC737" s="1"/>
      <c r="BD737" s="1"/>
      <c r="BE737" s="1"/>
      <c r="BF737" s="1"/>
      <c r="BG737" s="1"/>
      <c r="BH737" s="1"/>
      <c r="BI737" s="1"/>
      <c r="BJ737" s="1"/>
      <c r="BK737" s="1"/>
      <c r="BL737" s="1"/>
      <c r="BM737" s="1"/>
      <c r="BN737" s="1"/>
      <c r="BO737" s="1"/>
      <c r="BP737" s="1"/>
      <c r="BQ737" s="1"/>
      <c r="BR737" s="1"/>
      <c r="BS737" s="1"/>
      <c r="BT737" s="2"/>
    </row>
    <row r="738" spans="1:72" ht="15.75" customHeight="1">
      <c r="A738" s="1"/>
      <c r="B738" s="1"/>
      <c r="C738" s="1"/>
      <c r="D738" s="1"/>
      <c r="E738" s="1"/>
      <c r="F738" s="109"/>
      <c r="G738" s="1"/>
      <c r="H738" s="1"/>
      <c r="I738" s="1"/>
      <c r="J738" s="1"/>
      <c r="K738" s="1"/>
      <c r="L738" s="1"/>
      <c r="M738" s="1"/>
      <c r="N738" s="1"/>
      <c r="O738" s="1"/>
      <c r="P738" s="1"/>
      <c r="Q738" s="1"/>
      <c r="R738" s="1"/>
      <c r="S738" s="1"/>
      <c r="T738" s="1"/>
      <c r="U738" s="1"/>
      <c r="V738" s="1"/>
      <c r="W738" s="3"/>
      <c r="X738" s="2"/>
      <c r="Y738" s="3"/>
      <c r="Z738" s="2"/>
      <c r="AA738" s="1"/>
      <c r="AB738" s="1"/>
      <c r="AC738" s="1"/>
      <c r="AD738" s="1"/>
      <c r="AE738" s="1"/>
      <c r="AF738" s="1"/>
      <c r="AG738" s="1"/>
      <c r="AH738" s="1"/>
      <c r="AI738" s="1"/>
      <c r="AJ738" s="1"/>
      <c r="AK738" s="1"/>
      <c r="AL738" s="1"/>
      <c r="AM738" s="1"/>
      <c r="AN738" s="1"/>
      <c r="AO738" s="1"/>
      <c r="AP738" s="1"/>
      <c r="AQ738" s="1"/>
      <c r="AR738" s="1"/>
      <c r="AS738" s="1"/>
      <c r="AT738" s="1"/>
      <c r="AU738" s="1"/>
      <c r="AV738" s="1"/>
      <c r="AW738" s="3"/>
      <c r="AX738" s="1"/>
      <c r="AY738" s="1"/>
      <c r="AZ738" s="1"/>
      <c r="BA738" s="1"/>
      <c r="BB738" s="1"/>
      <c r="BC738" s="1"/>
      <c r="BD738" s="1"/>
      <c r="BE738" s="1"/>
      <c r="BF738" s="1"/>
      <c r="BG738" s="1"/>
      <c r="BH738" s="1"/>
      <c r="BI738" s="1"/>
      <c r="BJ738" s="1"/>
      <c r="BK738" s="1"/>
      <c r="BL738" s="1"/>
      <c r="BM738" s="1"/>
      <c r="BN738" s="1"/>
      <c r="BO738" s="1"/>
      <c r="BP738" s="1"/>
      <c r="BQ738" s="1"/>
      <c r="BR738" s="1"/>
      <c r="BS738" s="1"/>
      <c r="BT738" s="2"/>
    </row>
    <row r="739" spans="1:72" ht="15.75" customHeight="1">
      <c r="A739" s="1"/>
      <c r="B739" s="1"/>
      <c r="C739" s="1"/>
      <c r="D739" s="1"/>
      <c r="E739" s="1"/>
      <c r="F739" s="109"/>
      <c r="G739" s="1"/>
      <c r="H739" s="1"/>
      <c r="I739" s="1"/>
      <c r="J739" s="1"/>
      <c r="K739" s="1"/>
      <c r="L739" s="1"/>
      <c r="M739" s="1"/>
      <c r="N739" s="1"/>
      <c r="O739" s="1"/>
      <c r="P739" s="1"/>
      <c r="Q739" s="1"/>
      <c r="R739" s="1"/>
      <c r="S739" s="1"/>
      <c r="T739" s="1"/>
      <c r="U739" s="1"/>
      <c r="V739" s="1"/>
      <c r="W739" s="3"/>
      <c r="X739" s="2"/>
      <c r="Y739" s="3"/>
      <c r="Z739" s="2"/>
      <c r="AA739" s="1"/>
      <c r="AB739" s="1"/>
      <c r="AC739" s="1"/>
      <c r="AD739" s="1"/>
      <c r="AE739" s="1"/>
      <c r="AF739" s="1"/>
      <c r="AG739" s="1"/>
      <c r="AH739" s="1"/>
      <c r="AI739" s="1"/>
      <c r="AJ739" s="1"/>
      <c r="AK739" s="1"/>
      <c r="AL739" s="1"/>
      <c r="AM739" s="1"/>
      <c r="AN739" s="1"/>
      <c r="AO739" s="1"/>
      <c r="AP739" s="1"/>
      <c r="AQ739" s="1"/>
      <c r="AR739" s="1"/>
      <c r="AS739" s="1"/>
      <c r="AT739" s="1"/>
      <c r="AU739" s="1"/>
      <c r="AV739" s="1"/>
      <c r="AW739" s="3"/>
      <c r="AX739" s="1"/>
      <c r="AY739" s="1"/>
      <c r="AZ739" s="1"/>
      <c r="BA739" s="1"/>
      <c r="BB739" s="1"/>
      <c r="BC739" s="1"/>
      <c r="BD739" s="1"/>
      <c r="BE739" s="1"/>
      <c r="BF739" s="1"/>
      <c r="BG739" s="1"/>
      <c r="BH739" s="1"/>
      <c r="BI739" s="1"/>
      <c r="BJ739" s="1"/>
      <c r="BK739" s="1"/>
      <c r="BL739" s="1"/>
      <c r="BM739" s="1"/>
      <c r="BN739" s="1"/>
      <c r="BO739" s="1"/>
      <c r="BP739" s="1"/>
      <c r="BQ739" s="1"/>
      <c r="BR739" s="1"/>
      <c r="BS739" s="1"/>
      <c r="BT739" s="2"/>
    </row>
    <row r="740" spans="1:72" ht="15.75" customHeight="1">
      <c r="A740" s="1"/>
      <c r="B740" s="1"/>
      <c r="C740" s="1"/>
      <c r="D740" s="1"/>
      <c r="E740" s="1"/>
      <c r="F740" s="109"/>
      <c r="G740" s="1"/>
      <c r="H740" s="1"/>
      <c r="I740" s="1"/>
      <c r="J740" s="1"/>
      <c r="K740" s="1"/>
      <c r="L740" s="1"/>
      <c r="M740" s="1"/>
      <c r="N740" s="1"/>
      <c r="O740" s="1"/>
      <c r="P740" s="1"/>
      <c r="Q740" s="1"/>
      <c r="R740" s="1"/>
      <c r="S740" s="1"/>
      <c r="T740" s="1"/>
      <c r="U740" s="1"/>
      <c r="V740" s="1"/>
      <c r="W740" s="3"/>
      <c r="X740" s="2"/>
      <c r="Y740" s="3"/>
      <c r="Z740" s="2"/>
      <c r="AA740" s="1"/>
      <c r="AB740" s="1"/>
      <c r="AC740" s="1"/>
      <c r="AD740" s="1"/>
      <c r="AE740" s="1"/>
      <c r="AF740" s="1"/>
      <c r="AG740" s="1"/>
      <c r="AH740" s="1"/>
      <c r="AI740" s="1"/>
      <c r="AJ740" s="1"/>
      <c r="AK740" s="1"/>
      <c r="AL740" s="1"/>
      <c r="AM740" s="1"/>
      <c r="AN740" s="1"/>
      <c r="AO740" s="1"/>
      <c r="AP740" s="1"/>
      <c r="AQ740" s="1"/>
      <c r="AR740" s="1"/>
      <c r="AS740" s="1"/>
      <c r="AT740" s="1"/>
      <c r="AU740" s="1"/>
      <c r="AV740" s="1"/>
      <c r="AW740" s="3"/>
      <c r="AX740" s="1"/>
      <c r="AY740" s="1"/>
      <c r="AZ740" s="1"/>
      <c r="BA740" s="1"/>
      <c r="BB740" s="1"/>
      <c r="BC740" s="1"/>
      <c r="BD740" s="1"/>
      <c r="BE740" s="1"/>
      <c r="BF740" s="1"/>
      <c r="BG740" s="1"/>
      <c r="BH740" s="1"/>
      <c r="BI740" s="1"/>
      <c r="BJ740" s="1"/>
      <c r="BK740" s="1"/>
      <c r="BL740" s="1"/>
      <c r="BM740" s="1"/>
      <c r="BN740" s="1"/>
      <c r="BO740" s="1"/>
      <c r="BP740" s="1"/>
      <c r="BQ740" s="1"/>
      <c r="BR740" s="1"/>
      <c r="BS740" s="1"/>
      <c r="BT740" s="2"/>
    </row>
    <row r="741" spans="1:72" ht="15.75" customHeight="1">
      <c r="A741" s="1"/>
      <c r="B741" s="1"/>
      <c r="C741" s="1"/>
      <c r="D741" s="1"/>
      <c r="E741" s="1"/>
      <c r="F741" s="109"/>
      <c r="G741" s="1"/>
      <c r="H741" s="1"/>
      <c r="I741" s="1"/>
      <c r="J741" s="1"/>
      <c r="K741" s="1"/>
      <c r="L741" s="1"/>
      <c r="M741" s="1"/>
      <c r="N741" s="1"/>
      <c r="O741" s="1"/>
      <c r="P741" s="1"/>
      <c r="Q741" s="1"/>
      <c r="R741" s="1"/>
      <c r="S741" s="1"/>
      <c r="T741" s="1"/>
      <c r="U741" s="1"/>
      <c r="V741" s="1"/>
      <c r="W741" s="3"/>
      <c r="X741" s="2"/>
      <c r="Y741" s="3"/>
      <c r="Z741" s="2"/>
      <c r="AA741" s="1"/>
      <c r="AB741" s="1"/>
      <c r="AC741" s="1"/>
      <c r="AD741" s="1"/>
      <c r="AE741" s="1"/>
      <c r="AF741" s="1"/>
      <c r="AG741" s="1"/>
      <c r="AH741" s="1"/>
      <c r="AI741" s="1"/>
      <c r="AJ741" s="1"/>
      <c r="AK741" s="1"/>
      <c r="AL741" s="1"/>
      <c r="AM741" s="1"/>
      <c r="AN741" s="1"/>
      <c r="AO741" s="1"/>
      <c r="AP741" s="1"/>
      <c r="AQ741" s="1"/>
      <c r="AR741" s="1"/>
      <c r="AS741" s="1"/>
      <c r="AT741" s="1"/>
      <c r="AU741" s="1"/>
      <c r="AV741" s="1"/>
      <c r="AW741" s="3"/>
      <c r="AX741" s="1"/>
      <c r="AY741" s="1"/>
      <c r="AZ741" s="1"/>
      <c r="BA741" s="1"/>
      <c r="BB741" s="1"/>
      <c r="BC741" s="1"/>
      <c r="BD741" s="1"/>
      <c r="BE741" s="1"/>
      <c r="BF741" s="1"/>
      <c r="BG741" s="1"/>
      <c r="BH741" s="1"/>
      <c r="BI741" s="1"/>
      <c r="BJ741" s="1"/>
      <c r="BK741" s="1"/>
      <c r="BL741" s="1"/>
      <c r="BM741" s="1"/>
      <c r="BN741" s="1"/>
      <c r="BO741" s="1"/>
      <c r="BP741" s="1"/>
      <c r="BQ741" s="1"/>
      <c r="BR741" s="1"/>
      <c r="BS741" s="1"/>
      <c r="BT741" s="2"/>
    </row>
    <row r="742" spans="1:72" ht="15.75" customHeight="1">
      <c r="A742" s="1"/>
      <c r="B742" s="1"/>
      <c r="C742" s="1"/>
      <c r="D742" s="1"/>
      <c r="E742" s="1"/>
      <c r="F742" s="109"/>
      <c r="G742" s="1"/>
      <c r="H742" s="1"/>
      <c r="I742" s="1"/>
      <c r="J742" s="1"/>
      <c r="K742" s="1"/>
      <c r="L742" s="1"/>
      <c r="M742" s="1"/>
      <c r="N742" s="1"/>
      <c r="O742" s="1"/>
      <c r="P742" s="1"/>
      <c r="Q742" s="1"/>
      <c r="R742" s="1"/>
      <c r="S742" s="1"/>
      <c r="T742" s="1"/>
      <c r="U742" s="1"/>
      <c r="V742" s="1"/>
      <c r="W742" s="3"/>
      <c r="X742" s="2"/>
      <c r="Y742" s="3"/>
      <c r="Z742" s="2"/>
      <c r="AA742" s="1"/>
      <c r="AB742" s="1"/>
      <c r="AC742" s="1"/>
      <c r="AD742" s="1"/>
      <c r="AE742" s="1"/>
      <c r="AF742" s="1"/>
      <c r="AG742" s="1"/>
      <c r="AH742" s="1"/>
      <c r="AI742" s="1"/>
      <c r="AJ742" s="1"/>
      <c r="AK742" s="1"/>
      <c r="AL742" s="1"/>
      <c r="AM742" s="1"/>
      <c r="AN742" s="1"/>
      <c r="AO742" s="1"/>
      <c r="AP742" s="1"/>
      <c r="AQ742" s="1"/>
      <c r="AR742" s="1"/>
      <c r="AS742" s="1"/>
      <c r="AT742" s="1"/>
      <c r="AU742" s="1"/>
      <c r="AV742" s="1"/>
      <c r="AW742" s="3"/>
      <c r="AX742" s="1"/>
      <c r="AY742" s="1"/>
      <c r="AZ742" s="1"/>
      <c r="BA742" s="1"/>
      <c r="BB742" s="1"/>
      <c r="BC742" s="1"/>
      <c r="BD742" s="1"/>
      <c r="BE742" s="1"/>
      <c r="BF742" s="1"/>
      <c r="BG742" s="1"/>
      <c r="BH742" s="1"/>
      <c r="BI742" s="1"/>
      <c r="BJ742" s="1"/>
      <c r="BK742" s="1"/>
      <c r="BL742" s="1"/>
      <c r="BM742" s="1"/>
      <c r="BN742" s="1"/>
      <c r="BO742" s="1"/>
      <c r="BP742" s="1"/>
      <c r="BQ742" s="1"/>
      <c r="BR742" s="1"/>
      <c r="BS742" s="1"/>
      <c r="BT742" s="2"/>
    </row>
    <row r="743" spans="1:72" ht="15.75" customHeight="1">
      <c r="A743" s="1"/>
      <c r="B743" s="1"/>
      <c r="C743" s="1"/>
      <c r="D743" s="1"/>
      <c r="E743" s="1"/>
      <c r="F743" s="109"/>
      <c r="G743" s="1"/>
      <c r="H743" s="1"/>
      <c r="I743" s="1"/>
      <c r="J743" s="1"/>
      <c r="K743" s="1"/>
      <c r="L743" s="1"/>
      <c r="M743" s="1"/>
      <c r="N743" s="1"/>
      <c r="O743" s="1"/>
      <c r="P743" s="1"/>
      <c r="Q743" s="1"/>
      <c r="R743" s="1"/>
      <c r="S743" s="1"/>
      <c r="T743" s="1"/>
      <c r="U743" s="1"/>
      <c r="V743" s="1"/>
      <c r="W743" s="3"/>
      <c r="X743" s="2"/>
      <c r="Y743" s="3"/>
      <c r="Z743" s="2"/>
      <c r="AA743" s="1"/>
      <c r="AB743" s="1"/>
      <c r="AC743" s="1"/>
      <c r="AD743" s="1"/>
      <c r="AE743" s="1"/>
      <c r="AF743" s="1"/>
      <c r="AG743" s="1"/>
      <c r="AH743" s="1"/>
      <c r="AI743" s="1"/>
      <c r="AJ743" s="1"/>
      <c r="AK743" s="1"/>
      <c r="AL743" s="1"/>
      <c r="AM743" s="1"/>
      <c r="AN743" s="1"/>
      <c r="AO743" s="1"/>
      <c r="AP743" s="1"/>
      <c r="AQ743" s="1"/>
      <c r="AR743" s="1"/>
      <c r="AS743" s="1"/>
      <c r="AT743" s="1"/>
      <c r="AU743" s="1"/>
      <c r="AV743" s="1"/>
      <c r="AW743" s="3"/>
      <c r="AX743" s="1"/>
      <c r="AY743" s="1"/>
      <c r="AZ743" s="1"/>
      <c r="BA743" s="1"/>
      <c r="BB743" s="1"/>
      <c r="BC743" s="1"/>
      <c r="BD743" s="1"/>
      <c r="BE743" s="1"/>
      <c r="BF743" s="1"/>
      <c r="BG743" s="1"/>
      <c r="BH743" s="1"/>
      <c r="BI743" s="1"/>
      <c r="BJ743" s="1"/>
      <c r="BK743" s="1"/>
      <c r="BL743" s="1"/>
      <c r="BM743" s="1"/>
      <c r="BN743" s="1"/>
      <c r="BO743" s="1"/>
      <c r="BP743" s="1"/>
      <c r="BQ743" s="1"/>
      <c r="BR743" s="1"/>
      <c r="BS743" s="1"/>
      <c r="BT743" s="2"/>
    </row>
    <row r="744" spans="1:72" ht="15.75" customHeight="1">
      <c r="A744" s="1"/>
      <c r="B744" s="1"/>
      <c r="C744" s="1"/>
      <c r="D744" s="1"/>
      <c r="E744" s="1"/>
      <c r="F744" s="109"/>
      <c r="G744" s="1"/>
      <c r="H744" s="1"/>
      <c r="I744" s="1"/>
      <c r="J744" s="1"/>
      <c r="K744" s="1"/>
      <c r="L744" s="1"/>
      <c r="M744" s="1"/>
      <c r="N744" s="1"/>
      <c r="O744" s="1"/>
      <c r="P744" s="1"/>
      <c r="Q744" s="1"/>
      <c r="R744" s="1"/>
      <c r="S744" s="1"/>
      <c r="T744" s="1"/>
      <c r="U744" s="1"/>
      <c r="V744" s="1"/>
      <c r="W744" s="3"/>
      <c r="X744" s="2"/>
      <c r="Y744" s="3"/>
      <c r="Z744" s="2"/>
      <c r="AA744" s="1"/>
      <c r="AB744" s="1"/>
      <c r="AC744" s="1"/>
      <c r="AD744" s="1"/>
      <c r="AE744" s="1"/>
      <c r="AF744" s="1"/>
      <c r="AG744" s="1"/>
      <c r="AH744" s="1"/>
      <c r="AI744" s="1"/>
      <c r="AJ744" s="1"/>
      <c r="AK744" s="1"/>
      <c r="AL744" s="1"/>
      <c r="AM744" s="1"/>
      <c r="AN744" s="1"/>
      <c r="AO744" s="1"/>
      <c r="AP744" s="1"/>
      <c r="AQ744" s="1"/>
      <c r="AR744" s="1"/>
      <c r="AS744" s="1"/>
      <c r="AT744" s="1"/>
      <c r="AU744" s="1"/>
      <c r="AV744" s="1"/>
      <c r="AW744" s="3"/>
      <c r="AX744" s="1"/>
      <c r="AY744" s="1"/>
      <c r="AZ744" s="1"/>
      <c r="BA744" s="1"/>
      <c r="BB744" s="1"/>
      <c r="BC744" s="1"/>
      <c r="BD744" s="1"/>
      <c r="BE744" s="1"/>
      <c r="BF744" s="1"/>
      <c r="BG744" s="1"/>
      <c r="BH744" s="1"/>
      <c r="BI744" s="1"/>
      <c r="BJ744" s="1"/>
      <c r="BK744" s="1"/>
      <c r="BL744" s="1"/>
      <c r="BM744" s="1"/>
      <c r="BN744" s="1"/>
      <c r="BO744" s="1"/>
      <c r="BP744" s="1"/>
      <c r="BQ744" s="1"/>
      <c r="BR744" s="1"/>
      <c r="BS744" s="1"/>
      <c r="BT744" s="2"/>
    </row>
    <row r="745" spans="1:72" ht="15.75" customHeight="1">
      <c r="A745" s="1"/>
      <c r="B745" s="1"/>
      <c r="C745" s="1"/>
      <c r="D745" s="1"/>
      <c r="E745" s="1"/>
      <c r="F745" s="109"/>
      <c r="G745" s="1"/>
      <c r="H745" s="1"/>
      <c r="I745" s="1"/>
      <c r="J745" s="1"/>
      <c r="K745" s="1"/>
      <c r="L745" s="1"/>
      <c r="M745" s="1"/>
      <c r="N745" s="1"/>
      <c r="O745" s="1"/>
      <c r="P745" s="1"/>
      <c r="Q745" s="1"/>
      <c r="R745" s="1"/>
      <c r="S745" s="1"/>
      <c r="T745" s="1"/>
      <c r="U745" s="1"/>
      <c r="V745" s="1"/>
      <c r="W745" s="3"/>
      <c r="X745" s="2"/>
      <c r="Y745" s="3"/>
      <c r="Z745" s="2"/>
      <c r="AA745" s="1"/>
      <c r="AB745" s="1"/>
      <c r="AC745" s="1"/>
      <c r="AD745" s="1"/>
      <c r="AE745" s="1"/>
      <c r="AF745" s="1"/>
      <c r="AG745" s="1"/>
      <c r="AH745" s="1"/>
      <c r="AI745" s="1"/>
      <c r="AJ745" s="1"/>
      <c r="AK745" s="1"/>
      <c r="AL745" s="1"/>
      <c r="AM745" s="1"/>
      <c r="AN745" s="1"/>
      <c r="AO745" s="1"/>
      <c r="AP745" s="1"/>
      <c r="AQ745" s="1"/>
      <c r="AR745" s="1"/>
      <c r="AS745" s="1"/>
      <c r="AT745" s="1"/>
      <c r="AU745" s="1"/>
      <c r="AV745" s="1"/>
      <c r="AW745" s="3"/>
      <c r="AX745" s="1"/>
      <c r="AY745" s="1"/>
      <c r="AZ745" s="1"/>
      <c r="BA745" s="1"/>
      <c r="BB745" s="1"/>
      <c r="BC745" s="1"/>
      <c r="BD745" s="1"/>
      <c r="BE745" s="1"/>
      <c r="BF745" s="1"/>
      <c r="BG745" s="1"/>
      <c r="BH745" s="1"/>
      <c r="BI745" s="1"/>
      <c r="BJ745" s="1"/>
      <c r="BK745" s="1"/>
      <c r="BL745" s="1"/>
      <c r="BM745" s="1"/>
      <c r="BN745" s="1"/>
      <c r="BO745" s="1"/>
      <c r="BP745" s="1"/>
      <c r="BQ745" s="1"/>
      <c r="BR745" s="1"/>
      <c r="BS745" s="1"/>
      <c r="BT745" s="2"/>
    </row>
    <row r="746" spans="1:72" ht="15.75" customHeight="1">
      <c r="A746" s="1"/>
      <c r="B746" s="1"/>
      <c r="C746" s="1"/>
      <c r="D746" s="1"/>
      <c r="E746" s="1"/>
      <c r="F746" s="109"/>
      <c r="G746" s="1"/>
      <c r="H746" s="1"/>
      <c r="I746" s="1"/>
      <c r="J746" s="1"/>
      <c r="K746" s="1"/>
      <c r="L746" s="1"/>
      <c r="M746" s="1"/>
      <c r="N746" s="1"/>
      <c r="O746" s="1"/>
      <c r="P746" s="1"/>
      <c r="Q746" s="1"/>
      <c r="R746" s="1"/>
      <c r="S746" s="1"/>
      <c r="T746" s="1"/>
      <c r="U746" s="1"/>
      <c r="V746" s="1"/>
      <c r="W746" s="3"/>
      <c r="X746" s="2"/>
      <c r="Y746" s="3"/>
      <c r="Z746" s="2"/>
      <c r="AA746" s="1"/>
      <c r="AB746" s="1"/>
      <c r="AC746" s="1"/>
      <c r="AD746" s="1"/>
      <c r="AE746" s="1"/>
      <c r="AF746" s="1"/>
      <c r="AG746" s="1"/>
      <c r="AH746" s="1"/>
      <c r="AI746" s="1"/>
      <c r="AJ746" s="1"/>
      <c r="AK746" s="1"/>
      <c r="AL746" s="1"/>
      <c r="AM746" s="1"/>
      <c r="AN746" s="1"/>
      <c r="AO746" s="1"/>
      <c r="AP746" s="1"/>
      <c r="AQ746" s="1"/>
      <c r="AR746" s="1"/>
      <c r="AS746" s="1"/>
      <c r="AT746" s="1"/>
      <c r="AU746" s="1"/>
      <c r="AV746" s="1"/>
      <c r="AW746" s="3"/>
      <c r="AX746" s="1"/>
      <c r="AY746" s="1"/>
      <c r="AZ746" s="1"/>
      <c r="BA746" s="1"/>
      <c r="BB746" s="1"/>
      <c r="BC746" s="1"/>
      <c r="BD746" s="1"/>
      <c r="BE746" s="1"/>
      <c r="BF746" s="1"/>
      <c r="BG746" s="1"/>
      <c r="BH746" s="1"/>
      <c r="BI746" s="1"/>
      <c r="BJ746" s="1"/>
      <c r="BK746" s="1"/>
      <c r="BL746" s="1"/>
      <c r="BM746" s="1"/>
      <c r="BN746" s="1"/>
      <c r="BO746" s="1"/>
      <c r="BP746" s="1"/>
      <c r="BQ746" s="1"/>
      <c r="BR746" s="1"/>
      <c r="BS746" s="1"/>
      <c r="BT746" s="2"/>
    </row>
    <row r="747" spans="1:72" ht="15.75" customHeight="1">
      <c r="A747" s="1"/>
      <c r="B747" s="1"/>
      <c r="C747" s="1"/>
      <c r="D747" s="1"/>
      <c r="E747" s="1"/>
      <c r="F747" s="109"/>
      <c r="G747" s="1"/>
      <c r="H747" s="1"/>
      <c r="I747" s="1"/>
      <c r="J747" s="1"/>
      <c r="K747" s="1"/>
      <c r="L747" s="1"/>
      <c r="M747" s="1"/>
      <c r="N747" s="1"/>
      <c r="O747" s="1"/>
      <c r="P747" s="1"/>
      <c r="Q747" s="1"/>
      <c r="R747" s="1"/>
      <c r="S747" s="1"/>
      <c r="T747" s="1"/>
      <c r="U747" s="1"/>
      <c r="V747" s="1"/>
      <c r="W747" s="3"/>
      <c r="X747" s="2"/>
      <c r="Y747" s="3"/>
      <c r="Z747" s="2"/>
      <c r="AA747" s="1"/>
      <c r="AB747" s="1"/>
      <c r="AC747" s="1"/>
      <c r="AD747" s="1"/>
      <c r="AE747" s="1"/>
      <c r="AF747" s="1"/>
      <c r="AG747" s="1"/>
      <c r="AH747" s="1"/>
      <c r="AI747" s="1"/>
      <c r="AJ747" s="1"/>
      <c r="AK747" s="1"/>
      <c r="AL747" s="1"/>
      <c r="AM747" s="1"/>
      <c r="AN747" s="1"/>
      <c r="AO747" s="1"/>
      <c r="AP747" s="1"/>
      <c r="AQ747" s="1"/>
      <c r="AR747" s="1"/>
      <c r="AS747" s="1"/>
      <c r="AT747" s="1"/>
      <c r="AU747" s="1"/>
      <c r="AV747" s="1"/>
      <c r="AW747" s="3"/>
      <c r="AX747" s="1"/>
      <c r="AY747" s="1"/>
      <c r="AZ747" s="1"/>
      <c r="BA747" s="1"/>
      <c r="BB747" s="1"/>
      <c r="BC747" s="1"/>
      <c r="BD747" s="1"/>
      <c r="BE747" s="1"/>
      <c r="BF747" s="1"/>
      <c r="BG747" s="1"/>
      <c r="BH747" s="1"/>
      <c r="BI747" s="1"/>
      <c r="BJ747" s="1"/>
      <c r="BK747" s="1"/>
      <c r="BL747" s="1"/>
      <c r="BM747" s="1"/>
      <c r="BN747" s="1"/>
      <c r="BO747" s="1"/>
      <c r="BP747" s="1"/>
      <c r="BQ747" s="1"/>
      <c r="BR747" s="1"/>
      <c r="BS747" s="1"/>
      <c r="BT747" s="2"/>
    </row>
    <row r="748" spans="1:72" ht="15.75" customHeight="1">
      <c r="A748" s="1"/>
      <c r="B748" s="1"/>
      <c r="C748" s="1"/>
      <c r="D748" s="1"/>
      <c r="E748" s="1"/>
      <c r="F748" s="109"/>
      <c r="G748" s="1"/>
      <c r="H748" s="1"/>
      <c r="I748" s="1"/>
      <c r="J748" s="1"/>
      <c r="K748" s="1"/>
      <c r="L748" s="1"/>
      <c r="M748" s="1"/>
      <c r="N748" s="1"/>
      <c r="O748" s="1"/>
      <c r="P748" s="1"/>
      <c r="Q748" s="1"/>
      <c r="R748" s="1"/>
      <c r="S748" s="1"/>
      <c r="T748" s="1"/>
      <c r="U748" s="1"/>
      <c r="V748" s="1"/>
      <c r="W748" s="3"/>
      <c r="X748" s="2"/>
      <c r="Y748" s="3"/>
      <c r="Z748" s="2"/>
      <c r="AA748" s="1"/>
      <c r="AB748" s="1"/>
      <c r="AC748" s="1"/>
      <c r="AD748" s="1"/>
      <c r="AE748" s="1"/>
      <c r="AF748" s="1"/>
      <c r="AG748" s="1"/>
      <c r="AH748" s="1"/>
      <c r="AI748" s="1"/>
      <c r="AJ748" s="1"/>
      <c r="AK748" s="1"/>
      <c r="AL748" s="1"/>
      <c r="AM748" s="1"/>
      <c r="AN748" s="1"/>
      <c r="AO748" s="1"/>
      <c r="AP748" s="1"/>
      <c r="AQ748" s="1"/>
      <c r="AR748" s="1"/>
      <c r="AS748" s="1"/>
      <c r="AT748" s="1"/>
      <c r="AU748" s="1"/>
      <c r="AV748" s="1"/>
      <c r="AW748" s="3"/>
      <c r="AX748" s="1"/>
      <c r="AY748" s="1"/>
      <c r="AZ748" s="1"/>
      <c r="BA748" s="1"/>
      <c r="BB748" s="1"/>
      <c r="BC748" s="1"/>
      <c r="BD748" s="1"/>
      <c r="BE748" s="1"/>
      <c r="BF748" s="1"/>
      <c r="BG748" s="1"/>
      <c r="BH748" s="1"/>
      <c r="BI748" s="1"/>
      <c r="BJ748" s="1"/>
      <c r="BK748" s="1"/>
      <c r="BL748" s="1"/>
      <c r="BM748" s="1"/>
      <c r="BN748" s="1"/>
      <c r="BO748" s="1"/>
      <c r="BP748" s="1"/>
      <c r="BQ748" s="1"/>
      <c r="BR748" s="1"/>
      <c r="BS748" s="1"/>
      <c r="BT748" s="2"/>
    </row>
    <row r="749" spans="1:72" ht="15.75" customHeight="1">
      <c r="A749" s="1"/>
      <c r="B749" s="1"/>
      <c r="C749" s="1"/>
      <c r="D749" s="1"/>
      <c r="E749" s="1"/>
      <c r="F749" s="109"/>
      <c r="G749" s="1"/>
      <c r="H749" s="1"/>
      <c r="I749" s="1"/>
      <c r="J749" s="1"/>
      <c r="K749" s="1"/>
      <c r="L749" s="1"/>
      <c r="M749" s="1"/>
      <c r="N749" s="1"/>
      <c r="O749" s="1"/>
      <c r="P749" s="1"/>
      <c r="Q749" s="1"/>
      <c r="R749" s="1"/>
      <c r="S749" s="1"/>
      <c r="T749" s="1"/>
      <c r="U749" s="1"/>
      <c r="V749" s="1"/>
      <c r="W749" s="3"/>
      <c r="X749" s="2"/>
      <c r="Y749" s="3"/>
      <c r="Z749" s="2"/>
      <c r="AA749" s="1"/>
      <c r="AB749" s="1"/>
      <c r="AC749" s="1"/>
      <c r="AD749" s="1"/>
      <c r="AE749" s="1"/>
      <c r="AF749" s="1"/>
      <c r="AG749" s="1"/>
      <c r="AH749" s="1"/>
      <c r="AI749" s="1"/>
      <c r="AJ749" s="1"/>
      <c r="AK749" s="1"/>
      <c r="AL749" s="1"/>
      <c r="AM749" s="1"/>
      <c r="AN749" s="1"/>
      <c r="AO749" s="1"/>
      <c r="AP749" s="1"/>
      <c r="AQ749" s="1"/>
      <c r="AR749" s="1"/>
      <c r="AS749" s="1"/>
      <c r="AT749" s="1"/>
      <c r="AU749" s="1"/>
      <c r="AV749" s="1"/>
      <c r="AW749" s="3"/>
      <c r="AX749" s="1"/>
      <c r="AY749" s="1"/>
      <c r="AZ749" s="1"/>
      <c r="BA749" s="1"/>
      <c r="BB749" s="1"/>
      <c r="BC749" s="1"/>
      <c r="BD749" s="1"/>
      <c r="BE749" s="1"/>
      <c r="BF749" s="1"/>
      <c r="BG749" s="1"/>
      <c r="BH749" s="1"/>
      <c r="BI749" s="1"/>
      <c r="BJ749" s="1"/>
      <c r="BK749" s="1"/>
      <c r="BL749" s="1"/>
      <c r="BM749" s="1"/>
      <c r="BN749" s="1"/>
      <c r="BO749" s="1"/>
      <c r="BP749" s="1"/>
      <c r="BQ749" s="1"/>
      <c r="BR749" s="1"/>
      <c r="BS749" s="1"/>
      <c r="BT749" s="2"/>
    </row>
    <row r="750" spans="1:72" ht="15.75" customHeight="1">
      <c r="A750" s="1"/>
      <c r="B750" s="1"/>
      <c r="C750" s="1"/>
      <c r="D750" s="1"/>
      <c r="E750" s="1"/>
      <c r="F750" s="109"/>
      <c r="G750" s="1"/>
      <c r="H750" s="1"/>
      <c r="I750" s="1"/>
      <c r="J750" s="1"/>
      <c r="K750" s="1"/>
      <c r="L750" s="1"/>
      <c r="M750" s="1"/>
      <c r="N750" s="1"/>
      <c r="O750" s="1"/>
      <c r="P750" s="1"/>
      <c r="Q750" s="1"/>
      <c r="R750" s="1"/>
      <c r="S750" s="1"/>
      <c r="T750" s="1"/>
      <c r="U750" s="1"/>
      <c r="V750" s="1"/>
      <c r="W750" s="3"/>
      <c r="X750" s="2"/>
      <c r="Y750" s="3"/>
      <c r="Z750" s="2"/>
      <c r="AA750" s="1"/>
      <c r="AB750" s="1"/>
      <c r="AC750" s="1"/>
      <c r="AD750" s="1"/>
      <c r="AE750" s="1"/>
      <c r="AF750" s="1"/>
      <c r="AG750" s="1"/>
      <c r="AH750" s="1"/>
      <c r="AI750" s="1"/>
      <c r="AJ750" s="1"/>
      <c r="AK750" s="1"/>
      <c r="AL750" s="1"/>
      <c r="AM750" s="1"/>
      <c r="AN750" s="1"/>
      <c r="AO750" s="1"/>
      <c r="AP750" s="1"/>
      <c r="AQ750" s="1"/>
      <c r="AR750" s="1"/>
      <c r="AS750" s="1"/>
      <c r="AT750" s="1"/>
      <c r="AU750" s="1"/>
      <c r="AV750" s="1"/>
      <c r="AW750" s="3"/>
      <c r="AX750" s="1"/>
      <c r="AY750" s="1"/>
      <c r="AZ750" s="1"/>
      <c r="BA750" s="1"/>
      <c r="BB750" s="1"/>
      <c r="BC750" s="1"/>
      <c r="BD750" s="1"/>
      <c r="BE750" s="1"/>
      <c r="BF750" s="1"/>
      <c r="BG750" s="1"/>
      <c r="BH750" s="1"/>
      <c r="BI750" s="1"/>
      <c r="BJ750" s="1"/>
      <c r="BK750" s="1"/>
      <c r="BL750" s="1"/>
      <c r="BM750" s="1"/>
      <c r="BN750" s="1"/>
      <c r="BO750" s="1"/>
      <c r="BP750" s="1"/>
      <c r="BQ750" s="1"/>
      <c r="BR750" s="1"/>
      <c r="BS750" s="1"/>
      <c r="BT750" s="2"/>
    </row>
    <row r="751" spans="1:72" ht="15.75" customHeight="1">
      <c r="A751" s="1"/>
      <c r="B751" s="1"/>
      <c r="C751" s="1"/>
      <c r="D751" s="1"/>
      <c r="E751" s="1"/>
      <c r="F751" s="109"/>
      <c r="G751" s="1"/>
      <c r="H751" s="1"/>
      <c r="I751" s="1"/>
      <c r="J751" s="1"/>
      <c r="K751" s="1"/>
      <c r="L751" s="1"/>
      <c r="M751" s="1"/>
      <c r="N751" s="1"/>
      <c r="O751" s="1"/>
      <c r="P751" s="1"/>
      <c r="Q751" s="1"/>
      <c r="R751" s="1"/>
      <c r="S751" s="1"/>
      <c r="T751" s="1"/>
      <c r="U751" s="1"/>
      <c r="V751" s="1"/>
      <c r="W751" s="3"/>
      <c r="X751" s="2"/>
      <c r="Y751" s="3"/>
      <c r="Z751" s="2"/>
      <c r="AA751" s="1"/>
      <c r="AB751" s="1"/>
      <c r="AC751" s="1"/>
      <c r="AD751" s="1"/>
      <c r="AE751" s="1"/>
      <c r="AF751" s="1"/>
      <c r="AG751" s="1"/>
      <c r="AH751" s="1"/>
      <c r="AI751" s="1"/>
      <c r="AJ751" s="1"/>
      <c r="AK751" s="1"/>
      <c r="AL751" s="1"/>
      <c r="AM751" s="1"/>
      <c r="AN751" s="1"/>
      <c r="AO751" s="1"/>
      <c r="AP751" s="1"/>
      <c r="AQ751" s="1"/>
      <c r="AR751" s="1"/>
      <c r="AS751" s="1"/>
      <c r="AT751" s="1"/>
      <c r="AU751" s="1"/>
      <c r="AV751" s="1"/>
      <c r="AW751" s="3"/>
      <c r="AX751" s="1"/>
      <c r="AY751" s="1"/>
      <c r="AZ751" s="1"/>
      <c r="BA751" s="1"/>
      <c r="BB751" s="1"/>
      <c r="BC751" s="1"/>
      <c r="BD751" s="1"/>
      <c r="BE751" s="1"/>
      <c r="BF751" s="1"/>
      <c r="BG751" s="1"/>
      <c r="BH751" s="1"/>
      <c r="BI751" s="1"/>
      <c r="BJ751" s="1"/>
      <c r="BK751" s="1"/>
      <c r="BL751" s="1"/>
      <c r="BM751" s="1"/>
      <c r="BN751" s="1"/>
      <c r="BO751" s="1"/>
      <c r="BP751" s="1"/>
      <c r="BQ751" s="1"/>
      <c r="BR751" s="1"/>
      <c r="BS751" s="1"/>
      <c r="BT751" s="2"/>
    </row>
    <row r="752" spans="1:72" ht="15.75" customHeight="1">
      <c r="A752" s="1"/>
      <c r="B752" s="1"/>
      <c r="C752" s="1"/>
      <c r="D752" s="1"/>
      <c r="E752" s="1"/>
      <c r="F752" s="109"/>
      <c r="G752" s="1"/>
      <c r="H752" s="1"/>
      <c r="I752" s="1"/>
      <c r="J752" s="1"/>
      <c r="K752" s="1"/>
      <c r="L752" s="1"/>
      <c r="M752" s="1"/>
      <c r="N752" s="1"/>
      <c r="O752" s="1"/>
      <c r="P752" s="1"/>
      <c r="Q752" s="1"/>
      <c r="R752" s="1"/>
      <c r="S752" s="1"/>
      <c r="T752" s="1"/>
      <c r="U752" s="1"/>
      <c r="V752" s="1"/>
      <c r="W752" s="3"/>
      <c r="X752" s="2"/>
      <c r="Y752" s="3"/>
      <c r="Z752" s="2"/>
      <c r="AA752" s="1"/>
      <c r="AB752" s="1"/>
      <c r="AC752" s="1"/>
      <c r="AD752" s="1"/>
      <c r="AE752" s="1"/>
      <c r="AF752" s="1"/>
      <c r="AG752" s="1"/>
      <c r="AH752" s="1"/>
      <c r="AI752" s="1"/>
      <c r="AJ752" s="1"/>
      <c r="AK752" s="1"/>
      <c r="AL752" s="1"/>
      <c r="AM752" s="1"/>
      <c r="AN752" s="1"/>
      <c r="AO752" s="1"/>
      <c r="AP752" s="1"/>
      <c r="AQ752" s="1"/>
      <c r="AR752" s="1"/>
      <c r="AS752" s="1"/>
      <c r="AT752" s="1"/>
      <c r="AU752" s="1"/>
      <c r="AV752" s="1"/>
      <c r="AW752" s="3"/>
      <c r="AX752" s="1"/>
      <c r="AY752" s="1"/>
      <c r="AZ752" s="1"/>
      <c r="BA752" s="1"/>
      <c r="BB752" s="1"/>
      <c r="BC752" s="1"/>
      <c r="BD752" s="1"/>
      <c r="BE752" s="1"/>
      <c r="BF752" s="1"/>
      <c r="BG752" s="1"/>
      <c r="BH752" s="1"/>
      <c r="BI752" s="1"/>
      <c r="BJ752" s="1"/>
      <c r="BK752" s="1"/>
      <c r="BL752" s="1"/>
      <c r="BM752" s="1"/>
      <c r="BN752" s="1"/>
      <c r="BO752" s="1"/>
      <c r="BP752" s="1"/>
      <c r="BQ752" s="1"/>
      <c r="BR752" s="1"/>
      <c r="BS752" s="1"/>
      <c r="BT752" s="2"/>
    </row>
    <row r="753" spans="1:72" ht="15.75" customHeight="1">
      <c r="A753" s="1"/>
      <c r="B753" s="1"/>
      <c r="C753" s="1"/>
      <c r="D753" s="1"/>
      <c r="E753" s="1"/>
      <c r="F753" s="109"/>
      <c r="G753" s="1"/>
      <c r="H753" s="1"/>
      <c r="I753" s="1"/>
      <c r="J753" s="1"/>
      <c r="K753" s="1"/>
      <c r="L753" s="1"/>
      <c r="M753" s="1"/>
      <c r="N753" s="1"/>
      <c r="O753" s="1"/>
      <c r="P753" s="1"/>
      <c r="Q753" s="1"/>
      <c r="R753" s="1"/>
      <c r="S753" s="1"/>
      <c r="T753" s="1"/>
      <c r="U753" s="1"/>
      <c r="V753" s="1"/>
      <c r="W753" s="3"/>
      <c r="X753" s="2"/>
      <c r="Y753" s="3"/>
      <c r="Z753" s="2"/>
      <c r="AA753" s="1"/>
      <c r="AB753" s="1"/>
      <c r="AC753" s="1"/>
      <c r="AD753" s="1"/>
      <c r="AE753" s="1"/>
      <c r="AF753" s="1"/>
      <c r="AG753" s="1"/>
      <c r="AH753" s="1"/>
      <c r="AI753" s="1"/>
      <c r="AJ753" s="1"/>
      <c r="AK753" s="1"/>
      <c r="AL753" s="1"/>
      <c r="AM753" s="1"/>
      <c r="AN753" s="1"/>
      <c r="AO753" s="1"/>
      <c r="AP753" s="1"/>
      <c r="AQ753" s="1"/>
      <c r="AR753" s="1"/>
      <c r="AS753" s="1"/>
      <c r="AT753" s="1"/>
      <c r="AU753" s="1"/>
      <c r="AV753" s="1"/>
      <c r="AW753" s="3"/>
      <c r="AX753" s="1"/>
      <c r="AY753" s="1"/>
      <c r="AZ753" s="1"/>
      <c r="BA753" s="1"/>
      <c r="BB753" s="1"/>
      <c r="BC753" s="1"/>
      <c r="BD753" s="1"/>
      <c r="BE753" s="1"/>
      <c r="BF753" s="1"/>
      <c r="BG753" s="1"/>
      <c r="BH753" s="1"/>
      <c r="BI753" s="1"/>
      <c r="BJ753" s="1"/>
      <c r="BK753" s="1"/>
      <c r="BL753" s="1"/>
      <c r="BM753" s="1"/>
      <c r="BN753" s="1"/>
      <c r="BO753" s="1"/>
      <c r="BP753" s="1"/>
      <c r="BQ753" s="1"/>
      <c r="BR753" s="1"/>
      <c r="BS753" s="1"/>
      <c r="BT753" s="2"/>
    </row>
    <row r="754" spans="1:72" ht="15.75" customHeight="1">
      <c r="A754" s="1"/>
      <c r="B754" s="1"/>
      <c r="C754" s="1"/>
      <c r="D754" s="1"/>
      <c r="E754" s="1"/>
      <c r="F754" s="109"/>
      <c r="G754" s="1"/>
      <c r="H754" s="1"/>
      <c r="I754" s="1"/>
      <c r="J754" s="1"/>
      <c r="K754" s="1"/>
      <c r="L754" s="1"/>
      <c r="M754" s="1"/>
      <c r="N754" s="1"/>
      <c r="O754" s="1"/>
      <c r="P754" s="1"/>
      <c r="Q754" s="1"/>
      <c r="R754" s="1"/>
      <c r="S754" s="1"/>
      <c r="T754" s="1"/>
      <c r="U754" s="1"/>
      <c r="V754" s="1"/>
      <c r="W754" s="3"/>
      <c r="X754" s="2"/>
      <c r="Y754" s="3"/>
      <c r="Z754" s="2"/>
      <c r="AA754" s="1"/>
      <c r="AB754" s="1"/>
      <c r="AC754" s="1"/>
      <c r="AD754" s="1"/>
      <c r="AE754" s="1"/>
      <c r="AF754" s="1"/>
      <c r="AG754" s="1"/>
      <c r="AH754" s="1"/>
      <c r="AI754" s="1"/>
      <c r="AJ754" s="1"/>
      <c r="AK754" s="1"/>
      <c r="AL754" s="1"/>
      <c r="AM754" s="1"/>
      <c r="AN754" s="1"/>
      <c r="AO754" s="1"/>
      <c r="AP754" s="1"/>
      <c r="AQ754" s="1"/>
      <c r="AR754" s="1"/>
      <c r="AS754" s="1"/>
      <c r="AT754" s="1"/>
      <c r="AU754" s="1"/>
      <c r="AV754" s="1"/>
      <c r="AW754" s="3"/>
      <c r="AX754" s="1"/>
      <c r="AY754" s="1"/>
      <c r="AZ754" s="1"/>
      <c r="BA754" s="1"/>
      <c r="BB754" s="1"/>
      <c r="BC754" s="1"/>
      <c r="BD754" s="1"/>
      <c r="BE754" s="1"/>
      <c r="BF754" s="1"/>
      <c r="BG754" s="1"/>
      <c r="BH754" s="1"/>
      <c r="BI754" s="1"/>
      <c r="BJ754" s="1"/>
      <c r="BK754" s="1"/>
      <c r="BL754" s="1"/>
      <c r="BM754" s="1"/>
      <c r="BN754" s="1"/>
      <c r="BO754" s="1"/>
      <c r="BP754" s="1"/>
      <c r="BQ754" s="1"/>
      <c r="BR754" s="1"/>
      <c r="BS754" s="1"/>
      <c r="BT754" s="2"/>
    </row>
    <row r="755" spans="1:72" ht="15.75" customHeight="1">
      <c r="A755" s="1"/>
      <c r="B755" s="1"/>
      <c r="C755" s="1"/>
      <c r="D755" s="1"/>
      <c r="E755" s="1"/>
      <c r="F755" s="109"/>
      <c r="G755" s="1"/>
      <c r="H755" s="1"/>
      <c r="I755" s="1"/>
      <c r="J755" s="1"/>
      <c r="K755" s="1"/>
      <c r="L755" s="1"/>
      <c r="M755" s="1"/>
      <c r="N755" s="1"/>
      <c r="O755" s="1"/>
      <c r="P755" s="1"/>
      <c r="Q755" s="1"/>
      <c r="R755" s="1"/>
      <c r="S755" s="1"/>
      <c r="T755" s="1"/>
      <c r="U755" s="1"/>
      <c r="V755" s="1"/>
      <c r="W755" s="3"/>
      <c r="X755" s="2"/>
      <c r="Y755" s="3"/>
      <c r="Z755" s="2"/>
      <c r="AA755" s="1"/>
      <c r="AB755" s="1"/>
      <c r="AC755" s="1"/>
      <c r="AD755" s="1"/>
      <c r="AE755" s="1"/>
      <c r="AF755" s="1"/>
      <c r="AG755" s="1"/>
      <c r="AH755" s="1"/>
      <c r="AI755" s="1"/>
      <c r="AJ755" s="1"/>
      <c r="AK755" s="1"/>
      <c r="AL755" s="1"/>
      <c r="AM755" s="1"/>
      <c r="AN755" s="1"/>
      <c r="AO755" s="1"/>
      <c r="AP755" s="1"/>
      <c r="AQ755" s="1"/>
      <c r="AR755" s="1"/>
      <c r="AS755" s="1"/>
      <c r="AT755" s="1"/>
      <c r="AU755" s="1"/>
      <c r="AV755" s="1"/>
      <c r="AW755" s="3"/>
      <c r="AX755" s="1"/>
      <c r="AY755" s="1"/>
      <c r="AZ755" s="1"/>
      <c r="BA755" s="1"/>
      <c r="BB755" s="1"/>
      <c r="BC755" s="1"/>
      <c r="BD755" s="1"/>
      <c r="BE755" s="1"/>
      <c r="BF755" s="1"/>
      <c r="BG755" s="1"/>
      <c r="BH755" s="1"/>
      <c r="BI755" s="1"/>
      <c r="BJ755" s="1"/>
      <c r="BK755" s="1"/>
      <c r="BL755" s="1"/>
      <c r="BM755" s="1"/>
      <c r="BN755" s="1"/>
      <c r="BO755" s="1"/>
      <c r="BP755" s="1"/>
      <c r="BQ755" s="1"/>
      <c r="BR755" s="1"/>
      <c r="BS755" s="1"/>
      <c r="BT755" s="2"/>
    </row>
    <row r="756" spans="1:72" ht="15.75" customHeight="1">
      <c r="A756" s="1"/>
      <c r="B756" s="1"/>
      <c r="C756" s="1"/>
      <c r="D756" s="1"/>
      <c r="E756" s="1"/>
      <c r="F756" s="109"/>
      <c r="G756" s="1"/>
      <c r="H756" s="1"/>
      <c r="I756" s="1"/>
      <c r="J756" s="1"/>
      <c r="K756" s="1"/>
      <c r="L756" s="1"/>
      <c r="M756" s="1"/>
      <c r="N756" s="1"/>
      <c r="O756" s="1"/>
      <c r="P756" s="1"/>
      <c r="Q756" s="1"/>
      <c r="R756" s="1"/>
      <c r="S756" s="1"/>
      <c r="T756" s="1"/>
      <c r="U756" s="1"/>
      <c r="V756" s="1"/>
      <c r="W756" s="3"/>
      <c r="X756" s="2"/>
      <c r="Y756" s="3"/>
      <c r="Z756" s="2"/>
      <c r="AA756" s="1"/>
      <c r="AB756" s="1"/>
      <c r="AC756" s="1"/>
      <c r="AD756" s="1"/>
      <c r="AE756" s="1"/>
      <c r="AF756" s="1"/>
      <c r="AG756" s="1"/>
      <c r="AH756" s="1"/>
      <c r="AI756" s="1"/>
      <c r="AJ756" s="1"/>
      <c r="AK756" s="1"/>
      <c r="AL756" s="1"/>
      <c r="AM756" s="1"/>
      <c r="AN756" s="1"/>
      <c r="AO756" s="1"/>
      <c r="AP756" s="1"/>
      <c r="AQ756" s="1"/>
      <c r="AR756" s="1"/>
      <c r="AS756" s="1"/>
      <c r="AT756" s="1"/>
      <c r="AU756" s="1"/>
      <c r="AV756" s="1"/>
      <c r="AW756" s="3"/>
      <c r="AX756" s="1"/>
      <c r="AY756" s="1"/>
      <c r="AZ756" s="1"/>
      <c r="BA756" s="1"/>
      <c r="BB756" s="1"/>
      <c r="BC756" s="1"/>
      <c r="BD756" s="1"/>
      <c r="BE756" s="1"/>
      <c r="BF756" s="1"/>
      <c r="BG756" s="1"/>
      <c r="BH756" s="1"/>
      <c r="BI756" s="1"/>
      <c r="BJ756" s="1"/>
      <c r="BK756" s="1"/>
      <c r="BL756" s="1"/>
      <c r="BM756" s="1"/>
      <c r="BN756" s="1"/>
      <c r="BO756" s="1"/>
      <c r="BP756" s="1"/>
      <c r="BQ756" s="1"/>
      <c r="BR756" s="1"/>
      <c r="BS756" s="1"/>
      <c r="BT756" s="2"/>
    </row>
    <row r="757" spans="1:72" ht="15.75" customHeight="1">
      <c r="A757" s="1"/>
      <c r="B757" s="1"/>
      <c r="C757" s="1"/>
      <c r="D757" s="1"/>
      <c r="E757" s="1"/>
      <c r="F757" s="109"/>
      <c r="G757" s="1"/>
      <c r="H757" s="1"/>
      <c r="I757" s="1"/>
      <c r="J757" s="1"/>
      <c r="K757" s="1"/>
      <c r="L757" s="1"/>
      <c r="M757" s="1"/>
      <c r="N757" s="1"/>
      <c r="O757" s="1"/>
      <c r="P757" s="1"/>
      <c r="Q757" s="1"/>
      <c r="R757" s="1"/>
      <c r="S757" s="1"/>
      <c r="T757" s="1"/>
      <c r="U757" s="1"/>
      <c r="V757" s="1"/>
      <c r="W757" s="3"/>
      <c r="X757" s="2"/>
      <c r="Y757" s="3"/>
      <c r="Z757" s="2"/>
      <c r="AA757" s="1"/>
      <c r="AB757" s="1"/>
      <c r="AC757" s="1"/>
      <c r="AD757" s="1"/>
      <c r="AE757" s="1"/>
      <c r="AF757" s="1"/>
      <c r="AG757" s="1"/>
      <c r="AH757" s="1"/>
      <c r="AI757" s="1"/>
      <c r="AJ757" s="1"/>
      <c r="AK757" s="1"/>
      <c r="AL757" s="1"/>
      <c r="AM757" s="1"/>
      <c r="AN757" s="1"/>
      <c r="AO757" s="1"/>
      <c r="AP757" s="1"/>
      <c r="AQ757" s="1"/>
      <c r="AR757" s="1"/>
      <c r="AS757" s="1"/>
      <c r="AT757" s="1"/>
      <c r="AU757" s="1"/>
      <c r="AV757" s="1"/>
      <c r="AW757" s="3"/>
      <c r="AX757" s="1"/>
      <c r="AY757" s="1"/>
      <c r="AZ757" s="1"/>
      <c r="BA757" s="1"/>
      <c r="BB757" s="1"/>
      <c r="BC757" s="1"/>
      <c r="BD757" s="1"/>
      <c r="BE757" s="1"/>
      <c r="BF757" s="1"/>
      <c r="BG757" s="1"/>
      <c r="BH757" s="1"/>
      <c r="BI757" s="1"/>
      <c r="BJ757" s="1"/>
      <c r="BK757" s="1"/>
      <c r="BL757" s="1"/>
      <c r="BM757" s="1"/>
      <c r="BN757" s="1"/>
      <c r="BO757" s="1"/>
      <c r="BP757" s="1"/>
      <c r="BQ757" s="1"/>
      <c r="BR757" s="1"/>
      <c r="BS757" s="1"/>
      <c r="BT757" s="2"/>
    </row>
    <row r="758" spans="1:72" ht="15.75" customHeight="1">
      <c r="A758" s="1"/>
      <c r="B758" s="1"/>
      <c r="C758" s="1"/>
      <c r="D758" s="1"/>
      <c r="E758" s="1"/>
      <c r="F758" s="109"/>
      <c r="G758" s="1"/>
      <c r="H758" s="1"/>
      <c r="I758" s="1"/>
      <c r="J758" s="1"/>
      <c r="K758" s="1"/>
      <c r="L758" s="1"/>
      <c r="M758" s="1"/>
      <c r="N758" s="1"/>
      <c r="O758" s="1"/>
      <c r="P758" s="1"/>
      <c r="Q758" s="1"/>
      <c r="R758" s="1"/>
      <c r="S758" s="1"/>
      <c r="T758" s="1"/>
      <c r="U758" s="1"/>
      <c r="V758" s="1"/>
      <c r="W758" s="3"/>
      <c r="X758" s="2"/>
      <c r="Y758" s="3"/>
      <c r="Z758" s="2"/>
      <c r="AA758" s="1"/>
      <c r="AB758" s="1"/>
      <c r="AC758" s="1"/>
      <c r="AD758" s="1"/>
      <c r="AE758" s="1"/>
      <c r="AF758" s="1"/>
      <c r="AG758" s="1"/>
      <c r="AH758" s="1"/>
      <c r="AI758" s="1"/>
      <c r="AJ758" s="1"/>
      <c r="AK758" s="1"/>
      <c r="AL758" s="1"/>
      <c r="AM758" s="1"/>
      <c r="AN758" s="1"/>
      <c r="AO758" s="1"/>
      <c r="AP758" s="1"/>
      <c r="AQ758" s="1"/>
      <c r="AR758" s="1"/>
      <c r="AS758" s="1"/>
      <c r="AT758" s="1"/>
      <c r="AU758" s="1"/>
      <c r="AV758" s="1"/>
      <c r="AW758" s="3"/>
      <c r="AX758" s="1"/>
      <c r="AY758" s="1"/>
      <c r="AZ758" s="1"/>
      <c r="BA758" s="1"/>
      <c r="BB758" s="1"/>
      <c r="BC758" s="1"/>
      <c r="BD758" s="1"/>
      <c r="BE758" s="1"/>
      <c r="BF758" s="1"/>
      <c r="BG758" s="1"/>
      <c r="BH758" s="1"/>
      <c r="BI758" s="1"/>
      <c r="BJ758" s="1"/>
      <c r="BK758" s="1"/>
      <c r="BL758" s="1"/>
      <c r="BM758" s="1"/>
      <c r="BN758" s="1"/>
      <c r="BO758" s="1"/>
      <c r="BP758" s="1"/>
      <c r="BQ758" s="1"/>
      <c r="BR758" s="1"/>
      <c r="BS758" s="1"/>
      <c r="BT758" s="2"/>
    </row>
    <row r="759" spans="1:72" ht="15.75" customHeight="1">
      <c r="A759" s="1"/>
      <c r="B759" s="1"/>
      <c r="C759" s="1"/>
      <c r="D759" s="1"/>
      <c r="E759" s="1"/>
      <c r="F759" s="109"/>
      <c r="G759" s="1"/>
      <c r="H759" s="1"/>
      <c r="I759" s="1"/>
      <c r="J759" s="1"/>
      <c r="K759" s="1"/>
      <c r="L759" s="1"/>
      <c r="M759" s="1"/>
      <c r="N759" s="1"/>
      <c r="O759" s="1"/>
      <c r="P759" s="1"/>
      <c r="Q759" s="1"/>
      <c r="R759" s="1"/>
      <c r="S759" s="1"/>
      <c r="T759" s="1"/>
      <c r="U759" s="1"/>
      <c r="V759" s="1"/>
      <c r="W759" s="3"/>
      <c r="X759" s="2"/>
      <c r="Y759" s="3"/>
      <c r="Z759" s="2"/>
      <c r="AA759" s="1"/>
      <c r="AB759" s="1"/>
      <c r="AC759" s="1"/>
      <c r="AD759" s="1"/>
      <c r="AE759" s="1"/>
      <c r="AF759" s="1"/>
      <c r="AG759" s="1"/>
      <c r="AH759" s="1"/>
      <c r="AI759" s="1"/>
      <c r="AJ759" s="1"/>
      <c r="AK759" s="1"/>
      <c r="AL759" s="1"/>
      <c r="AM759" s="1"/>
      <c r="AN759" s="1"/>
      <c r="AO759" s="1"/>
      <c r="AP759" s="1"/>
      <c r="AQ759" s="1"/>
      <c r="AR759" s="1"/>
      <c r="AS759" s="1"/>
      <c r="AT759" s="1"/>
      <c r="AU759" s="1"/>
      <c r="AV759" s="1"/>
      <c r="AW759" s="3"/>
      <c r="AX759" s="1"/>
      <c r="AY759" s="1"/>
      <c r="AZ759" s="1"/>
      <c r="BA759" s="1"/>
      <c r="BB759" s="1"/>
      <c r="BC759" s="1"/>
      <c r="BD759" s="1"/>
      <c r="BE759" s="1"/>
      <c r="BF759" s="1"/>
      <c r="BG759" s="1"/>
      <c r="BH759" s="1"/>
      <c r="BI759" s="1"/>
      <c r="BJ759" s="1"/>
      <c r="BK759" s="1"/>
      <c r="BL759" s="1"/>
      <c r="BM759" s="1"/>
      <c r="BN759" s="1"/>
      <c r="BO759" s="1"/>
      <c r="BP759" s="1"/>
      <c r="BQ759" s="1"/>
      <c r="BR759" s="1"/>
      <c r="BS759" s="1"/>
      <c r="BT759" s="2"/>
    </row>
    <row r="760" spans="1:72" ht="15.75" customHeight="1">
      <c r="A760" s="1"/>
      <c r="B760" s="1"/>
      <c r="C760" s="1"/>
      <c r="D760" s="1"/>
      <c r="E760" s="1"/>
      <c r="F760" s="109"/>
      <c r="G760" s="1"/>
      <c r="H760" s="1"/>
      <c r="I760" s="1"/>
      <c r="J760" s="1"/>
      <c r="K760" s="1"/>
      <c r="L760" s="1"/>
      <c r="M760" s="1"/>
      <c r="N760" s="1"/>
      <c r="O760" s="1"/>
      <c r="P760" s="1"/>
      <c r="Q760" s="1"/>
      <c r="R760" s="1"/>
      <c r="S760" s="1"/>
      <c r="T760" s="1"/>
      <c r="U760" s="1"/>
      <c r="V760" s="1"/>
      <c r="W760" s="3"/>
      <c r="X760" s="2"/>
      <c r="Y760" s="3"/>
      <c r="Z760" s="2"/>
      <c r="AA760" s="1"/>
      <c r="AB760" s="1"/>
      <c r="AC760" s="1"/>
      <c r="AD760" s="1"/>
      <c r="AE760" s="1"/>
      <c r="AF760" s="1"/>
      <c r="AG760" s="1"/>
      <c r="AH760" s="1"/>
      <c r="AI760" s="1"/>
      <c r="AJ760" s="1"/>
      <c r="AK760" s="1"/>
      <c r="AL760" s="1"/>
      <c r="AM760" s="1"/>
      <c r="AN760" s="1"/>
      <c r="AO760" s="1"/>
      <c r="AP760" s="1"/>
      <c r="AQ760" s="1"/>
      <c r="AR760" s="1"/>
      <c r="AS760" s="1"/>
      <c r="AT760" s="1"/>
      <c r="AU760" s="1"/>
      <c r="AV760" s="1"/>
      <c r="AW760" s="3"/>
      <c r="AX760" s="1"/>
      <c r="AY760" s="1"/>
      <c r="AZ760" s="1"/>
      <c r="BA760" s="1"/>
      <c r="BB760" s="1"/>
      <c r="BC760" s="1"/>
      <c r="BD760" s="1"/>
      <c r="BE760" s="1"/>
      <c r="BF760" s="1"/>
      <c r="BG760" s="1"/>
      <c r="BH760" s="1"/>
      <c r="BI760" s="1"/>
      <c r="BJ760" s="1"/>
      <c r="BK760" s="1"/>
      <c r="BL760" s="1"/>
      <c r="BM760" s="1"/>
      <c r="BN760" s="1"/>
      <c r="BO760" s="1"/>
      <c r="BP760" s="1"/>
      <c r="BQ760" s="1"/>
      <c r="BR760" s="1"/>
      <c r="BS760" s="1"/>
      <c r="BT760" s="2"/>
    </row>
    <row r="761" spans="1:72" ht="15.75" customHeight="1">
      <c r="A761" s="1"/>
      <c r="B761" s="1"/>
      <c r="C761" s="1"/>
      <c r="D761" s="1"/>
      <c r="E761" s="1"/>
      <c r="F761" s="109"/>
      <c r="G761" s="1"/>
      <c r="H761" s="1"/>
      <c r="I761" s="1"/>
      <c r="J761" s="1"/>
      <c r="K761" s="1"/>
      <c r="L761" s="1"/>
      <c r="M761" s="1"/>
      <c r="N761" s="1"/>
      <c r="O761" s="1"/>
      <c r="P761" s="1"/>
      <c r="Q761" s="1"/>
      <c r="R761" s="1"/>
      <c r="S761" s="1"/>
      <c r="T761" s="1"/>
      <c r="U761" s="1"/>
      <c r="V761" s="1"/>
      <c r="W761" s="3"/>
      <c r="X761" s="2"/>
      <c r="Y761" s="3"/>
      <c r="Z761" s="2"/>
      <c r="AA761" s="1"/>
      <c r="AB761" s="1"/>
      <c r="AC761" s="1"/>
      <c r="AD761" s="1"/>
      <c r="AE761" s="1"/>
      <c r="AF761" s="1"/>
      <c r="AG761" s="1"/>
      <c r="AH761" s="1"/>
      <c r="AI761" s="1"/>
      <c r="AJ761" s="1"/>
      <c r="AK761" s="1"/>
      <c r="AL761" s="1"/>
      <c r="AM761" s="1"/>
      <c r="AN761" s="1"/>
      <c r="AO761" s="1"/>
      <c r="AP761" s="1"/>
      <c r="AQ761" s="1"/>
      <c r="AR761" s="1"/>
      <c r="AS761" s="1"/>
      <c r="AT761" s="1"/>
      <c r="AU761" s="1"/>
      <c r="AV761" s="1"/>
      <c r="AW761" s="3"/>
      <c r="AX761" s="1"/>
      <c r="AY761" s="1"/>
      <c r="AZ761" s="1"/>
      <c r="BA761" s="1"/>
      <c r="BB761" s="1"/>
      <c r="BC761" s="1"/>
      <c r="BD761" s="1"/>
      <c r="BE761" s="1"/>
      <c r="BF761" s="1"/>
      <c r="BG761" s="1"/>
      <c r="BH761" s="1"/>
      <c r="BI761" s="1"/>
      <c r="BJ761" s="1"/>
      <c r="BK761" s="1"/>
      <c r="BL761" s="1"/>
      <c r="BM761" s="1"/>
      <c r="BN761" s="1"/>
      <c r="BO761" s="1"/>
      <c r="BP761" s="1"/>
      <c r="BQ761" s="1"/>
      <c r="BR761" s="1"/>
      <c r="BS761" s="1"/>
      <c r="BT761" s="2"/>
    </row>
    <row r="762" spans="1:72" ht="15.75" customHeight="1">
      <c r="A762" s="1"/>
      <c r="B762" s="1"/>
      <c r="C762" s="1"/>
      <c r="D762" s="1"/>
      <c r="E762" s="1"/>
      <c r="F762" s="109"/>
      <c r="G762" s="1"/>
      <c r="H762" s="1"/>
      <c r="I762" s="1"/>
      <c r="J762" s="1"/>
      <c r="K762" s="1"/>
      <c r="L762" s="1"/>
      <c r="M762" s="1"/>
      <c r="N762" s="1"/>
      <c r="O762" s="1"/>
      <c r="P762" s="1"/>
      <c r="Q762" s="1"/>
      <c r="R762" s="1"/>
      <c r="S762" s="1"/>
      <c r="T762" s="1"/>
      <c r="U762" s="1"/>
      <c r="V762" s="1"/>
      <c r="W762" s="3"/>
      <c r="X762" s="2"/>
      <c r="Y762" s="3"/>
      <c r="Z762" s="2"/>
      <c r="AA762" s="1"/>
      <c r="AB762" s="1"/>
      <c r="AC762" s="1"/>
      <c r="AD762" s="1"/>
      <c r="AE762" s="1"/>
      <c r="AF762" s="1"/>
      <c r="AG762" s="1"/>
      <c r="AH762" s="1"/>
      <c r="AI762" s="1"/>
      <c r="AJ762" s="1"/>
      <c r="AK762" s="1"/>
      <c r="AL762" s="1"/>
      <c r="AM762" s="1"/>
      <c r="AN762" s="1"/>
      <c r="AO762" s="1"/>
      <c r="AP762" s="1"/>
      <c r="AQ762" s="1"/>
      <c r="AR762" s="1"/>
      <c r="AS762" s="1"/>
      <c r="AT762" s="1"/>
      <c r="AU762" s="1"/>
      <c r="AV762" s="1"/>
      <c r="AW762" s="3"/>
      <c r="AX762" s="1"/>
      <c r="AY762" s="1"/>
      <c r="AZ762" s="1"/>
      <c r="BA762" s="1"/>
      <c r="BB762" s="1"/>
      <c r="BC762" s="1"/>
      <c r="BD762" s="1"/>
      <c r="BE762" s="1"/>
      <c r="BF762" s="1"/>
      <c r="BG762" s="1"/>
      <c r="BH762" s="1"/>
      <c r="BI762" s="1"/>
      <c r="BJ762" s="1"/>
      <c r="BK762" s="1"/>
      <c r="BL762" s="1"/>
      <c r="BM762" s="1"/>
      <c r="BN762" s="1"/>
      <c r="BO762" s="1"/>
      <c r="BP762" s="1"/>
      <c r="BQ762" s="1"/>
      <c r="BR762" s="1"/>
      <c r="BS762" s="1"/>
      <c r="BT762" s="2"/>
    </row>
    <row r="763" spans="1:72" ht="15.75" customHeight="1">
      <c r="A763" s="1"/>
      <c r="B763" s="1"/>
      <c r="C763" s="1"/>
      <c r="D763" s="1"/>
      <c r="E763" s="1"/>
      <c r="F763" s="109"/>
      <c r="G763" s="1"/>
      <c r="H763" s="1"/>
      <c r="I763" s="1"/>
      <c r="J763" s="1"/>
      <c r="K763" s="1"/>
      <c r="L763" s="1"/>
      <c r="M763" s="1"/>
      <c r="N763" s="1"/>
      <c r="O763" s="1"/>
      <c r="P763" s="1"/>
      <c r="Q763" s="1"/>
      <c r="R763" s="1"/>
      <c r="S763" s="1"/>
      <c r="T763" s="1"/>
      <c r="U763" s="1"/>
      <c r="V763" s="1"/>
      <c r="W763" s="3"/>
      <c r="X763" s="2"/>
      <c r="Y763" s="3"/>
      <c r="Z763" s="2"/>
      <c r="AA763" s="1"/>
      <c r="AB763" s="1"/>
      <c r="AC763" s="1"/>
      <c r="AD763" s="1"/>
      <c r="AE763" s="1"/>
      <c r="AF763" s="1"/>
      <c r="AG763" s="1"/>
      <c r="AH763" s="1"/>
      <c r="AI763" s="1"/>
      <c r="AJ763" s="1"/>
      <c r="AK763" s="1"/>
      <c r="AL763" s="1"/>
      <c r="AM763" s="1"/>
      <c r="AN763" s="1"/>
      <c r="AO763" s="1"/>
      <c r="AP763" s="1"/>
      <c r="AQ763" s="1"/>
      <c r="AR763" s="1"/>
      <c r="AS763" s="1"/>
      <c r="AT763" s="1"/>
      <c r="AU763" s="1"/>
      <c r="AV763" s="1"/>
      <c r="AW763" s="3"/>
      <c r="AX763" s="1"/>
      <c r="AY763" s="1"/>
      <c r="AZ763" s="1"/>
      <c r="BA763" s="1"/>
      <c r="BB763" s="1"/>
      <c r="BC763" s="1"/>
      <c r="BD763" s="1"/>
      <c r="BE763" s="1"/>
      <c r="BF763" s="1"/>
      <c r="BG763" s="1"/>
      <c r="BH763" s="1"/>
      <c r="BI763" s="1"/>
      <c r="BJ763" s="1"/>
      <c r="BK763" s="1"/>
      <c r="BL763" s="1"/>
      <c r="BM763" s="1"/>
      <c r="BN763" s="1"/>
      <c r="BO763" s="1"/>
      <c r="BP763" s="1"/>
      <c r="BQ763" s="1"/>
      <c r="BR763" s="1"/>
      <c r="BS763" s="1"/>
      <c r="BT763" s="2"/>
    </row>
    <row r="764" spans="1:72" ht="15.75" customHeight="1">
      <c r="A764" s="1"/>
      <c r="B764" s="1"/>
      <c r="C764" s="1"/>
      <c r="D764" s="1"/>
      <c r="E764" s="1"/>
      <c r="F764" s="109"/>
      <c r="G764" s="1"/>
      <c r="H764" s="1"/>
      <c r="I764" s="1"/>
      <c r="J764" s="1"/>
      <c r="K764" s="1"/>
      <c r="L764" s="1"/>
      <c r="M764" s="1"/>
      <c r="N764" s="1"/>
      <c r="O764" s="1"/>
      <c r="P764" s="1"/>
      <c r="Q764" s="1"/>
      <c r="R764" s="1"/>
      <c r="S764" s="1"/>
      <c r="T764" s="1"/>
      <c r="U764" s="1"/>
      <c r="V764" s="1"/>
      <c r="W764" s="3"/>
      <c r="X764" s="2"/>
      <c r="Y764" s="3"/>
      <c r="Z764" s="2"/>
      <c r="AA764" s="1"/>
      <c r="AB764" s="1"/>
      <c r="AC764" s="1"/>
      <c r="AD764" s="1"/>
      <c r="AE764" s="1"/>
      <c r="AF764" s="1"/>
      <c r="AG764" s="1"/>
      <c r="AH764" s="1"/>
      <c r="AI764" s="1"/>
      <c r="AJ764" s="1"/>
      <c r="AK764" s="1"/>
      <c r="AL764" s="1"/>
      <c r="AM764" s="1"/>
      <c r="AN764" s="1"/>
      <c r="AO764" s="1"/>
      <c r="AP764" s="1"/>
      <c r="AQ764" s="1"/>
      <c r="AR764" s="1"/>
      <c r="AS764" s="1"/>
      <c r="AT764" s="1"/>
      <c r="AU764" s="1"/>
      <c r="AV764" s="1"/>
      <c r="AW764" s="3"/>
      <c r="AX764" s="1"/>
      <c r="AY764" s="1"/>
      <c r="AZ764" s="1"/>
      <c r="BA764" s="1"/>
      <c r="BB764" s="1"/>
      <c r="BC764" s="1"/>
      <c r="BD764" s="1"/>
      <c r="BE764" s="1"/>
      <c r="BF764" s="1"/>
      <c r="BG764" s="1"/>
      <c r="BH764" s="1"/>
      <c r="BI764" s="1"/>
      <c r="BJ764" s="1"/>
      <c r="BK764" s="1"/>
      <c r="BL764" s="1"/>
      <c r="BM764" s="1"/>
      <c r="BN764" s="1"/>
      <c r="BO764" s="1"/>
      <c r="BP764" s="1"/>
      <c r="BQ764" s="1"/>
      <c r="BR764" s="1"/>
      <c r="BS764" s="1"/>
      <c r="BT764" s="2"/>
    </row>
    <row r="765" spans="1:72" ht="15.75" customHeight="1">
      <c r="A765" s="1"/>
      <c r="B765" s="1"/>
      <c r="C765" s="1"/>
      <c r="D765" s="1"/>
      <c r="E765" s="1"/>
      <c r="F765" s="109"/>
      <c r="G765" s="1"/>
      <c r="H765" s="1"/>
      <c r="I765" s="1"/>
      <c r="J765" s="1"/>
      <c r="K765" s="1"/>
      <c r="L765" s="1"/>
      <c r="M765" s="1"/>
      <c r="N765" s="1"/>
      <c r="O765" s="1"/>
      <c r="P765" s="1"/>
      <c r="Q765" s="1"/>
      <c r="R765" s="1"/>
      <c r="S765" s="1"/>
      <c r="T765" s="1"/>
      <c r="U765" s="1"/>
      <c r="V765" s="1"/>
      <c r="W765" s="3"/>
      <c r="X765" s="2"/>
      <c r="Y765" s="3"/>
      <c r="Z765" s="2"/>
      <c r="AA765" s="1"/>
      <c r="AB765" s="1"/>
      <c r="AC765" s="1"/>
      <c r="AD765" s="1"/>
      <c r="AE765" s="1"/>
      <c r="AF765" s="1"/>
      <c r="AG765" s="1"/>
      <c r="AH765" s="1"/>
      <c r="AI765" s="1"/>
      <c r="AJ765" s="1"/>
      <c r="AK765" s="1"/>
      <c r="AL765" s="1"/>
      <c r="AM765" s="1"/>
      <c r="AN765" s="1"/>
      <c r="AO765" s="1"/>
      <c r="AP765" s="1"/>
      <c r="AQ765" s="1"/>
      <c r="AR765" s="1"/>
      <c r="AS765" s="1"/>
      <c r="AT765" s="1"/>
      <c r="AU765" s="1"/>
      <c r="AV765" s="1"/>
      <c r="AW765" s="3"/>
      <c r="AX765" s="1"/>
      <c r="AY765" s="1"/>
      <c r="AZ765" s="1"/>
      <c r="BA765" s="1"/>
      <c r="BB765" s="1"/>
      <c r="BC765" s="1"/>
      <c r="BD765" s="1"/>
      <c r="BE765" s="1"/>
      <c r="BF765" s="1"/>
      <c r="BG765" s="1"/>
      <c r="BH765" s="1"/>
      <c r="BI765" s="1"/>
      <c r="BJ765" s="1"/>
      <c r="BK765" s="1"/>
      <c r="BL765" s="1"/>
      <c r="BM765" s="1"/>
      <c r="BN765" s="1"/>
      <c r="BO765" s="1"/>
      <c r="BP765" s="1"/>
      <c r="BQ765" s="1"/>
      <c r="BR765" s="1"/>
      <c r="BS765" s="1"/>
      <c r="BT765" s="2"/>
    </row>
    <row r="766" spans="1:72" ht="15.75" customHeight="1">
      <c r="A766" s="1"/>
      <c r="B766" s="1"/>
      <c r="C766" s="1"/>
      <c r="D766" s="1"/>
      <c r="E766" s="1"/>
      <c r="F766" s="109"/>
      <c r="G766" s="1"/>
      <c r="H766" s="1"/>
      <c r="I766" s="1"/>
      <c r="J766" s="1"/>
      <c r="K766" s="1"/>
      <c r="L766" s="1"/>
      <c r="M766" s="1"/>
      <c r="N766" s="1"/>
      <c r="O766" s="1"/>
      <c r="P766" s="1"/>
      <c r="Q766" s="1"/>
      <c r="R766" s="1"/>
      <c r="S766" s="1"/>
      <c r="T766" s="1"/>
      <c r="U766" s="1"/>
      <c r="V766" s="1"/>
      <c r="W766" s="3"/>
      <c r="X766" s="2"/>
      <c r="Y766" s="3"/>
      <c r="Z766" s="2"/>
      <c r="AA766" s="1"/>
      <c r="AB766" s="1"/>
      <c r="AC766" s="1"/>
      <c r="AD766" s="1"/>
      <c r="AE766" s="1"/>
      <c r="AF766" s="1"/>
      <c r="AG766" s="1"/>
      <c r="AH766" s="1"/>
      <c r="AI766" s="1"/>
      <c r="AJ766" s="1"/>
      <c r="AK766" s="1"/>
      <c r="AL766" s="1"/>
      <c r="AM766" s="1"/>
      <c r="AN766" s="1"/>
      <c r="AO766" s="1"/>
      <c r="AP766" s="1"/>
      <c r="AQ766" s="1"/>
      <c r="AR766" s="1"/>
      <c r="AS766" s="1"/>
      <c r="AT766" s="1"/>
      <c r="AU766" s="1"/>
      <c r="AV766" s="1"/>
      <c r="AW766" s="3"/>
      <c r="AX766" s="1"/>
      <c r="AY766" s="1"/>
      <c r="AZ766" s="1"/>
      <c r="BA766" s="1"/>
      <c r="BB766" s="1"/>
      <c r="BC766" s="1"/>
      <c r="BD766" s="1"/>
      <c r="BE766" s="1"/>
      <c r="BF766" s="1"/>
      <c r="BG766" s="1"/>
      <c r="BH766" s="1"/>
      <c r="BI766" s="1"/>
      <c r="BJ766" s="1"/>
      <c r="BK766" s="1"/>
      <c r="BL766" s="1"/>
      <c r="BM766" s="1"/>
      <c r="BN766" s="1"/>
      <c r="BO766" s="1"/>
      <c r="BP766" s="1"/>
      <c r="BQ766" s="1"/>
      <c r="BR766" s="1"/>
      <c r="BS766" s="1"/>
      <c r="BT766" s="2"/>
    </row>
    <row r="767" spans="1:72" ht="15.75" customHeight="1">
      <c r="A767" s="1"/>
      <c r="B767" s="1"/>
      <c r="C767" s="1"/>
      <c r="D767" s="1"/>
      <c r="E767" s="1"/>
      <c r="F767" s="109"/>
      <c r="G767" s="1"/>
      <c r="H767" s="1"/>
      <c r="I767" s="1"/>
      <c r="J767" s="1"/>
      <c r="K767" s="1"/>
      <c r="L767" s="1"/>
      <c r="M767" s="1"/>
      <c r="N767" s="1"/>
      <c r="O767" s="1"/>
      <c r="P767" s="1"/>
      <c r="Q767" s="1"/>
      <c r="R767" s="1"/>
      <c r="S767" s="1"/>
      <c r="T767" s="1"/>
      <c r="U767" s="1"/>
      <c r="V767" s="1"/>
      <c r="W767" s="3"/>
      <c r="X767" s="2"/>
      <c r="Y767" s="3"/>
      <c r="Z767" s="2"/>
      <c r="AA767" s="1"/>
      <c r="AB767" s="1"/>
      <c r="AC767" s="1"/>
      <c r="AD767" s="1"/>
      <c r="AE767" s="1"/>
      <c r="AF767" s="1"/>
      <c r="AG767" s="1"/>
      <c r="AH767" s="1"/>
      <c r="AI767" s="1"/>
      <c r="AJ767" s="1"/>
      <c r="AK767" s="1"/>
      <c r="AL767" s="1"/>
      <c r="AM767" s="1"/>
      <c r="AN767" s="1"/>
      <c r="AO767" s="1"/>
      <c r="AP767" s="1"/>
      <c r="AQ767" s="1"/>
      <c r="AR767" s="1"/>
      <c r="AS767" s="1"/>
      <c r="AT767" s="1"/>
      <c r="AU767" s="1"/>
      <c r="AV767" s="1"/>
      <c r="AW767" s="3"/>
      <c r="AX767" s="1"/>
      <c r="AY767" s="1"/>
      <c r="AZ767" s="1"/>
      <c r="BA767" s="1"/>
      <c r="BB767" s="1"/>
      <c r="BC767" s="1"/>
      <c r="BD767" s="1"/>
      <c r="BE767" s="1"/>
      <c r="BF767" s="1"/>
      <c r="BG767" s="1"/>
      <c r="BH767" s="1"/>
      <c r="BI767" s="1"/>
      <c r="BJ767" s="1"/>
      <c r="BK767" s="1"/>
      <c r="BL767" s="1"/>
      <c r="BM767" s="1"/>
      <c r="BN767" s="1"/>
      <c r="BO767" s="1"/>
      <c r="BP767" s="1"/>
      <c r="BQ767" s="1"/>
      <c r="BR767" s="1"/>
      <c r="BS767" s="1"/>
      <c r="BT767" s="2"/>
    </row>
    <row r="768" spans="1:72" ht="15.75" customHeight="1">
      <c r="A768" s="1"/>
      <c r="B768" s="1"/>
      <c r="C768" s="1"/>
      <c r="D768" s="1"/>
      <c r="E768" s="1"/>
      <c r="F768" s="109"/>
      <c r="G768" s="1"/>
      <c r="H768" s="1"/>
      <c r="I768" s="1"/>
      <c r="J768" s="1"/>
      <c r="K768" s="1"/>
      <c r="L768" s="1"/>
      <c r="M768" s="1"/>
      <c r="N768" s="1"/>
      <c r="O768" s="1"/>
      <c r="P768" s="1"/>
      <c r="Q768" s="1"/>
      <c r="R768" s="1"/>
      <c r="S768" s="1"/>
      <c r="T768" s="1"/>
      <c r="U768" s="1"/>
      <c r="V768" s="1"/>
      <c r="W768" s="3"/>
      <c r="X768" s="2"/>
      <c r="Y768" s="3"/>
      <c r="Z768" s="2"/>
      <c r="AA768" s="1"/>
      <c r="AB768" s="1"/>
      <c r="AC768" s="1"/>
      <c r="AD768" s="1"/>
      <c r="AE768" s="1"/>
      <c r="AF768" s="1"/>
      <c r="AG768" s="1"/>
      <c r="AH768" s="1"/>
      <c r="AI768" s="1"/>
      <c r="AJ768" s="1"/>
      <c r="AK768" s="1"/>
      <c r="AL768" s="1"/>
      <c r="AM768" s="1"/>
      <c r="AN768" s="1"/>
      <c r="AO768" s="1"/>
      <c r="AP768" s="1"/>
      <c r="AQ768" s="1"/>
      <c r="AR768" s="1"/>
      <c r="AS768" s="1"/>
      <c r="AT768" s="1"/>
      <c r="AU768" s="1"/>
      <c r="AV768" s="1"/>
      <c r="AW768" s="3"/>
      <c r="AX768" s="1"/>
      <c r="AY768" s="1"/>
      <c r="AZ768" s="1"/>
      <c r="BA768" s="1"/>
      <c r="BB768" s="1"/>
      <c r="BC768" s="1"/>
      <c r="BD768" s="1"/>
      <c r="BE768" s="1"/>
      <c r="BF768" s="1"/>
      <c r="BG768" s="1"/>
      <c r="BH768" s="1"/>
      <c r="BI768" s="1"/>
      <c r="BJ768" s="1"/>
      <c r="BK768" s="1"/>
      <c r="BL768" s="1"/>
      <c r="BM768" s="1"/>
      <c r="BN768" s="1"/>
      <c r="BO768" s="1"/>
      <c r="BP768" s="1"/>
      <c r="BQ768" s="1"/>
      <c r="BR768" s="1"/>
      <c r="BS768" s="1"/>
      <c r="BT768" s="2"/>
    </row>
    <row r="769" spans="1:72" ht="15.75" customHeight="1">
      <c r="A769" s="1"/>
      <c r="B769" s="1"/>
      <c r="C769" s="1"/>
      <c r="D769" s="1"/>
      <c r="E769" s="1"/>
      <c r="F769" s="109"/>
      <c r="G769" s="1"/>
      <c r="H769" s="1"/>
      <c r="I769" s="1"/>
      <c r="J769" s="1"/>
      <c r="K769" s="1"/>
      <c r="L769" s="1"/>
      <c r="M769" s="1"/>
      <c r="N769" s="1"/>
      <c r="O769" s="1"/>
      <c r="P769" s="1"/>
      <c r="Q769" s="1"/>
      <c r="R769" s="1"/>
      <c r="S769" s="1"/>
      <c r="T769" s="1"/>
      <c r="U769" s="1"/>
      <c r="V769" s="1"/>
      <c r="W769" s="3"/>
      <c r="X769" s="2"/>
      <c r="Y769" s="3"/>
      <c r="Z769" s="2"/>
      <c r="AA769" s="1"/>
      <c r="AB769" s="1"/>
      <c r="AC769" s="1"/>
      <c r="AD769" s="1"/>
      <c r="AE769" s="1"/>
      <c r="AF769" s="1"/>
      <c r="AG769" s="1"/>
      <c r="AH769" s="1"/>
      <c r="AI769" s="1"/>
      <c r="AJ769" s="1"/>
      <c r="AK769" s="1"/>
      <c r="AL769" s="1"/>
      <c r="AM769" s="1"/>
      <c r="AN769" s="1"/>
      <c r="AO769" s="1"/>
      <c r="AP769" s="1"/>
      <c r="AQ769" s="1"/>
      <c r="AR769" s="1"/>
      <c r="AS769" s="1"/>
      <c r="AT769" s="1"/>
      <c r="AU769" s="1"/>
      <c r="AV769" s="1"/>
      <c r="AW769" s="3"/>
      <c r="AX769" s="1"/>
      <c r="AY769" s="1"/>
      <c r="AZ769" s="1"/>
      <c r="BA769" s="1"/>
      <c r="BB769" s="1"/>
      <c r="BC769" s="1"/>
      <c r="BD769" s="1"/>
      <c r="BE769" s="1"/>
      <c r="BF769" s="1"/>
      <c r="BG769" s="1"/>
      <c r="BH769" s="1"/>
      <c r="BI769" s="1"/>
      <c r="BJ769" s="1"/>
      <c r="BK769" s="1"/>
      <c r="BL769" s="1"/>
      <c r="BM769" s="1"/>
      <c r="BN769" s="1"/>
      <c r="BO769" s="1"/>
      <c r="BP769" s="1"/>
      <c r="BQ769" s="1"/>
      <c r="BR769" s="1"/>
      <c r="BS769" s="1"/>
      <c r="BT769" s="2"/>
    </row>
    <row r="770" spans="1:72" ht="15.75" customHeight="1">
      <c r="A770" s="1"/>
      <c r="B770" s="1"/>
      <c r="C770" s="1"/>
      <c r="D770" s="1"/>
      <c r="E770" s="1"/>
      <c r="F770" s="109"/>
      <c r="G770" s="1"/>
      <c r="H770" s="1"/>
      <c r="I770" s="1"/>
      <c r="J770" s="1"/>
      <c r="K770" s="1"/>
      <c r="L770" s="1"/>
      <c r="M770" s="1"/>
      <c r="N770" s="1"/>
      <c r="O770" s="1"/>
      <c r="P770" s="1"/>
      <c r="Q770" s="1"/>
      <c r="R770" s="1"/>
      <c r="S770" s="1"/>
      <c r="T770" s="1"/>
      <c r="U770" s="1"/>
      <c r="V770" s="1"/>
      <c r="W770" s="3"/>
      <c r="X770" s="2"/>
      <c r="Y770" s="3"/>
      <c r="Z770" s="2"/>
      <c r="AA770" s="1"/>
      <c r="AB770" s="1"/>
      <c r="AC770" s="1"/>
      <c r="AD770" s="1"/>
      <c r="AE770" s="1"/>
      <c r="AF770" s="1"/>
      <c r="AG770" s="1"/>
      <c r="AH770" s="1"/>
      <c r="AI770" s="1"/>
      <c r="AJ770" s="1"/>
      <c r="AK770" s="1"/>
      <c r="AL770" s="1"/>
      <c r="AM770" s="1"/>
      <c r="AN770" s="1"/>
      <c r="AO770" s="1"/>
      <c r="AP770" s="1"/>
      <c r="AQ770" s="1"/>
      <c r="AR770" s="1"/>
      <c r="AS770" s="1"/>
      <c r="AT770" s="1"/>
      <c r="AU770" s="1"/>
      <c r="AV770" s="1"/>
      <c r="AW770" s="3"/>
      <c r="AX770" s="1"/>
      <c r="AY770" s="1"/>
      <c r="AZ770" s="1"/>
      <c r="BA770" s="1"/>
      <c r="BB770" s="1"/>
      <c r="BC770" s="1"/>
      <c r="BD770" s="1"/>
      <c r="BE770" s="1"/>
      <c r="BF770" s="1"/>
      <c r="BG770" s="1"/>
      <c r="BH770" s="1"/>
      <c r="BI770" s="1"/>
      <c r="BJ770" s="1"/>
      <c r="BK770" s="1"/>
      <c r="BL770" s="1"/>
      <c r="BM770" s="1"/>
      <c r="BN770" s="1"/>
      <c r="BO770" s="1"/>
      <c r="BP770" s="1"/>
      <c r="BQ770" s="1"/>
      <c r="BR770" s="1"/>
      <c r="BS770" s="1"/>
      <c r="BT770" s="2"/>
    </row>
    <row r="771" spans="1:72" ht="15.75" customHeight="1">
      <c r="A771" s="1"/>
      <c r="B771" s="1"/>
      <c r="C771" s="1"/>
      <c r="D771" s="1"/>
      <c r="E771" s="1"/>
      <c r="F771" s="109"/>
      <c r="G771" s="1"/>
      <c r="H771" s="1"/>
      <c r="I771" s="1"/>
      <c r="J771" s="1"/>
      <c r="K771" s="1"/>
      <c r="L771" s="1"/>
      <c r="M771" s="1"/>
      <c r="N771" s="1"/>
      <c r="O771" s="1"/>
      <c r="P771" s="1"/>
      <c r="Q771" s="1"/>
      <c r="R771" s="1"/>
      <c r="S771" s="1"/>
      <c r="T771" s="1"/>
      <c r="U771" s="1"/>
      <c r="V771" s="1"/>
      <c r="W771" s="3"/>
      <c r="X771" s="2"/>
      <c r="Y771" s="3"/>
      <c r="Z771" s="2"/>
      <c r="AA771" s="1"/>
      <c r="AB771" s="1"/>
      <c r="AC771" s="1"/>
      <c r="AD771" s="1"/>
      <c r="AE771" s="1"/>
      <c r="AF771" s="1"/>
      <c r="AG771" s="1"/>
      <c r="AH771" s="1"/>
      <c r="AI771" s="1"/>
      <c r="AJ771" s="1"/>
      <c r="AK771" s="1"/>
      <c r="AL771" s="1"/>
      <c r="AM771" s="1"/>
      <c r="AN771" s="1"/>
      <c r="AO771" s="1"/>
      <c r="AP771" s="1"/>
      <c r="AQ771" s="1"/>
      <c r="AR771" s="1"/>
      <c r="AS771" s="1"/>
      <c r="AT771" s="1"/>
      <c r="AU771" s="1"/>
      <c r="AV771" s="1"/>
      <c r="AW771" s="3"/>
      <c r="AX771" s="1"/>
      <c r="AY771" s="1"/>
      <c r="AZ771" s="1"/>
      <c r="BA771" s="1"/>
      <c r="BB771" s="1"/>
      <c r="BC771" s="1"/>
      <c r="BD771" s="1"/>
      <c r="BE771" s="1"/>
      <c r="BF771" s="1"/>
      <c r="BG771" s="1"/>
      <c r="BH771" s="1"/>
      <c r="BI771" s="1"/>
      <c r="BJ771" s="1"/>
      <c r="BK771" s="1"/>
      <c r="BL771" s="1"/>
      <c r="BM771" s="1"/>
      <c r="BN771" s="1"/>
      <c r="BO771" s="1"/>
      <c r="BP771" s="1"/>
      <c r="BQ771" s="1"/>
      <c r="BR771" s="1"/>
      <c r="BS771" s="1"/>
      <c r="BT771" s="2"/>
    </row>
    <row r="772" spans="1:72" ht="15.75" customHeight="1">
      <c r="A772" s="1"/>
      <c r="B772" s="1"/>
      <c r="C772" s="1"/>
      <c r="D772" s="1"/>
      <c r="E772" s="1"/>
      <c r="F772" s="109"/>
      <c r="G772" s="1"/>
      <c r="H772" s="1"/>
      <c r="I772" s="1"/>
      <c r="J772" s="1"/>
      <c r="K772" s="1"/>
      <c r="L772" s="1"/>
      <c r="M772" s="1"/>
      <c r="N772" s="1"/>
      <c r="O772" s="1"/>
      <c r="P772" s="1"/>
      <c r="Q772" s="1"/>
      <c r="R772" s="1"/>
      <c r="S772" s="1"/>
      <c r="T772" s="1"/>
      <c r="U772" s="1"/>
      <c r="V772" s="1"/>
      <c r="W772" s="3"/>
      <c r="X772" s="2"/>
      <c r="Y772" s="3"/>
      <c r="Z772" s="2"/>
      <c r="AA772" s="1"/>
      <c r="AB772" s="1"/>
      <c r="AC772" s="1"/>
      <c r="AD772" s="1"/>
      <c r="AE772" s="1"/>
      <c r="AF772" s="1"/>
      <c r="AG772" s="1"/>
      <c r="AH772" s="1"/>
      <c r="AI772" s="1"/>
      <c r="AJ772" s="1"/>
      <c r="AK772" s="1"/>
      <c r="AL772" s="1"/>
      <c r="AM772" s="1"/>
      <c r="AN772" s="1"/>
      <c r="AO772" s="1"/>
      <c r="AP772" s="1"/>
      <c r="AQ772" s="1"/>
      <c r="AR772" s="1"/>
      <c r="AS772" s="1"/>
      <c r="AT772" s="1"/>
      <c r="AU772" s="1"/>
      <c r="AV772" s="1"/>
      <c r="AW772" s="3"/>
      <c r="AX772" s="1"/>
      <c r="AY772" s="1"/>
      <c r="AZ772" s="1"/>
      <c r="BA772" s="1"/>
      <c r="BB772" s="1"/>
      <c r="BC772" s="1"/>
      <c r="BD772" s="1"/>
      <c r="BE772" s="1"/>
      <c r="BF772" s="1"/>
      <c r="BG772" s="1"/>
      <c r="BH772" s="1"/>
      <c r="BI772" s="1"/>
      <c r="BJ772" s="1"/>
      <c r="BK772" s="1"/>
      <c r="BL772" s="1"/>
      <c r="BM772" s="1"/>
      <c r="BN772" s="1"/>
      <c r="BO772" s="1"/>
      <c r="BP772" s="1"/>
      <c r="BQ772" s="1"/>
      <c r="BR772" s="1"/>
      <c r="BS772" s="1"/>
      <c r="BT772" s="2"/>
    </row>
    <row r="773" spans="1:72" ht="15.75" customHeight="1">
      <c r="A773" s="1"/>
      <c r="B773" s="1"/>
      <c r="C773" s="1"/>
      <c r="D773" s="1"/>
      <c r="E773" s="1"/>
      <c r="F773" s="109"/>
      <c r="G773" s="1"/>
      <c r="H773" s="1"/>
      <c r="I773" s="1"/>
      <c r="J773" s="1"/>
      <c r="K773" s="1"/>
      <c r="L773" s="1"/>
      <c r="M773" s="1"/>
      <c r="N773" s="1"/>
      <c r="O773" s="1"/>
      <c r="P773" s="1"/>
      <c r="Q773" s="1"/>
      <c r="R773" s="1"/>
      <c r="S773" s="1"/>
      <c r="T773" s="1"/>
      <c r="U773" s="1"/>
      <c r="V773" s="1"/>
      <c r="W773" s="3"/>
      <c r="X773" s="2"/>
      <c r="Y773" s="3"/>
      <c r="Z773" s="2"/>
      <c r="AA773" s="1"/>
      <c r="AB773" s="1"/>
      <c r="AC773" s="1"/>
      <c r="AD773" s="1"/>
      <c r="AE773" s="1"/>
      <c r="AF773" s="1"/>
      <c r="AG773" s="1"/>
      <c r="AH773" s="1"/>
      <c r="AI773" s="1"/>
      <c r="AJ773" s="1"/>
      <c r="AK773" s="1"/>
      <c r="AL773" s="1"/>
      <c r="AM773" s="1"/>
      <c r="AN773" s="1"/>
      <c r="AO773" s="1"/>
      <c r="AP773" s="1"/>
      <c r="AQ773" s="1"/>
      <c r="AR773" s="1"/>
      <c r="AS773" s="1"/>
      <c r="AT773" s="1"/>
      <c r="AU773" s="1"/>
      <c r="AV773" s="1"/>
      <c r="AW773" s="3"/>
      <c r="AX773" s="1"/>
      <c r="AY773" s="1"/>
      <c r="AZ773" s="1"/>
      <c r="BA773" s="1"/>
      <c r="BB773" s="1"/>
      <c r="BC773" s="1"/>
      <c r="BD773" s="1"/>
      <c r="BE773" s="1"/>
      <c r="BF773" s="1"/>
      <c r="BG773" s="1"/>
      <c r="BH773" s="1"/>
      <c r="BI773" s="1"/>
      <c r="BJ773" s="1"/>
      <c r="BK773" s="1"/>
      <c r="BL773" s="1"/>
      <c r="BM773" s="1"/>
      <c r="BN773" s="1"/>
      <c r="BO773" s="1"/>
      <c r="BP773" s="1"/>
      <c r="BQ773" s="1"/>
      <c r="BR773" s="1"/>
      <c r="BS773" s="1"/>
      <c r="BT773" s="2"/>
    </row>
    <row r="774" spans="1:72" ht="15.75" customHeight="1">
      <c r="A774" s="1"/>
      <c r="B774" s="1"/>
      <c r="C774" s="1"/>
      <c r="D774" s="1"/>
      <c r="E774" s="1"/>
      <c r="F774" s="109"/>
      <c r="G774" s="1"/>
      <c r="H774" s="1"/>
      <c r="I774" s="1"/>
      <c r="J774" s="1"/>
      <c r="K774" s="1"/>
      <c r="L774" s="1"/>
      <c r="M774" s="1"/>
      <c r="N774" s="1"/>
      <c r="O774" s="1"/>
      <c r="P774" s="1"/>
      <c r="Q774" s="1"/>
      <c r="R774" s="1"/>
      <c r="S774" s="1"/>
      <c r="T774" s="1"/>
      <c r="U774" s="1"/>
      <c r="V774" s="1"/>
      <c r="W774" s="3"/>
      <c r="X774" s="2"/>
      <c r="Y774" s="3"/>
      <c r="Z774" s="2"/>
      <c r="AA774" s="1"/>
      <c r="AB774" s="1"/>
      <c r="AC774" s="1"/>
      <c r="AD774" s="1"/>
      <c r="AE774" s="1"/>
      <c r="AF774" s="1"/>
      <c r="AG774" s="1"/>
      <c r="AH774" s="1"/>
      <c r="AI774" s="1"/>
      <c r="AJ774" s="1"/>
      <c r="AK774" s="1"/>
      <c r="AL774" s="1"/>
      <c r="AM774" s="1"/>
      <c r="AN774" s="1"/>
      <c r="AO774" s="1"/>
      <c r="AP774" s="1"/>
      <c r="AQ774" s="1"/>
      <c r="AR774" s="1"/>
      <c r="AS774" s="1"/>
      <c r="AT774" s="1"/>
      <c r="AU774" s="1"/>
      <c r="AV774" s="1"/>
      <c r="AW774" s="3"/>
      <c r="AX774" s="1"/>
      <c r="AY774" s="1"/>
      <c r="AZ774" s="1"/>
      <c r="BA774" s="1"/>
      <c r="BB774" s="1"/>
      <c r="BC774" s="1"/>
      <c r="BD774" s="1"/>
      <c r="BE774" s="1"/>
      <c r="BF774" s="1"/>
      <c r="BG774" s="1"/>
      <c r="BH774" s="1"/>
      <c r="BI774" s="1"/>
      <c r="BJ774" s="1"/>
      <c r="BK774" s="1"/>
      <c r="BL774" s="1"/>
      <c r="BM774" s="1"/>
      <c r="BN774" s="1"/>
      <c r="BO774" s="1"/>
      <c r="BP774" s="1"/>
      <c r="BQ774" s="1"/>
      <c r="BR774" s="1"/>
      <c r="BS774" s="1"/>
      <c r="BT774" s="2"/>
    </row>
    <row r="775" spans="1:72" ht="15.75" customHeight="1">
      <c r="A775" s="1"/>
      <c r="B775" s="1"/>
      <c r="C775" s="1"/>
      <c r="D775" s="1"/>
      <c r="E775" s="1"/>
      <c r="F775" s="109"/>
      <c r="G775" s="1"/>
      <c r="H775" s="1"/>
      <c r="I775" s="1"/>
      <c r="J775" s="1"/>
      <c r="K775" s="1"/>
      <c r="L775" s="1"/>
      <c r="M775" s="1"/>
      <c r="N775" s="1"/>
      <c r="O775" s="1"/>
      <c r="P775" s="1"/>
      <c r="Q775" s="1"/>
      <c r="R775" s="1"/>
      <c r="S775" s="1"/>
      <c r="T775" s="1"/>
      <c r="U775" s="1"/>
      <c r="V775" s="1"/>
      <c r="W775" s="3"/>
      <c r="X775" s="2"/>
      <c r="Y775" s="3"/>
      <c r="Z775" s="2"/>
      <c r="AA775" s="1"/>
      <c r="AB775" s="1"/>
      <c r="AC775" s="1"/>
      <c r="AD775" s="1"/>
      <c r="AE775" s="1"/>
      <c r="AF775" s="1"/>
      <c r="AG775" s="1"/>
      <c r="AH775" s="1"/>
      <c r="AI775" s="1"/>
      <c r="AJ775" s="1"/>
      <c r="AK775" s="1"/>
      <c r="AL775" s="1"/>
      <c r="AM775" s="1"/>
      <c r="AN775" s="1"/>
      <c r="AO775" s="1"/>
      <c r="AP775" s="1"/>
      <c r="AQ775" s="1"/>
      <c r="AR775" s="1"/>
      <c r="AS775" s="1"/>
      <c r="AT775" s="1"/>
      <c r="AU775" s="1"/>
      <c r="AV775" s="1"/>
      <c r="AW775" s="3"/>
      <c r="AX775" s="1"/>
      <c r="AY775" s="1"/>
      <c r="AZ775" s="1"/>
      <c r="BA775" s="1"/>
      <c r="BB775" s="1"/>
      <c r="BC775" s="1"/>
      <c r="BD775" s="1"/>
      <c r="BE775" s="1"/>
      <c r="BF775" s="1"/>
      <c r="BG775" s="1"/>
      <c r="BH775" s="1"/>
      <c r="BI775" s="1"/>
      <c r="BJ775" s="1"/>
      <c r="BK775" s="1"/>
      <c r="BL775" s="1"/>
      <c r="BM775" s="1"/>
      <c r="BN775" s="1"/>
      <c r="BO775" s="1"/>
      <c r="BP775" s="1"/>
      <c r="BQ775" s="1"/>
      <c r="BR775" s="1"/>
      <c r="BS775" s="1"/>
      <c r="BT775" s="2"/>
    </row>
    <row r="776" spans="1:72" ht="15.75" customHeight="1">
      <c r="A776" s="1"/>
      <c r="B776" s="1"/>
      <c r="C776" s="1"/>
      <c r="D776" s="1"/>
      <c r="E776" s="1"/>
      <c r="F776" s="109"/>
      <c r="G776" s="1"/>
      <c r="H776" s="1"/>
      <c r="I776" s="1"/>
      <c r="J776" s="1"/>
      <c r="K776" s="1"/>
      <c r="L776" s="1"/>
      <c r="M776" s="1"/>
      <c r="N776" s="1"/>
      <c r="O776" s="1"/>
      <c r="P776" s="1"/>
      <c r="Q776" s="1"/>
      <c r="R776" s="1"/>
      <c r="S776" s="1"/>
      <c r="T776" s="1"/>
      <c r="U776" s="1"/>
      <c r="V776" s="1"/>
      <c r="W776" s="3"/>
      <c r="X776" s="2"/>
      <c r="Y776" s="3"/>
      <c r="Z776" s="2"/>
      <c r="AA776" s="1"/>
      <c r="AB776" s="1"/>
      <c r="AC776" s="1"/>
      <c r="AD776" s="1"/>
      <c r="AE776" s="1"/>
      <c r="AF776" s="1"/>
      <c r="AG776" s="1"/>
      <c r="AH776" s="1"/>
      <c r="AI776" s="1"/>
      <c r="AJ776" s="1"/>
      <c r="AK776" s="1"/>
      <c r="AL776" s="1"/>
      <c r="AM776" s="1"/>
      <c r="AN776" s="1"/>
      <c r="AO776" s="1"/>
      <c r="AP776" s="1"/>
      <c r="AQ776" s="1"/>
      <c r="AR776" s="1"/>
      <c r="AS776" s="1"/>
      <c r="AT776" s="1"/>
      <c r="AU776" s="1"/>
      <c r="AV776" s="1"/>
      <c r="AW776" s="3"/>
      <c r="AX776" s="1"/>
      <c r="AY776" s="1"/>
      <c r="AZ776" s="1"/>
      <c r="BA776" s="1"/>
      <c r="BB776" s="1"/>
      <c r="BC776" s="1"/>
      <c r="BD776" s="1"/>
      <c r="BE776" s="1"/>
      <c r="BF776" s="1"/>
      <c r="BG776" s="1"/>
      <c r="BH776" s="1"/>
      <c r="BI776" s="1"/>
      <c r="BJ776" s="1"/>
      <c r="BK776" s="1"/>
      <c r="BL776" s="1"/>
      <c r="BM776" s="1"/>
      <c r="BN776" s="1"/>
      <c r="BO776" s="1"/>
      <c r="BP776" s="1"/>
      <c r="BQ776" s="1"/>
      <c r="BR776" s="1"/>
      <c r="BS776" s="1"/>
      <c r="BT776" s="2"/>
    </row>
    <row r="777" spans="1:72" ht="15.75" customHeight="1">
      <c r="A777" s="1"/>
      <c r="B777" s="1"/>
      <c r="C777" s="1"/>
      <c r="D777" s="1"/>
      <c r="E777" s="1"/>
      <c r="F777" s="109"/>
      <c r="G777" s="1"/>
      <c r="H777" s="1"/>
      <c r="I777" s="1"/>
      <c r="J777" s="1"/>
      <c r="K777" s="1"/>
      <c r="L777" s="1"/>
      <c r="M777" s="1"/>
      <c r="N777" s="1"/>
      <c r="O777" s="1"/>
      <c r="P777" s="1"/>
      <c r="Q777" s="1"/>
      <c r="R777" s="1"/>
      <c r="S777" s="1"/>
      <c r="T777" s="1"/>
      <c r="U777" s="1"/>
      <c r="V777" s="1"/>
      <c r="W777" s="3"/>
      <c r="X777" s="2"/>
      <c r="Y777" s="3"/>
      <c r="Z777" s="2"/>
      <c r="AA777" s="1"/>
      <c r="AB777" s="1"/>
      <c r="AC777" s="1"/>
      <c r="AD777" s="1"/>
      <c r="AE777" s="1"/>
      <c r="AF777" s="1"/>
      <c r="AG777" s="1"/>
      <c r="AH777" s="1"/>
      <c r="AI777" s="1"/>
      <c r="AJ777" s="1"/>
      <c r="AK777" s="1"/>
      <c r="AL777" s="1"/>
      <c r="AM777" s="1"/>
      <c r="AN777" s="1"/>
      <c r="AO777" s="1"/>
      <c r="AP777" s="1"/>
      <c r="AQ777" s="1"/>
      <c r="AR777" s="1"/>
      <c r="AS777" s="1"/>
      <c r="AT777" s="1"/>
      <c r="AU777" s="1"/>
      <c r="AV777" s="1"/>
      <c r="AW777" s="3"/>
      <c r="AX777" s="1"/>
      <c r="AY777" s="1"/>
      <c r="AZ777" s="1"/>
      <c r="BA777" s="1"/>
      <c r="BB777" s="1"/>
      <c r="BC777" s="1"/>
      <c r="BD777" s="1"/>
      <c r="BE777" s="1"/>
      <c r="BF777" s="1"/>
      <c r="BG777" s="1"/>
      <c r="BH777" s="1"/>
      <c r="BI777" s="1"/>
      <c r="BJ777" s="1"/>
      <c r="BK777" s="1"/>
      <c r="BL777" s="1"/>
      <c r="BM777" s="1"/>
      <c r="BN777" s="1"/>
      <c r="BO777" s="1"/>
      <c r="BP777" s="1"/>
      <c r="BQ777" s="1"/>
      <c r="BR777" s="1"/>
      <c r="BS777" s="1"/>
      <c r="BT777" s="2"/>
    </row>
    <row r="778" spans="1:72" ht="15.75" customHeight="1">
      <c r="A778" s="1"/>
      <c r="B778" s="1"/>
      <c r="C778" s="1"/>
      <c r="D778" s="1"/>
      <c r="E778" s="1"/>
      <c r="F778" s="109"/>
      <c r="G778" s="1"/>
      <c r="H778" s="1"/>
      <c r="I778" s="1"/>
      <c r="J778" s="1"/>
      <c r="K778" s="1"/>
      <c r="L778" s="1"/>
      <c r="M778" s="1"/>
      <c r="N778" s="1"/>
      <c r="O778" s="1"/>
      <c r="P778" s="1"/>
      <c r="Q778" s="1"/>
      <c r="R778" s="1"/>
      <c r="S778" s="1"/>
      <c r="T778" s="1"/>
      <c r="U778" s="1"/>
      <c r="V778" s="1"/>
      <c r="W778" s="3"/>
      <c r="X778" s="2"/>
      <c r="Y778" s="3"/>
      <c r="Z778" s="2"/>
      <c r="AA778" s="1"/>
      <c r="AB778" s="1"/>
      <c r="AC778" s="1"/>
      <c r="AD778" s="1"/>
      <c r="AE778" s="1"/>
      <c r="AF778" s="1"/>
      <c r="AG778" s="1"/>
      <c r="AH778" s="1"/>
      <c r="AI778" s="1"/>
      <c r="AJ778" s="1"/>
      <c r="AK778" s="1"/>
      <c r="AL778" s="1"/>
      <c r="AM778" s="1"/>
      <c r="AN778" s="1"/>
      <c r="AO778" s="1"/>
      <c r="AP778" s="1"/>
      <c r="AQ778" s="1"/>
      <c r="AR778" s="1"/>
      <c r="AS778" s="1"/>
      <c r="AT778" s="1"/>
      <c r="AU778" s="1"/>
      <c r="AV778" s="1"/>
      <c r="AW778" s="3"/>
      <c r="AX778" s="1"/>
      <c r="AY778" s="1"/>
      <c r="AZ778" s="1"/>
      <c r="BA778" s="1"/>
      <c r="BB778" s="1"/>
      <c r="BC778" s="1"/>
      <c r="BD778" s="1"/>
      <c r="BE778" s="1"/>
      <c r="BF778" s="1"/>
      <c r="BG778" s="1"/>
      <c r="BH778" s="1"/>
      <c r="BI778" s="1"/>
      <c r="BJ778" s="1"/>
      <c r="BK778" s="1"/>
      <c r="BL778" s="1"/>
      <c r="BM778" s="1"/>
      <c r="BN778" s="1"/>
      <c r="BO778" s="1"/>
      <c r="BP778" s="1"/>
      <c r="BQ778" s="1"/>
      <c r="BR778" s="1"/>
      <c r="BS778" s="1"/>
      <c r="BT778" s="2"/>
    </row>
    <row r="779" spans="1:72" ht="15.75" customHeight="1">
      <c r="A779" s="1"/>
      <c r="B779" s="1"/>
      <c r="C779" s="1"/>
      <c r="D779" s="1"/>
      <c r="E779" s="1"/>
      <c r="F779" s="109"/>
      <c r="G779" s="1"/>
      <c r="H779" s="1"/>
      <c r="I779" s="1"/>
      <c r="J779" s="1"/>
      <c r="K779" s="1"/>
      <c r="L779" s="1"/>
      <c r="M779" s="1"/>
      <c r="N779" s="1"/>
      <c r="O779" s="1"/>
      <c r="P779" s="1"/>
      <c r="Q779" s="1"/>
      <c r="R779" s="1"/>
      <c r="S779" s="1"/>
      <c r="T779" s="1"/>
      <c r="U779" s="1"/>
      <c r="V779" s="1"/>
      <c r="W779" s="3"/>
      <c r="X779" s="2"/>
      <c r="Y779" s="3"/>
      <c r="Z779" s="2"/>
      <c r="AA779" s="1"/>
      <c r="AB779" s="1"/>
      <c r="AC779" s="1"/>
      <c r="AD779" s="1"/>
      <c r="AE779" s="1"/>
      <c r="AF779" s="1"/>
      <c r="AG779" s="1"/>
      <c r="AH779" s="1"/>
      <c r="AI779" s="1"/>
      <c r="AJ779" s="1"/>
      <c r="AK779" s="1"/>
      <c r="AL779" s="1"/>
      <c r="AM779" s="1"/>
      <c r="AN779" s="1"/>
      <c r="AO779" s="1"/>
      <c r="AP779" s="1"/>
      <c r="AQ779" s="1"/>
      <c r="AR779" s="1"/>
      <c r="AS779" s="1"/>
      <c r="AT779" s="1"/>
      <c r="AU779" s="1"/>
      <c r="AV779" s="1"/>
      <c r="AW779" s="3"/>
      <c r="AX779" s="1"/>
      <c r="AY779" s="1"/>
      <c r="AZ779" s="1"/>
      <c r="BA779" s="1"/>
      <c r="BB779" s="1"/>
      <c r="BC779" s="1"/>
      <c r="BD779" s="1"/>
      <c r="BE779" s="1"/>
      <c r="BF779" s="1"/>
      <c r="BG779" s="1"/>
      <c r="BH779" s="1"/>
      <c r="BI779" s="1"/>
      <c r="BJ779" s="1"/>
      <c r="BK779" s="1"/>
      <c r="BL779" s="1"/>
      <c r="BM779" s="1"/>
      <c r="BN779" s="1"/>
      <c r="BO779" s="1"/>
      <c r="BP779" s="1"/>
      <c r="BQ779" s="1"/>
      <c r="BR779" s="1"/>
      <c r="BS779" s="1"/>
      <c r="BT779" s="2"/>
    </row>
    <row r="780" spans="1:72" ht="15.75" customHeight="1">
      <c r="A780" s="1"/>
      <c r="B780" s="1"/>
      <c r="C780" s="1"/>
      <c r="D780" s="1"/>
      <c r="E780" s="1"/>
      <c r="F780" s="109"/>
      <c r="G780" s="1"/>
      <c r="H780" s="1"/>
      <c r="I780" s="1"/>
      <c r="J780" s="1"/>
      <c r="K780" s="1"/>
      <c r="L780" s="1"/>
      <c r="M780" s="1"/>
      <c r="N780" s="1"/>
      <c r="O780" s="1"/>
      <c r="P780" s="1"/>
      <c r="Q780" s="1"/>
      <c r="R780" s="1"/>
      <c r="S780" s="1"/>
      <c r="T780" s="1"/>
      <c r="U780" s="1"/>
      <c r="V780" s="1"/>
      <c r="W780" s="3"/>
      <c r="X780" s="2"/>
      <c r="Y780" s="3"/>
      <c r="Z780" s="2"/>
      <c r="AA780" s="1"/>
      <c r="AB780" s="1"/>
      <c r="AC780" s="1"/>
      <c r="AD780" s="1"/>
      <c r="AE780" s="1"/>
      <c r="AF780" s="1"/>
      <c r="AG780" s="1"/>
      <c r="AH780" s="1"/>
      <c r="AI780" s="1"/>
      <c r="AJ780" s="1"/>
      <c r="AK780" s="1"/>
      <c r="AL780" s="1"/>
      <c r="AM780" s="1"/>
      <c r="AN780" s="1"/>
      <c r="AO780" s="1"/>
      <c r="AP780" s="1"/>
      <c r="AQ780" s="1"/>
      <c r="AR780" s="1"/>
      <c r="AS780" s="1"/>
      <c r="AT780" s="1"/>
      <c r="AU780" s="1"/>
      <c r="AV780" s="1"/>
      <c r="AW780" s="3"/>
      <c r="AX780" s="1"/>
      <c r="AY780" s="1"/>
      <c r="AZ780" s="1"/>
      <c r="BA780" s="1"/>
      <c r="BB780" s="1"/>
      <c r="BC780" s="1"/>
      <c r="BD780" s="1"/>
      <c r="BE780" s="1"/>
      <c r="BF780" s="1"/>
      <c r="BG780" s="1"/>
      <c r="BH780" s="1"/>
      <c r="BI780" s="1"/>
      <c r="BJ780" s="1"/>
      <c r="BK780" s="1"/>
      <c r="BL780" s="1"/>
      <c r="BM780" s="1"/>
      <c r="BN780" s="1"/>
      <c r="BO780" s="1"/>
      <c r="BP780" s="1"/>
      <c r="BQ780" s="1"/>
      <c r="BR780" s="1"/>
      <c r="BS780" s="1"/>
      <c r="BT780" s="2"/>
    </row>
    <row r="781" spans="1:72" ht="15.75" customHeight="1">
      <c r="A781" s="1"/>
      <c r="B781" s="1"/>
      <c r="C781" s="1"/>
      <c r="D781" s="1"/>
      <c r="E781" s="1"/>
      <c r="F781" s="109"/>
      <c r="G781" s="1"/>
      <c r="H781" s="1"/>
      <c r="I781" s="1"/>
      <c r="J781" s="1"/>
      <c r="K781" s="1"/>
      <c r="L781" s="1"/>
      <c r="M781" s="1"/>
      <c r="N781" s="1"/>
      <c r="O781" s="1"/>
      <c r="P781" s="1"/>
      <c r="Q781" s="1"/>
      <c r="R781" s="1"/>
      <c r="S781" s="1"/>
      <c r="T781" s="1"/>
      <c r="U781" s="1"/>
      <c r="V781" s="1"/>
      <c r="W781" s="3"/>
      <c r="X781" s="2"/>
      <c r="Y781" s="3"/>
      <c r="Z781" s="2"/>
      <c r="AA781" s="1"/>
      <c r="AB781" s="1"/>
      <c r="AC781" s="1"/>
      <c r="AD781" s="1"/>
      <c r="AE781" s="1"/>
      <c r="AF781" s="1"/>
      <c r="AG781" s="1"/>
      <c r="AH781" s="1"/>
      <c r="AI781" s="1"/>
      <c r="AJ781" s="1"/>
      <c r="AK781" s="1"/>
      <c r="AL781" s="1"/>
      <c r="AM781" s="1"/>
      <c r="AN781" s="1"/>
      <c r="AO781" s="1"/>
      <c r="AP781" s="1"/>
      <c r="AQ781" s="1"/>
      <c r="AR781" s="1"/>
      <c r="AS781" s="1"/>
      <c r="AT781" s="1"/>
      <c r="AU781" s="1"/>
      <c r="AV781" s="1"/>
      <c r="AW781" s="3"/>
      <c r="AX781" s="1"/>
      <c r="AY781" s="1"/>
      <c r="AZ781" s="1"/>
      <c r="BA781" s="1"/>
      <c r="BB781" s="1"/>
      <c r="BC781" s="1"/>
      <c r="BD781" s="1"/>
      <c r="BE781" s="1"/>
      <c r="BF781" s="1"/>
      <c r="BG781" s="1"/>
      <c r="BH781" s="1"/>
      <c r="BI781" s="1"/>
      <c r="BJ781" s="1"/>
      <c r="BK781" s="1"/>
      <c r="BL781" s="1"/>
      <c r="BM781" s="1"/>
      <c r="BN781" s="1"/>
      <c r="BO781" s="1"/>
      <c r="BP781" s="1"/>
      <c r="BQ781" s="1"/>
      <c r="BR781" s="1"/>
      <c r="BS781" s="1"/>
      <c r="BT781" s="2"/>
    </row>
    <row r="782" spans="1:72" ht="15.75" customHeight="1">
      <c r="A782" s="1"/>
      <c r="B782" s="1"/>
      <c r="C782" s="1"/>
      <c r="D782" s="1"/>
      <c r="E782" s="1"/>
      <c r="F782" s="109"/>
      <c r="G782" s="1"/>
      <c r="H782" s="1"/>
      <c r="I782" s="1"/>
      <c r="J782" s="1"/>
      <c r="K782" s="1"/>
      <c r="L782" s="1"/>
      <c r="M782" s="1"/>
      <c r="N782" s="1"/>
      <c r="O782" s="1"/>
      <c r="P782" s="1"/>
      <c r="Q782" s="1"/>
      <c r="R782" s="1"/>
      <c r="S782" s="1"/>
      <c r="T782" s="1"/>
      <c r="U782" s="1"/>
      <c r="V782" s="1"/>
      <c r="W782" s="3"/>
      <c r="X782" s="2"/>
      <c r="Y782" s="3"/>
      <c r="Z782" s="2"/>
      <c r="AA782" s="1"/>
      <c r="AB782" s="1"/>
      <c r="AC782" s="1"/>
      <c r="AD782" s="1"/>
      <c r="AE782" s="1"/>
      <c r="AF782" s="1"/>
      <c r="AG782" s="1"/>
      <c r="AH782" s="1"/>
      <c r="AI782" s="1"/>
      <c r="AJ782" s="1"/>
      <c r="AK782" s="1"/>
      <c r="AL782" s="1"/>
      <c r="AM782" s="1"/>
      <c r="AN782" s="1"/>
      <c r="AO782" s="1"/>
      <c r="AP782" s="1"/>
      <c r="AQ782" s="1"/>
      <c r="AR782" s="1"/>
      <c r="AS782" s="1"/>
      <c r="AT782" s="1"/>
      <c r="AU782" s="1"/>
      <c r="AV782" s="1"/>
      <c r="AW782" s="3"/>
      <c r="AX782" s="1"/>
      <c r="AY782" s="1"/>
      <c r="AZ782" s="1"/>
      <c r="BA782" s="1"/>
      <c r="BB782" s="1"/>
      <c r="BC782" s="1"/>
      <c r="BD782" s="1"/>
      <c r="BE782" s="1"/>
      <c r="BF782" s="1"/>
      <c r="BG782" s="1"/>
      <c r="BH782" s="1"/>
      <c r="BI782" s="1"/>
      <c r="BJ782" s="1"/>
      <c r="BK782" s="1"/>
      <c r="BL782" s="1"/>
      <c r="BM782" s="1"/>
      <c r="BN782" s="1"/>
      <c r="BO782" s="1"/>
      <c r="BP782" s="1"/>
      <c r="BQ782" s="1"/>
      <c r="BR782" s="1"/>
      <c r="BS782" s="1"/>
      <c r="BT782" s="2"/>
    </row>
    <row r="783" spans="1:72" ht="15.75" customHeight="1">
      <c r="A783" s="1"/>
      <c r="B783" s="1"/>
      <c r="C783" s="1"/>
      <c r="D783" s="1"/>
      <c r="E783" s="1"/>
      <c r="F783" s="109"/>
      <c r="G783" s="1"/>
      <c r="H783" s="1"/>
      <c r="I783" s="1"/>
      <c r="J783" s="1"/>
      <c r="K783" s="1"/>
      <c r="L783" s="1"/>
      <c r="M783" s="1"/>
      <c r="N783" s="1"/>
      <c r="O783" s="1"/>
      <c r="P783" s="1"/>
      <c r="Q783" s="1"/>
      <c r="R783" s="1"/>
      <c r="S783" s="1"/>
      <c r="T783" s="1"/>
      <c r="U783" s="1"/>
      <c r="V783" s="1"/>
      <c r="W783" s="3"/>
      <c r="X783" s="2"/>
      <c r="Y783" s="3"/>
      <c r="Z783" s="2"/>
      <c r="AA783" s="1"/>
      <c r="AB783" s="1"/>
      <c r="AC783" s="1"/>
      <c r="AD783" s="1"/>
      <c r="AE783" s="1"/>
      <c r="AF783" s="1"/>
      <c r="AG783" s="1"/>
      <c r="AH783" s="1"/>
      <c r="AI783" s="1"/>
      <c r="AJ783" s="1"/>
      <c r="AK783" s="1"/>
      <c r="AL783" s="1"/>
      <c r="AM783" s="1"/>
      <c r="AN783" s="1"/>
      <c r="AO783" s="1"/>
      <c r="AP783" s="1"/>
      <c r="AQ783" s="1"/>
      <c r="AR783" s="1"/>
      <c r="AS783" s="1"/>
      <c r="AT783" s="1"/>
      <c r="AU783" s="1"/>
      <c r="AV783" s="1"/>
      <c r="AW783" s="3"/>
      <c r="AX783" s="1"/>
      <c r="AY783" s="1"/>
      <c r="AZ783" s="1"/>
      <c r="BA783" s="1"/>
      <c r="BB783" s="1"/>
      <c r="BC783" s="1"/>
      <c r="BD783" s="1"/>
      <c r="BE783" s="1"/>
      <c r="BF783" s="1"/>
      <c r="BG783" s="1"/>
      <c r="BH783" s="1"/>
      <c r="BI783" s="1"/>
      <c r="BJ783" s="1"/>
      <c r="BK783" s="1"/>
      <c r="BL783" s="1"/>
      <c r="BM783" s="1"/>
      <c r="BN783" s="1"/>
      <c r="BO783" s="1"/>
      <c r="BP783" s="1"/>
      <c r="BQ783" s="1"/>
      <c r="BR783" s="1"/>
      <c r="BS783" s="1"/>
      <c r="BT783" s="2"/>
    </row>
    <row r="784" spans="1:72" ht="15.75" customHeight="1">
      <c r="A784" s="1"/>
      <c r="B784" s="1"/>
      <c r="C784" s="1"/>
      <c r="D784" s="1"/>
      <c r="E784" s="1"/>
      <c r="F784" s="109"/>
      <c r="G784" s="1"/>
      <c r="H784" s="1"/>
      <c r="I784" s="1"/>
      <c r="J784" s="1"/>
      <c r="K784" s="1"/>
      <c r="L784" s="1"/>
      <c r="M784" s="1"/>
      <c r="N784" s="1"/>
      <c r="O784" s="1"/>
      <c r="P784" s="1"/>
      <c r="Q784" s="1"/>
      <c r="R784" s="1"/>
      <c r="S784" s="1"/>
      <c r="T784" s="1"/>
      <c r="U784" s="1"/>
      <c r="V784" s="1"/>
      <c r="W784" s="3"/>
      <c r="X784" s="2"/>
      <c r="Y784" s="3"/>
      <c r="Z784" s="2"/>
      <c r="AA784" s="1"/>
      <c r="AB784" s="1"/>
      <c r="AC784" s="1"/>
      <c r="AD784" s="1"/>
      <c r="AE784" s="1"/>
      <c r="AF784" s="1"/>
      <c r="AG784" s="1"/>
      <c r="AH784" s="1"/>
      <c r="AI784" s="1"/>
      <c r="AJ784" s="1"/>
      <c r="AK784" s="1"/>
      <c r="AL784" s="1"/>
      <c r="AM784" s="1"/>
      <c r="AN784" s="1"/>
      <c r="AO784" s="1"/>
      <c r="AP784" s="1"/>
      <c r="AQ784" s="1"/>
      <c r="AR784" s="1"/>
      <c r="AS784" s="1"/>
      <c r="AT784" s="1"/>
      <c r="AU784" s="1"/>
      <c r="AV784" s="1"/>
      <c r="AW784" s="3"/>
      <c r="AX784" s="1"/>
      <c r="AY784" s="1"/>
      <c r="AZ784" s="1"/>
      <c r="BA784" s="1"/>
      <c r="BB784" s="1"/>
      <c r="BC784" s="1"/>
      <c r="BD784" s="1"/>
      <c r="BE784" s="1"/>
      <c r="BF784" s="1"/>
      <c r="BG784" s="1"/>
      <c r="BH784" s="1"/>
      <c r="BI784" s="1"/>
      <c r="BJ784" s="1"/>
      <c r="BK784" s="1"/>
      <c r="BL784" s="1"/>
      <c r="BM784" s="1"/>
      <c r="BN784" s="1"/>
      <c r="BO784" s="1"/>
      <c r="BP784" s="1"/>
      <c r="BQ784" s="1"/>
      <c r="BR784" s="1"/>
      <c r="BS784" s="1"/>
      <c r="BT784" s="2"/>
    </row>
    <row r="785" spans="1:72" ht="15.75" customHeight="1">
      <c r="A785" s="1"/>
      <c r="B785" s="1"/>
      <c r="C785" s="1"/>
      <c r="D785" s="1"/>
      <c r="E785" s="1"/>
      <c r="F785" s="109"/>
      <c r="G785" s="1"/>
      <c r="H785" s="1"/>
      <c r="I785" s="1"/>
      <c r="J785" s="1"/>
      <c r="K785" s="1"/>
      <c r="L785" s="1"/>
      <c r="M785" s="1"/>
      <c r="N785" s="1"/>
      <c r="O785" s="1"/>
      <c r="P785" s="1"/>
      <c r="Q785" s="1"/>
      <c r="R785" s="1"/>
      <c r="S785" s="1"/>
      <c r="T785" s="1"/>
      <c r="U785" s="1"/>
      <c r="V785" s="1"/>
      <c r="W785" s="3"/>
      <c r="X785" s="2"/>
      <c r="Y785" s="3"/>
      <c r="Z785" s="2"/>
      <c r="AA785" s="1"/>
      <c r="AB785" s="1"/>
      <c r="AC785" s="1"/>
      <c r="AD785" s="1"/>
      <c r="AE785" s="1"/>
      <c r="AF785" s="1"/>
      <c r="AG785" s="1"/>
      <c r="AH785" s="1"/>
      <c r="AI785" s="1"/>
      <c r="AJ785" s="1"/>
      <c r="AK785" s="1"/>
      <c r="AL785" s="1"/>
      <c r="AM785" s="1"/>
      <c r="AN785" s="1"/>
      <c r="AO785" s="1"/>
      <c r="AP785" s="1"/>
      <c r="AQ785" s="1"/>
      <c r="AR785" s="1"/>
      <c r="AS785" s="1"/>
      <c r="AT785" s="1"/>
      <c r="AU785" s="1"/>
      <c r="AV785" s="1"/>
      <c r="AW785" s="3"/>
      <c r="AX785" s="1"/>
      <c r="AY785" s="1"/>
      <c r="AZ785" s="1"/>
      <c r="BA785" s="1"/>
      <c r="BB785" s="1"/>
      <c r="BC785" s="1"/>
      <c r="BD785" s="1"/>
      <c r="BE785" s="1"/>
      <c r="BF785" s="1"/>
      <c r="BG785" s="1"/>
      <c r="BH785" s="1"/>
      <c r="BI785" s="1"/>
      <c r="BJ785" s="1"/>
      <c r="BK785" s="1"/>
      <c r="BL785" s="1"/>
      <c r="BM785" s="1"/>
      <c r="BN785" s="1"/>
      <c r="BO785" s="1"/>
      <c r="BP785" s="1"/>
      <c r="BQ785" s="1"/>
      <c r="BR785" s="1"/>
      <c r="BS785" s="1"/>
      <c r="BT785" s="2"/>
    </row>
    <row r="786" spans="1:72" ht="15.75" customHeight="1">
      <c r="A786" s="1"/>
      <c r="B786" s="1"/>
      <c r="C786" s="1"/>
      <c r="D786" s="1"/>
      <c r="E786" s="1"/>
      <c r="F786" s="109"/>
      <c r="G786" s="1"/>
      <c r="H786" s="1"/>
      <c r="I786" s="1"/>
      <c r="J786" s="1"/>
      <c r="K786" s="1"/>
      <c r="L786" s="1"/>
      <c r="M786" s="1"/>
      <c r="N786" s="1"/>
      <c r="O786" s="1"/>
      <c r="P786" s="1"/>
      <c r="Q786" s="1"/>
      <c r="R786" s="1"/>
      <c r="S786" s="1"/>
      <c r="T786" s="1"/>
      <c r="U786" s="1"/>
      <c r="V786" s="1"/>
      <c r="W786" s="3"/>
      <c r="X786" s="2"/>
      <c r="Y786" s="3"/>
      <c r="Z786" s="2"/>
      <c r="AA786" s="1"/>
      <c r="AB786" s="1"/>
      <c r="AC786" s="1"/>
      <c r="AD786" s="1"/>
      <c r="AE786" s="1"/>
      <c r="AF786" s="1"/>
      <c r="AG786" s="1"/>
      <c r="AH786" s="1"/>
      <c r="AI786" s="1"/>
      <c r="AJ786" s="1"/>
      <c r="AK786" s="1"/>
      <c r="AL786" s="1"/>
      <c r="AM786" s="1"/>
      <c r="AN786" s="1"/>
      <c r="AO786" s="1"/>
      <c r="AP786" s="1"/>
      <c r="AQ786" s="1"/>
      <c r="AR786" s="1"/>
      <c r="AS786" s="1"/>
      <c r="AT786" s="1"/>
      <c r="AU786" s="1"/>
      <c r="AV786" s="1"/>
      <c r="AW786" s="3"/>
      <c r="AX786" s="1"/>
      <c r="AY786" s="1"/>
      <c r="AZ786" s="1"/>
      <c r="BA786" s="1"/>
      <c r="BB786" s="1"/>
      <c r="BC786" s="1"/>
      <c r="BD786" s="1"/>
      <c r="BE786" s="1"/>
      <c r="BF786" s="1"/>
      <c r="BG786" s="1"/>
      <c r="BH786" s="1"/>
      <c r="BI786" s="1"/>
      <c r="BJ786" s="1"/>
      <c r="BK786" s="1"/>
      <c r="BL786" s="1"/>
      <c r="BM786" s="1"/>
      <c r="BN786" s="1"/>
      <c r="BO786" s="1"/>
      <c r="BP786" s="1"/>
      <c r="BQ786" s="1"/>
      <c r="BR786" s="1"/>
      <c r="BS786" s="1"/>
      <c r="BT786" s="2"/>
    </row>
    <row r="787" spans="1:72" ht="15.75" customHeight="1">
      <c r="A787" s="1"/>
      <c r="B787" s="1"/>
      <c r="C787" s="1"/>
      <c r="D787" s="1"/>
      <c r="E787" s="1"/>
      <c r="F787" s="109"/>
      <c r="G787" s="1"/>
      <c r="H787" s="1"/>
      <c r="I787" s="1"/>
      <c r="J787" s="1"/>
      <c r="K787" s="1"/>
      <c r="L787" s="1"/>
      <c r="M787" s="1"/>
      <c r="N787" s="1"/>
      <c r="O787" s="1"/>
      <c r="P787" s="1"/>
      <c r="Q787" s="1"/>
      <c r="R787" s="1"/>
      <c r="S787" s="1"/>
      <c r="T787" s="1"/>
      <c r="U787" s="1"/>
      <c r="V787" s="1"/>
      <c r="W787" s="3"/>
      <c r="X787" s="2"/>
      <c r="Y787" s="3"/>
      <c r="Z787" s="2"/>
      <c r="AA787" s="1"/>
      <c r="AB787" s="1"/>
      <c r="AC787" s="1"/>
      <c r="AD787" s="1"/>
      <c r="AE787" s="1"/>
      <c r="AF787" s="1"/>
      <c r="AG787" s="1"/>
      <c r="AH787" s="1"/>
      <c r="AI787" s="1"/>
      <c r="AJ787" s="1"/>
      <c r="AK787" s="1"/>
      <c r="AL787" s="1"/>
      <c r="AM787" s="1"/>
      <c r="AN787" s="1"/>
      <c r="AO787" s="1"/>
      <c r="AP787" s="1"/>
      <c r="AQ787" s="1"/>
      <c r="AR787" s="1"/>
      <c r="AS787" s="1"/>
      <c r="AT787" s="1"/>
      <c r="AU787" s="1"/>
      <c r="AV787" s="1"/>
      <c r="AW787" s="3"/>
      <c r="AX787" s="1"/>
      <c r="AY787" s="1"/>
      <c r="AZ787" s="1"/>
      <c r="BA787" s="1"/>
      <c r="BB787" s="1"/>
      <c r="BC787" s="1"/>
      <c r="BD787" s="1"/>
      <c r="BE787" s="1"/>
      <c r="BF787" s="1"/>
      <c r="BG787" s="1"/>
      <c r="BH787" s="1"/>
      <c r="BI787" s="1"/>
      <c r="BJ787" s="1"/>
      <c r="BK787" s="1"/>
      <c r="BL787" s="1"/>
      <c r="BM787" s="1"/>
      <c r="BN787" s="1"/>
      <c r="BO787" s="1"/>
      <c r="BP787" s="1"/>
      <c r="BQ787" s="1"/>
      <c r="BR787" s="1"/>
      <c r="BS787" s="1"/>
      <c r="BT787" s="2"/>
    </row>
    <row r="788" spans="1:72" ht="15.75" customHeight="1">
      <c r="A788" s="1"/>
      <c r="B788" s="1"/>
      <c r="C788" s="1"/>
      <c r="D788" s="1"/>
      <c r="E788" s="1"/>
      <c r="F788" s="109"/>
      <c r="G788" s="1"/>
      <c r="H788" s="1"/>
      <c r="I788" s="1"/>
      <c r="J788" s="1"/>
      <c r="K788" s="1"/>
      <c r="L788" s="1"/>
      <c r="M788" s="1"/>
      <c r="N788" s="1"/>
      <c r="O788" s="1"/>
      <c r="P788" s="1"/>
      <c r="Q788" s="1"/>
      <c r="R788" s="1"/>
      <c r="S788" s="1"/>
      <c r="T788" s="1"/>
      <c r="U788" s="1"/>
      <c r="V788" s="1"/>
      <c r="W788" s="3"/>
      <c r="X788" s="2"/>
      <c r="Y788" s="3"/>
      <c r="Z788" s="2"/>
      <c r="AA788" s="1"/>
      <c r="AB788" s="1"/>
      <c r="AC788" s="1"/>
      <c r="AD788" s="1"/>
      <c r="AE788" s="1"/>
      <c r="AF788" s="1"/>
      <c r="AG788" s="1"/>
      <c r="AH788" s="1"/>
      <c r="AI788" s="1"/>
      <c r="AJ788" s="1"/>
      <c r="AK788" s="1"/>
      <c r="AL788" s="1"/>
      <c r="AM788" s="1"/>
      <c r="AN788" s="1"/>
      <c r="AO788" s="1"/>
      <c r="AP788" s="1"/>
      <c r="AQ788" s="1"/>
      <c r="AR788" s="1"/>
      <c r="AS788" s="1"/>
      <c r="AT788" s="1"/>
      <c r="AU788" s="1"/>
      <c r="AV788" s="1"/>
      <c r="AW788" s="3"/>
      <c r="AX788" s="1"/>
      <c r="AY788" s="1"/>
      <c r="AZ788" s="1"/>
      <c r="BA788" s="1"/>
      <c r="BB788" s="1"/>
      <c r="BC788" s="1"/>
      <c r="BD788" s="1"/>
      <c r="BE788" s="1"/>
      <c r="BF788" s="1"/>
      <c r="BG788" s="1"/>
      <c r="BH788" s="1"/>
      <c r="BI788" s="1"/>
      <c r="BJ788" s="1"/>
      <c r="BK788" s="1"/>
      <c r="BL788" s="1"/>
      <c r="BM788" s="1"/>
      <c r="BN788" s="1"/>
      <c r="BO788" s="1"/>
      <c r="BP788" s="1"/>
      <c r="BQ788" s="1"/>
      <c r="BR788" s="1"/>
      <c r="BS788" s="1"/>
      <c r="BT788" s="2"/>
    </row>
    <row r="789" spans="1:72" ht="15.75" customHeight="1">
      <c r="A789" s="1"/>
      <c r="B789" s="1"/>
      <c r="C789" s="1"/>
      <c r="D789" s="1"/>
      <c r="E789" s="1"/>
      <c r="F789" s="109"/>
      <c r="G789" s="1"/>
      <c r="H789" s="1"/>
      <c r="I789" s="1"/>
      <c r="J789" s="1"/>
      <c r="K789" s="1"/>
      <c r="L789" s="1"/>
      <c r="M789" s="1"/>
      <c r="N789" s="1"/>
      <c r="O789" s="1"/>
      <c r="P789" s="1"/>
      <c r="Q789" s="1"/>
      <c r="R789" s="1"/>
      <c r="S789" s="1"/>
      <c r="T789" s="1"/>
      <c r="U789" s="1"/>
      <c r="V789" s="1"/>
      <c r="W789" s="3"/>
      <c r="X789" s="2"/>
      <c r="Y789" s="3"/>
      <c r="Z789" s="2"/>
      <c r="AA789" s="1"/>
      <c r="AB789" s="1"/>
      <c r="AC789" s="1"/>
      <c r="AD789" s="1"/>
      <c r="AE789" s="1"/>
      <c r="AF789" s="1"/>
      <c r="AG789" s="1"/>
      <c r="AH789" s="1"/>
      <c r="AI789" s="1"/>
      <c r="AJ789" s="1"/>
      <c r="AK789" s="1"/>
      <c r="AL789" s="1"/>
      <c r="AM789" s="1"/>
      <c r="AN789" s="1"/>
      <c r="AO789" s="1"/>
      <c r="AP789" s="1"/>
      <c r="AQ789" s="1"/>
      <c r="AR789" s="1"/>
      <c r="AS789" s="1"/>
      <c r="AT789" s="1"/>
      <c r="AU789" s="1"/>
      <c r="AV789" s="1"/>
      <c r="AW789" s="3"/>
      <c r="AX789" s="1"/>
      <c r="AY789" s="1"/>
      <c r="AZ789" s="1"/>
      <c r="BA789" s="1"/>
      <c r="BB789" s="1"/>
      <c r="BC789" s="1"/>
      <c r="BD789" s="1"/>
      <c r="BE789" s="1"/>
      <c r="BF789" s="1"/>
      <c r="BG789" s="1"/>
      <c r="BH789" s="1"/>
      <c r="BI789" s="1"/>
      <c r="BJ789" s="1"/>
      <c r="BK789" s="1"/>
      <c r="BL789" s="1"/>
      <c r="BM789" s="1"/>
      <c r="BN789" s="1"/>
      <c r="BO789" s="1"/>
      <c r="BP789" s="1"/>
      <c r="BQ789" s="1"/>
      <c r="BR789" s="1"/>
      <c r="BS789" s="1"/>
      <c r="BT789" s="2"/>
    </row>
    <row r="790" spans="1:72" ht="15.75" customHeight="1">
      <c r="A790" s="1"/>
      <c r="B790" s="1"/>
      <c r="C790" s="1"/>
      <c r="D790" s="1"/>
      <c r="E790" s="1"/>
      <c r="F790" s="109"/>
      <c r="G790" s="1"/>
      <c r="H790" s="1"/>
      <c r="I790" s="1"/>
      <c r="J790" s="1"/>
      <c r="K790" s="1"/>
      <c r="L790" s="1"/>
      <c r="M790" s="1"/>
      <c r="N790" s="1"/>
      <c r="O790" s="1"/>
      <c r="P790" s="1"/>
      <c r="Q790" s="1"/>
      <c r="R790" s="1"/>
      <c r="S790" s="1"/>
      <c r="T790" s="1"/>
      <c r="U790" s="1"/>
      <c r="V790" s="1"/>
      <c r="W790" s="3"/>
      <c r="X790" s="2"/>
      <c r="Y790" s="3"/>
      <c r="Z790" s="2"/>
      <c r="AA790" s="1"/>
      <c r="AB790" s="1"/>
      <c r="AC790" s="1"/>
      <c r="AD790" s="1"/>
      <c r="AE790" s="1"/>
      <c r="AF790" s="1"/>
      <c r="AG790" s="1"/>
      <c r="AH790" s="1"/>
      <c r="AI790" s="1"/>
      <c r="AJ790" s="1"/>
      <c r="AK790" s="1"/>
      <c r="AL790" s="1"/>
      <c r="AM790" s="1"/>
      <c r="AN790" s="1"/>
      <c r="AO790" s="1"/>
      <c r="AP790" s="1"/>
      <c r="AQ790" s="1"/>
      <c r="AR790" s="1"/>
      <c r="AS790" s="1"/>
      <c r="AT790" s="1"/>
      <c r="AU790" s="1"/>
      <c r="AV790" s="1"/>
      <c r="AW790" s="3"/>
      <c r="AX790" s="1"/>
      <c r="AY790" s="1"/>
      <c r="AZ790" s="1"/>
      <c r="BA790" s="1"/>
      <c r="BB790" s="1"/>
      <c r="BC790" s="1"/>
      <c r="BD790" s="1"/>
      <c r="BE790" s="1"/>
      <c r="BF790" s="1"/>
      <c r="BG790" s="1"/>
      <c r="BH790" s="1"/>
      <c r="BI790" s="1"/>
      <c r="BJ790" s="1"/>
      <c r="BK790" s="1"/>
      <c r="BL790" s="1"/>
      <c r="BM790" s="1"/>
      <c r="BN790" s="1"/>
      <c r="BO790" s="1"/>
      <c r="BP790" s="1"/>
      <c r="BQ790" s="1"/>
      <c r="BR790" s="1"/>
      <c r="BS790" s="1"/>
      <c r="BT790" s="2"/>
    </row>
    <row r="791" spans="1:72" ht="15.75" customHeight="1">
      <c r="A791" s="1"/>
      <c r="B791" s="1"/>
      <c r="C791" s="1"/>
      <c r="D791" s="1"/>
      <c r="E791" s="1"/>
      <c r="F791" s="109"/>
      <c r="G791" s="1"/>
      <c r="H791" s="1"/>
      <c r="I791" s="1"/>
      <c r="J791" s="1"/>
      <c r="K791" s="1"/>
      <c r="L791" s="1"/>
      <c r="M791" s="1"/>
      <c r="N791" s="1"/>
      <c r="O791" s="1"/>
      <c r="P791" s="1"/>
      <c r="Q791" s="1"/>
      <c r="R791" s="1"/>
      <c r="S791" s="1"/>
      <c r="T791" s="1"/>
      <c r="U791" s="1"/>
      <c r="V791" s="1"/>
      <c r="W791" s="3"/>
      <c r="X791" s="2"/>
      <c r="Y791" s="3"/>
      <c r="Z791" s="2"/>
      <c r="AA791" s="1"/>
      <c r="AB791" s="1"/>
      <c r="AC791" s="1"/>
      <c r="AD791" s="1"/>
      <c r="AE791" s="1"/>
      <c r="AF791" s="1"/>
      <c r="AG791" s="1"/>
      <c r="AH791" s="1"/>
      <c r="AI791" s="1"/>
      <c r="AJ791" s="1"/>
      <c r="AK791" s="1"/>
      <c r="AL791" s="1"/>
      <c r="AM791" s="1"/>
      <c r="AN791" s="1"/>
      <c r="AO791" s="1"/>
      <c r="AP791" s="1"/>
      <c r="AQ791" s="1"/>
      <c r="AR791" s="1"/>
      <c r="AS791" s="1"/>
      <c r="AT791" s="1"/>
      <c r="AU791" s="1"/>
      <c r="AV791" s="1"/>
      <c r="AW791" s="3"/>
      <c r="AX791" s="1"/>
      <c r="AY791" s="1"/>
      <c r="AZ791" s="1"/>
      <c r="BA791" s="1"/>
      <c r="BB791" s="1"/>
      <c r="BC791" s="1"/>
      <c r="BD791" s="1"/>
      <c r="BE791" s="1"/>
      <c r="BF791" s="1"/>
      <c r="BG791" s="1"/>
      <c r="BH791" s="1"/>
      <c r="BI791" s="1"/>
      <c r="BJ791" s="1"/>
      <c r="BK791" s="1"/>
      <c r="BL791" s="1"/>
      <c r="BM791" s="1"/>
      <c r="BN791" s="1"/>
      <c r="BO791" s="1"/>
      <c r="BP791" s="1"/>
      <c r="BQ791" s="1"/>
      <c r="BR791" s="1"/>
      <c r="BS791" s="1"/>
      <c r="BT791" s="2"/>
    </row>
    <row r="792" spans="1:72" ht="15.75" customHeight="1">
      <c r="A792" s="1"/>
      <c r="B792" s="1"/>
      <c r="C792" s="1"/>
      <c r="D792" s="1"/>
      <c r="E792" s="1"/>
      <c r="F792" s="109"/>
      <c r="G792" s="1"/>
      <c r="H792" s="1"/>
      <c r="I792" s="1"/>
      <c r="J792" s="1"/>
      <c r="K792" s="1"/>
      <c r="L792" s="1"/>
      <c r="M792" s="1"/>
      <c r="N792" s="1"/>
      <c r="O792" s="1"/>
      <c r="P792" s="1"/>
      <c r="Q792" s="1"/>
      <c r="R792" s="1"/>
      <c r="S792" s="1"/>
      <c r="T792" s="1"/>
      <c r="U792" s="1"/>
      <c r="V792" s="1"/>
      <c r="W792" s="3"/>
      <c r="X792" s="2"/>
      <c r="Y792" s="3"/>
      <c r="Z792" s="2"/>
      <c r="AA792" s="1"/>
      <c r="AB792" s="1"/>
      <c r="AC792" s="1"/>
      <c r="AD792" s="1"/>
      <c r="AE792" s="1"/>
      <c r="AF792" s="1"/>
      <c r="AG792" s="1"/>
      <c r="AH792" s="1"/>
      <c r="AI792" s="1"/>
      <c r="AJ792" s="1"/>
      <c r="AK792" s="1"/>
      <c r="AL792" s="1"/>
      <c r="AM792" s="1"/>
      <c r="AN792" s="1"/>
      <c r="AO792" s="1"/>
      <c r="AP792" s="1"/>
      <c r="AQ792" s="1"/>
      <c r="AR792" s="1"/>
      <c r="AS792" s="1"/>
      <c r="AT792" s="1"/>
      <c r="AU792" s="1"/>
      <c r="AV792" s="1"/>
      <c r="AW792" s="3"/>
      <c r="AX792" s="1"/>
      <c r="AY792" s="1"/>
      <c r="AZ792" s="1"/>
      <c r="BA792" s="1"/>
      <c r="BB792" s="1"/>
      <c r="BC792" s="1"/>
      <c r="BD792" s="1"/>
      <c r="BE792" s="1"/>
      <c r="BF792" s="1"/>
      <c r="BG792" s="1"/>
      <c r="BH792" s="1"/>
      <c r="BI792" s="1"/>
      <c r="BJ792" s="1"/>
      <c r="BK792" s="1"/>
      <c r="BL792" s="1"/>
      <c r="BM792" s="1"/>
      <c r="BN792" s="1"/>
      <c r="BO792" s="1"/>
      <c r="BP792" s="1"/>
      <c r="BQ792" s="1"/>
      <c r="BR792" s="1"/>
      <c r="BS792" s="1"/>
      <c r="BT792" s="2"/>
    </row>
    <row r="793" spans="1:72" ht="15.75" customHeight="1">
      <c r="A793" s="1"/>
      <c r="B793" s="1"/>
      <c r="C793" s="1"/>
      <c r="D793" s="1"/>
      <c r="E793" s="1"/>
      <c r="F793" s="109"/>
      <c r="G793" s="1"/>
      <c r="H793" s="1"/>
      <c r="I793" s="1"/>
      <c r="J793" s="1"/>
      <c r="K793" s="1"/>
      <c r="L793" s="1"/>
      <c r="M793" s="1"/>
      <c r="N793" s="1"/>
      <c r="O793" s="1"/>
      <c r="P793" s="1"/>
      <c r="Q793" s="1"/>
      <c r="R793" s="1"/>
      <c r="S793" s="1"/>
      <c r="T793" s="1"/>
      <c r="U793" s="1"/>
      <c r="V793" s="1"/>
      <c r="W793" s="3"/>
      <c r="X793" s="2"/>
      <c r="Y793" s="3"/>
      <c r="Z793" s="2"/>
      <c r="AA793" s="1"/>
      <c r="AB793" s="1"/>
      <c r="AC793" s="1"/>
      <c r="AD793" s="1"/>
      <c r="AE793" s="1"/>
      <c r="AF793" s="1"/>
      <c r="AG793" s="1"/>
      <c r="AH793" s="1"/>
      <c r="AI793" s="1"/>
      <c r="AJ793" s="1"/>
      <c r="AK793" s="1"/>
      <c r="AL793" s="1"/>
      <c r="AM793" s="1"/>
      <c r="AN793" s="1"/>
      <c r="AO793" s="1"/>
      <c r="AP793" s="1"/>
      <c r="AQ793" s="1"/>
      <c r="AR793" s="1"/>
      <c r="AS793" s="1"/>
      <c r="AT793" s="1"/>
      <c r="AU793" s="1"/>
      <c r="AV793" s="1"/>
      <c r="AW793" s="3"/>
      <c r="AX793" s="1"/>
      <c r="AY793" s="1"/>
      <c r="AZ793" s="1"/>
      <c r="BA793" s="1"/>
      <c r="BB793" s="1"/>
      <c r="BC793" s="1"/>
      <c r="BD793" s="1"/>
      <c r="BE793" s="1"/>
      <c r="BF793" s="1"/>
      <c r="BG793" s="1"/>
      <c r="BH793" s="1"/>
      <c r="BI793" s="1"/>
      <c r="BJ793" s="1"/>
      <c r="BK793" s="1"/>
      <c r="BL793" s="1"/>
      <c r="BM793" s="1"/>
      <c r="BN793" s="1"/>
      <c r="BO793" s="1"/>
      <c r="BP793" s="1"/>
      <c r="BQ793" s="1"/>
      <c r="BR793" s="1"/>
      <c r="BS793" s="1"/>
      <c r="BT793" s="2"/>
    </row>
    <row r="794" spans="1:72" ht="15.75" customHeight="1">
      <c r="A794" s="1"/>
      <c r="B794" s="1"/>
      <c r="C794" s="1"/>
      <c r="D794" s="1"/>
      <c r="E794" s="1"/>
      <c r="F794" s="109"/>
      <c r="G794" s="1"/>
      <c r="H794" s="1"/>
      <c r="I794" s="1"/>
      <c r="J794" s="1"/>
      <c r="K794" s="1"/>
      <c r="L794" s="1"/>
      <c r="M794" s="1"/>
      <c r="N794" s="1"/>
      <c r="O794" s="1"/>
      <c r="P794" s="1"/>
      <c r="Q794" s="1"/>
      <c r="R794" s="1"/>
      <c r="S794" s="1"/>
      <c r="T794" s="1"/>
      <c r="U794" s="1"/>
      <c r="V794" s="1"/>
      <c r="W794" s="3"/>
      <c r="X794" s="2"/>
      <c r="Y794" s="3"/>
      <c r="Z794" s="2"/>
      <c r="AA794" s="1"/>
      <c r="AB794" s="1"/>
      <c r="AC794" s="1"/>
      <c r="AD794" s="1"/>
      <c r="AE794" s="1"/>
      <c r="AF794" s="1"/>
      <c r="AG794" s="1"/>
      <c r="AH794" s="1"/>
      <c r="AI794" s="1"/>
      <c r="AJ794" s="1"/>
      <c r="AK794" s="1"/>
      <c r="AL794" s="1"/>
      <c r="AM794" s="1"/>
      <c r="AN794" s="1"/>
      <c r="AO794" s="1"/>
      <c r="AP794" s="1"/>
      <c r="AQ794" s="1"/>
      <c r="AR794" s="1"/>
      <c r="AS794" s="1"/>
      <c r="AT794" s="1"/>
      <c r="AU794" s="1"/>
      <c r="AV794" s="1"/>
      <c r="AW794" s="3"/>
      <c r="AX794" s="1"/>
      <c r="AY794" s="1"/>
      <c r="AZ794" s="1"/>
      <c r="BA794" s="1"/>
      <c r="BB794" s="1"/>
      <c r="BC794" s="1"/>
      <c r="BD794" s="1"/>
      <c r="BE794" s="1"/>
      <c r="BF794" s="1"/>
      <c r="BG794" s="1"/>
      <c r="BH794" s="1"/>
      <c r="BI794" s="1"/>
      <c r="BJ794" s="1"/>
      <c r="BK794" s="1"/>
      <c r="BL794" s="1"/>
      <c r="BM794" s="1"/>
      <c r="BN794" s="1"/>
      <c r="BO794" s="1"/>
      <c r="BP794" s="1"/>
      <c r="BQ794" s="1"/>
      <c r="BR794" s="1"/>
      <c r="BS794" s="1"/>
      <c r="BT794" s="2"/>
    </row>
    <row r="795" spans="1:72" ht="15.75" customHeight="1">
      <c r="A795" s="1"/>
      <c r="B795" s="1"/>
      <c r="C795" s="1"/>
      <c r="D795" s="1"/>
      <c r="E795" s="1"/>
      <c r="F795" s="109"/>
      <c r="G795" s="1"/>
      <c r="H795" s="1"/>
      <c r="I795" s="1"/>
      <c r="J795" s="1"/>
      <c r="K795" s="1"/>
      <c r="L795" s="1"/>
      <c r="M795" s="1"/>
      <c r="N795" s="1"/>
      <c r="O795" s="1"/>
      <c r="P795" s="1"/>
      <c r="Q795" s="1"/>
      <c r="R795" s="1"/>
      <c r="S795" s="1"/>
      <c r="T795" s="1"/>
      <c r="U795" s="1"/>
      <c r="V795" s="1"/>
      <c r="W795" s="3"/>
      <c r="X795" s="2"/>
      <c r="Y795" s="3"/>
      <c r="Z795" s="2"/>
      <c r="AA795" s="1"/>
      <c r="AB795" s="1"/>
      <c r="AC795" s="1"/>
      <c r="AD795" s="1"/>
      <c r="AE795" s="1"/>
      <c r="AF795" s="1"/>
      <c r="AG795" s="1"/>
      <c r="AH795" s="1"/>
      <c r="AI795" s="1"/>
      <c r="AJ795" s="1"/>
      <c r="AK795" s="1"/>
      <c r="AL795" s="1"/>
      <c r="AM795" s="1"/>
      <c r="AN795" s="1"/>
      <c r="AO795" s="1"/>
      <c r="AP795" s="1"/>
      <c r="AQ795" s="1"/>
      <c r="AR795" s="1"/>
      <c r="AS795" s="1"/>
      <c r="AT795" s="1"/>
      <c r="AU795" s="1"/>
      <c r="AV795" s="1"/>
      <c r="AW795" s="3"/>
      <c r="AX795" s="1"/>
      <c r="AY795" s="1"/>
      <c r="AZ795" s="1"/>
      <c r="BA795" s="1"/>
      <c r="BB795" s="1"/>
      <c r="BC795" s="1"/>
      <c r="BD795" s="1"/>
      <c r="BE795" s="1"/>
      <c r="BF795" s="1"/>
      <c r="BG795" s="1"/>
      <c r="BH795" s="1"/>
      <c r="BI795" s="1"/>
      <c r="BJ795" s="1"/>
      <c r="BK795" s="1"/>
      <c r="BL795" s="1"/>
      <c r="BM795" s="1"/>
      <c r="BN795" s="1"/>
      <c r="BO795" s="1"/>
      <c r="BP795" s="1"/>
      <c r="BQ795" s="1"/>
      <c r="BR795" s="1"/>
      <c r="BS795" s="1"/>
      <c r="BT795" s="2"/>
    </row>
    <row r="796" spans="1:72" ht="15.75" customHeight="1">
      <c r="A796" s="1"/>
      <c r="B796" s="1"/>
      <c r="C796" s="1"/>
      <c r="D796" s="1"/>
      <c r="E796" s="1"/>
      <c r="F796" s="109"/>
      <c r="G796" s="1"/>
      <c r="H796" s="1"/>
      <c r="I796" s="1"/>
      <c r="J796" s="1"/>
      <c r="K796" s="1"/>
      <c r="L796" s="1"/>
      <c r="M796" s="1"/>
      <c r="N796" s="1"/>
      <c r="O796" s="1"/>
      <c r="P796" s="1"/>
      <c r="Q796" s="1"/>
      <c r="R796" s="1"/>
      <c r="S796" s="1"/>
      <c r="T796" s="1"/>
      <c r="U796" s="1"/>
      <c r="V796" s="1"/>
      <c r="W796" s="3"/>
      <c r="X796" s="2"/>
      <c r="Y796" s="3"/>
      <c r="Z796" s="2"/>
      <c r="AA796" s="1"/>
      <c r="AB796" s="1"/>
      <c r="AC796" s="1"/>
      <c r="AD796" s="1"/>
      <c r="AE796" s="1"/>
      <c r="AF796" s="1"/>
      <c r="AG796" s="1"/>
      <c r="AH796" s="1"/>
      <c r="AI796" s="1"/>
      <c r="AJ796" s="1"/>
      <c r="AK796" s="1"/>
      <c r="AL796" s="1"/>
      <c r="AM796" s="1"/>
      <c r="AN796" s="1"/>
      <c r="AO796" s="1"/>
      <c r="AP796" s="1"/>
      <c r="AQ796" s="1"/>
      <c r="AR796" s="1"/>
      <c r="AS796" s="1"/>
      <c r="AT796" s="1"/>
      <c r="AU796" s="1"/>
      <c r="AV796" s="1"/>
      <c r="AW796" s="3"/>
      <c r="AX796" s="1"/>
      <c r="AY796" s="1"/>
      <c r="AZ796" s="1"/>
      <c r="BA796" s="1"/>
      <c r="BB796" s="1"/>
      <c r="BC796" s="1"/>
      <c r="BD796" s="1"/>
      <c r="BE796" s="1"/>
      <c r="BF796" s="1"/>
      <c r="BG796" s="1"/>
      <c r="BH796" s="1"/>
      <c r="BI796" s="1"/>
      <c r="BJ796" s="1"/>
      <c r="BK796" s="1"/>
      <c r="BL796" s="1"/>
      <c r="BM796" s="1"/>
      <c r="BN796" s="1"/>
      <c r="BO796" s="1"/>
      <c r="BP796" s="1"/>
      <c r="BQ796" s="1"/>
      <c r="BR796" s="1"/>
      <c r="BS796" s="1"/>
      <c r="BT796" s="2"/>
    </row>
    <row r="797" spans="1:72" ht="15.75" customHeight="1">
      <c r="A797" s="1"/>
      <c r="B797" s="1"/>
      <c r="C797" s="1"/>
      <c r="D797" s="1"/>
      <c r="E797" s="1"/>
      <c r="F797" s="109"/>
      <c r="G797" s="1"/>
      <c r="H797" s="1"/>
      <c r="I797" s="1"/>
      <c r="J797" s="1"/>
      <c r="K797" s="1"/>
      <c r="L797" s="1"/>
      <c r="M797" s="1"/>
      <c r="N797" s="1"/>
      <c r="O797" s="1"/>
      <c r="P797" s="1"/>
      <c r="Q797" s="1"/>
      <c r="R797" s="1"/>
      <c r="S797" s="1"/>
      <c r="T797" s="1"/>
      <c r="U797" s="1"/>
      <c r="V797" s="1"/>
      <c r="W797" s="3"/>
      <c r="X797" s="2"/>
      <c r="Y797" s="3"/>
      <c r="Z797" s="2"/>
      <c r="AA797" s="1"/>
      <c r="AB797" s="1"/>
      <c r="AC797" s="1"/>
      <c r="AD797" s="1"/>
      <c r="AE797" s="1"/>
      <c r="AF797" s="1"/>
      <c r="AG797" s="1"/>
      <c r="AH797" s="1"/>
      <c r="AI797" s="1"/>
      <c r="AJ797" s="1"/>
      <c r="AK797" s="1"/>
      <c r="AL797" s="1"/>
      <c r="AM797" s="1"/>
      <c r="AN797" s="1"/>
      <c r="AO797" s="1"/>
      <c r="AP797" s="1"/>
      <c r="AQ797" s="1"/>
      <c r="AR797" s="1"/>
      <c r="AS797" s="1"/>
      <c r="AT797" s="1"/>
      <c r="AU797" s="1"/>
      <c r="AV797" s="1"/>
      <c r="AW797" s="3"/>
      <c r="AX797" s="1"/>
      <c r="AY797" s="1"/>
      <c r="AZ797" s="1"/>
      <c r="BA797" s="1"/>
      <c r="BB797" s="1"/>
      <c r="BC797" s="1"/>
      <c r="BD797" s="1"/>
      <c r="BE797" s="1"/>
      <c r="BF797" s="1"/>
      <c r="BG797" s="1"/>
      <c r="BH797" s="1"/>
      <c r="BI797" s="1"/>
      <c r="BJ797" s="1"/>
      <c r="BK797" s="1"/>
      <c r="BL797" s="1"/>
      <c r="BM797" s="1"/>
      <c r="BN797" s="1"/>
      <c r="BO797" s="1"/>
      <c r="BP797" s="1"/>
      <c r="BQ797" s="1"/>
      <c r="BR797" s="1"/>
      <c r="BS797" s="1"/>
      <c r="BT797" s="2"/>
    </row>
    <row r="798" spans="1:72" ht="15.75" customHeight="1">
      <c r="A798" s="1"/>
      <c r="B798" s="1"/>
      <c r="C798" s="1"/>
      <c r="D798" s="1"/>
      <c r="E798" s="1"/>
      <c r="F798" s="109"/>
      <c r="G798" s="1"/>
      <c r="H798" s="1"/>
      <c r="I798" s="1"/>
      <c r="J798" s="1"/>
      <c r="K798" s="1"/>
      <c r="L798" s="1"/>
      <c r="M798" s="1"/>
      <c r="N798" s="1"/>
      <c r="O798" s="1"/>
      <c r="P798" s="1"/>
      <c r="Q798" s="1"/>
      <c r="R798" s="1"/>
      <c r="S798" s="1"/>
      <c r="T798" s="1"/>
      <c r="U798" s="1"/>
      <c r="V798" s="1"/>
      <c r="W798" s="3"/>
      <c r="X798" s="2"/>
      <c r="Y798" s="3"/>
      <c r="Z798" s="2"/>
      <c r="AA798" s="1"/>
      <c r="AB798" s="1"/>
      <c r="AC798" s="1"/>
      <c r="AD798" s="1"/>
      <c r="AE798" s="1"/>
      <c r="AF798" s="1"/>
      <c r="AG798" s="1"/>
      <c r="AH798" s="1"/>
      <c r="AI798" s="1"/>
      <c r="AJ798" s="1"/>
      <c r="AK798" s="1"/>
      <c r="AL798" s="1"/>
      <c r="AM798" s="1"/>
      <c r="AN798" s="1"/>
      <c r="AO798" s="1"/>
      <c r="AP798" s="1"/>
      <c r="AQ798" s="1"/>
      <c r="AR798" s="1"/>
      <c r="AS798" s="1"/>
      <c r="AT798" s="1"/>
      <c r="AU798" s="1"/>
      <c r="AV798" s="1"/>
      <c r="AW798" s="3"/>
      <c r="AX798" s="1"/>
      <c r="AY798" s="1"/>
      <c r="AZ798" s="1"/>
      <c r="BA798" s="1"/>
      <c r="BB798" s="1"/>
      <c r="BC798" s="1"/>
      <c r="BD798" s="1"/>
      <c r="BE798" s="1"/>
      <c r="BF798" s="1"/>
      <c r="BG798" s="1"/>
      <c r="BH798" s="1"/>
      <c r="BI798" s="1"/>
      <c r="BJ798" s="1"/>
      <c r="BK798" s="1"/>
      <c r="BL798" s="1"/>
      <c r="BM798" s="1"/>
      <c r="BN798" s="1"/>
      <c r="BO798" s="1"/>
      <c r="BP798" s="1"/>
      <c r="BQ798" s="1"/>
      <c r="BR798" s="1"/>
      <c r="BS798" s="1"/>
      <c r="BT798" s="2"/>
    </row>
    <row r="799" spans="1:72" ht="15.75" customHeight="1">
      <c r="A799" s="1"/>
      <c r="B799" s="1"/>
      <c r="C799" s="1"/>
      <c r="D799" s="1"/>
      <c r="E799" s="1"/>
      <c r="F799" s="109"/>
      <c r="G799" s="1"/>
      <c r="H799" s="1"/>
      <c r="I799" s="1"/>
      <c r="J799" s="1"/>
      <c r="K799" s="1"/>
      <c r="L799" s="1"/>
      <c r="M799" s="1"/>
      <c r="N799" s="1"/>
      <c r="O799" s="1"/>
      <c r="P799" s="1"/>
      <c r="Q799" s="1"/>
      <c r="R799" s="1"/>
      <c r="S799" s="1"/>
      <c r="T799" s="1"/>
      <c r="U799" s="1"/>
      <c r="V799" s="1"/>
      <c r="W799" s="3"/>
      <c r="X799" s="2"/>
      <c r="Y799" s="3"/>
      <c r="Z799" s="2"/>
      <c r="AA799" s="1"/>
      <c r="AB799" s="1"/>
      <c r="AC799" s="1"/>
      <c r="AD799" s="1"/>
      <c r="AE799" s="1"/>
      <c r="AF799" s="1"/>
      <c r="AG799" s="1"/>
      <c r="AH799" s="1"/>
      <c r="AI799" s="1"/>
      <c r="AJ799" s="1"/>
      <c r="AK799" s="1"/>
      <c r="AL799" s="1"/>
      <c r="AM799" s="1"/>
      <c r="AN799" s="1"/>
      <c r="AO799" s="1"/>
      <c r="AP799" s="1"/>
      <c r="AQ799" s="1"/>
      <c r="AR799" s="1"/>
      <c r="AS799" s="1"/>
      <c r="AT799" s="1"/>
      <c r="AU799" s="1"/>
      <c r="AV799" s="1"/>
      <c r="AW799" s="3"/>
      <c r="AX799" s="1"/>
      <c r="AY799" s="1"/>
      <c r="AZ799" s="1"/>
      <c r="BA799" s="1"/>
      <c r="BB799" s="1"/>
      <c r="BC799" s="1"/>
      <c r="BD799" s="1"/>
      <c r="BE799" s="1"/>
      <c r="BF799" s="1"/>
      <c r="BG799" s="1"/>
      <c r="BH799" s="1"/>
      <c r="BI799" s="1"/>
      <c r="BJ799" s="1"/>
      <c r="BK799" s="1"/>
      <c r="BL799" s="1"/>
      <c r="BM799" s="1"/>
      <c r="BN799" s="1"/>
      <c r="BO799" s="1"/>
      <c r="BP799" s="1"/>
      <c r="BQ799" s="1"/>
      <c r="BR799" s="1"/>
      <c r="BS799" s="1"/>
      <c r="BT799" s="2"/>
    </row>
    <row r="800" spans="1:72" ht="15.75" customHeight="1">
      <c r="A800" s="1"/>
      <c r="B800" s="1"/>
      <c r="C800" s="1"/>
      <c r="D800" s="1"/>
      <c r="E800" s="1"/>
      <c r="F800" s="109"/>
      <c r="G800" s="1"/>
      <c r="H800" s="1"/>
      <c r="I800" s="1"/>
      <c r="J800" s="1"/>
      <c r="K800" s="1"/>
      <c r="L800" s="1"/>
      <c r="M800" s="1"/>
      <c r="N800" s="1"/>
      <c r="O800" s="1"/>
      <c r="P800" s="1"/>
      <c r="Q800" s="1"/>
      <c r="R800" s="1"/>
      <c r="S800" s="1"/>
      <c r="T800" s="1"/>
      <c r="U800" s="1"/>
      <c r="V800" s="1"/>
      <c r="W800" s="3"/>
      <c r="X800" s="2"/>
      <c r="Y800" s="3"/>
      <c r="Z800" s="2"/>
      <c r="AA800" s="1"/>
      <c r="AB800" s="1"/>
      <c r="AC800" s="1"/>
      <c r="AD800" s="1"/>
      <c r="AE800" s="1"/>
      <c r="AF800" s="1"/>
      <c r="AG800" s="1"/>
      <c r="AH800" s="1"/>
      <c r="AI800" s="1"/>
      <c r="AJ800" s="1"/>
      <c r="AK800" s="1"/>
      <c r="AL800" s="1"/>
      <c r="AM800" s="1"/>
      <c r="AN800" s="1"/>
      <c r="AO800" s="1"/>
      <c r="AP800" s="1"/>
      <c r="AQ800" s="1"/>
      <c r="AR800" s="1"/>
      <c r="AS800" s="1"/>
      <c r="AT800" s="1"/>
      <c r="AU800" s="1"/>
      <c r="AV800" s="1"/>
      <c r="AW800" s="3"/>
      <c r="AX800" s="1"/>
      <c r="AY800" s="1"/>
      <c r="AZ800" s="1"/>
      <c r="BA800" s="1"/>
      <c r="BB800" s="1"/>
      <c r="BC800" s="1"/>
      <c r="BD800" s="1"/>
      <c r="BE800" s="1"/>
      <c r="BF800" s="1"/>
      <c r="BG800" s="1"/>
      <c r="BH800" s="1"/>
      <c r="BI800" s="1"/>
      <c r="BJ800" s="1"/>
      <c r="BK800" s="1"/>
      <c r="BL800" s="1"/>
      <c r="BM800" s="1"/>
      <c r="BN800" s="1"/>
      <c r="BO800" s="1"/>
      <c r="BP800" s="1"/>
      <c r="BQ800" s="1"/>
      <c r="BR800" s="1"/>
      <c r="BS800" s="1"/>
      <c r="BT800" s="2"/>
    </row>
    <row r="801" spans="1:72" ht="15.75" customHeight="1">
      <c r="A801" s="1"/>
      <c r="B801" s="1"/>
      <c r="C801" s="1"/>
      <c r="D801" s="1"/>
      <c r="E801" s="1"/>
      <c r="F801" s="109"/>
      <c r="G801" s="1"/>
      <c r="H801" s="1"/>
      <c r="I801" s="1"/>
      <c r="J801" s="1"/>
      <c r="K801" s="1"/>
      <c r="L801" s="1"/>
      <c r="M801" s="1"/>
      <c r="N801" s="1"/>
      <c r="O801" s="1"/>
      <c r="P801" s="1"/>
      <c r="Q801" s="1"/>
      <c r="R801" s="1"/>
      <c r="S801" s="1"/>
      <c r="T801" s="1"/>
      <c r="U801" s="1"/>
      <c r="V801" s="1"/>
      <c r="W801" s="3"/>
      <c r="X801" s="2"/>
      <c r="Y801" s="3"/>
      <c r="Z801" s="2"/>
      <c r="AA801" s="1"/>
      <c r="AB801" s="1"/>
      <c r="AC801" s="1"/>
      <c r="AD801" s="1"/>
      <c r="AE801" s="1"/>
      <c r="AF801" s="1"/>
      <c r="AG801" s="1"/>
      <c r="AH801" s="1"/>
      <c r="AI801" s="1"/>
      <c r="AJ801" s="1"/>
      <c r="AK801" s="1"/>
      <c r="AL801" s="1"/>
      <c r="AM801" s="1"/>
      <c r="AN801" s="1"/>
      <c r="AO801" s="1"/>
      <c r="AP801" s="1"/>
      <c r="AQ801" s="1"/>
      <c r="AR801" s="1"/>
      <c r="AS801" s="1"/>
      <c r="AT801" s="1"/>
      <c r="AU801" s="1"/>
      <c r="AV801" s="1"/>
      <c r="AW801" s="3"/>
      <c r="AX801" s="1"/>
      <c r="AY801" s="1"/>
      <c r="AZ801" s="1"/>
      <c r="BA801" s="1"/>
      <c r="BB801" s="1"/>
      <c r="BC801" s="1"/>
      <c r="BD801" s="1"/>
      <c r="BE801" s="1"/>
      <c r="BF801" s="1"/>
      <c r="BG801" s="1"/>
      <c r="BH801" s="1"/>
      <c r="BI801" s="1"/>
      <c r="BJ801" s="1"/>
      <c r="BK801" s="1"/>
      <c r="BL801" s="1"/>
      <c r="BM801" s="1"/>
      <c r="BN801" s="1"/>
      <c r="BO801" s="1"/>
      <c r="BP801" s="1"/>
      <c r="BQ801" s="1"/>
      <c r="BR801" s="1"/>
      <c r="BS801" s="1"/>
      <c r="BT801" s="2"/>
    </row>
    <row r="802" spans="1:72" ht="15.75" customHeight="1">
      <c r="A802" s="1"/>
      <c r="B802" s="1"/>
      <c r="C802" s="1"/>
      <c r="D802" s="1"/>
      <c r="E802" s="1"/>
      <c r="F802" s="109"/>
      <c r="G802" s="1"/>
      <c r="H802" s="1"/>
      <c r="I802" s="1"/>
      <c r="J802" s="1"/>
      <c r="K802" s="1"/>
      <c r="L802" s="1"/>
      <c r="M802" s="1"/>
      <c r="N802" s="1"/>
      <c r="O802" s="1"/>
      <c r="P802" s="1"/>
      <c r="Q802" s="1"/>
      <c r="R802" s="1"/>
      <c r="S802" s="1"/>
      <c r="T802" s="1"/>
      <c r="U802" s="1"/>
      <c r="V802" s="1"/>
      <c r="W802" s="3"/>
      <c r="X802" s="2"/>
      <c r="Y802" s="3"/>
      <c r="Z802" s="2"/>
      <c r="AA802" s="1"/>
      <c r="AB802" s="1"/>
      <c r="AC802" s="1"/>
      <c r="AD802" s="1"/>
      <c r="AE802" s="1"/>
      <c r="AF802" s="1"/>
      <c r="AG802" s="1"/>
      <c r="AH802" s="1"/>
      <c r="AI802" s="1"/>
      <c r="AJ802" s="1"/>
      <c r="AK802" s="1"/>
      <c r="AL802" s="1"/>
      <c r="AM802" s="1"/>
      <c r="AN802" s="1"/>
      <c r="AO802" s="1"/>
      <c r="AP802" s="1"/>
      <c r="AQ802" s="1"/>
      <c r="AR802" s="1"/>
      <c r="AS802" s="1"/>
      <c r="AT802" s="1"/>
      <c r="AU802" s="1"/>
      <c r="AV802" s="1"/>
      <c r="AW802" s="3"/>
      <c r="AX802" s="1"/>
      <c r="AY802" s="1"/>
      <c r="AZ802" s="1"/>
      <c r="BA802" s="1"/>
      <c r="BB802" s="1"/>
      <c r="BC802" s="1"/>
      <c r="BD802" s="1"/>
      <c r="BE802" s="1"/>
      <c r="BF802" s="1"/>
      <c r="BG802" s="1"/>
      <c r="BH802" s="1"/>
      <c r="BI802" s="1"/>
      <c r="BJ802" s="1"/>
      <c r="BK802" s="1"/>
      <c r="BL802" s="1"/>
      <c r="BM802" s="1"/>
      <c r="BN802" s="1"/>
      <c r="BO802" s="1"/>
      <c r="BP802" s="1"/>
      <c r="BQ802" s="1"/>
      <c r="BR802" s="1"/>
      <c r="BS802" s="1"/>
      <c r="BT802" s="2"/>
    </row>
    <row r="803" spans="1:72" ht="15.75" customHeight="1">
      <c r="A803" s="1"/>
      <c r="B803" s="1"/>
      <c r="C803" s="1"/>
      <c r="D803" s="1"/>
      <c r="E803" s="1"/>
      <c r="F803" s="109"/>
      <c r="G803" s="1"/>
      <c r="H803" s="1"/>
      <c r="I803" s="1"/>
      <c r="J803" s="1"/>
      <c r="K803" s="1"/>
      <c r="L803" s="1"/>
      <c r="M803" s="1"/>
      <c r="N803" s="1"/>
      <c r="O803" s="1"/>
      <c r="P803" s="1"/>
      <c r="Q803" s="1"/>
      <c r="R803" s="1"/>
      <c r="S803" s="1"/>
      <c r="T803" s="1"/>
      <c r="U803" s="1"/>
      <c r="V803" s="1"/>
      <c r="W803" s="3"/>
      <c r="X803" s="2"/>
      <c r="Y803" s="3"/>
      <c r="Z803" s="2"/>
      <c r="AA803" s="1"/>
      <c r="AB803" s="1"/>
      <c r="AC803" s="1"/>
      <c r="AD803" s="1"/>
      <c r="AE803" s="1"/>
      <c r="AF803" s="1"/>
      <c r="AG803" s="1"/>
      <c r="AH803" s="1"/>
      <c r="AI803" s="1"/>
      <c r="AJ803" s="1"/>
      <c r="AK803" s="1"/>
      <c r="AL803" s="1"/>
      <c r="AM803" s="1"/>
      <c r="AN803" s="1"/>
      <c r="AO803" s="1"/>
      <c r="AP803" s="1"/>
      <c r="AQ803" s="1"/>
      <c r="AR803" s="1"/>
      <c r="AS803" s="1"/>
      <c r="AT803" s="1"/>
      <c r="AU803" s="1"/>
      <c r="AV803" s="1"/>
      <c r="AW803" s="3"/>
      <c r="AX803" s="1"/>
      <c r="AY803" s="1"/>
      <c r="AZ803" s="1"/>
      <c r="BA803" s="1"/>
      <c r="BB803" s="1"/>
      <c r="BC803" s="1"/>
      <c r="BD803" s="1"/>
      <c r="BE803" s="1"/>
      <c r="BF803" s="1"/>
      <c r="BG803" s="1"/>
      <c r="BH803" s="1"/>
      <c r="BI803" s="1"/>
      <c r="BJ803" s="1"/>
      <c r="BK803" s="1"/>
      <c r="BL803" s="1"/>
      <c r="BM803" s="1"/>
      <c r="BN803" s="1"/>
      <c r="BO803" s="1"/>
      <c r="BP803" s="1"/>
      <c r="BQ803" s="1"/>
      <c r="BR803" s="1"/>
      <c r="BS803" s="1"/>
      <c r="BT803" s="2"/>
    </row>
    <row r="804" spans="1:72" ht="15.75" customHeight="1">
      <c r="A804" s="1"/>
      <c r="B804" s="1"/>
      <c r="C804" s="1"/>
      <c r="D804" s="1"/>
      <c r="E804" s="1"/>
      <c r="F804" s="109"/>
      <c r="G804" s="1"/>
      <c r="H804" s="1"/>
      <c r="I804" s="1"/>
      <c r="J804" s="1"/>
      <c r="K804" s="1"/>
      <c r="L804" s="1"/>
      <c r="M804" s="1"/>
      <c r="N804" s="1"/>
      <c r="O804" s="1"/>
      <c r="P804" s="1"/>
      <c r="Q804" s="1"/>
      <c r="R804" s="1"/>
      <c r="S804" s="1"/>
      <c r="T804" s="1"/>
      <c r="U804" s="1"/>
      <c r="V804" s="1"/>
      <c r="W804" s="3"/>
      <c r="X804" s="2"/>
      <c r="Y804" s="3"/>
      <c r="Z804" s="2"/>
      <c r="AA804" s="1"/>
      <c r="AB804" s="1"/>
      <c r="AC804" s="1"/>
      <c r="AD804" s="1"/>
      <c r="AE804" s="1"/>
      <c r="AF804" s="1"/>
      <c r="AG804" s="1"/>
      <c r="AH804" s="1"/>
      <c r="AI804" s="1"/>
      <c r="AJ804" s="1"/>
      <c r="AK804" s="1"/>
      <c r="AL804" s="1"/>
      <c r="AM804" s="1"/>
      <c r="AN804" s="1"/>
      <c r="AO804" s="1"/>
      <c r="AP804" s="1"/>
      <c r="AQ804" s="1"/>
      <c r="AR804" s="1"/>
      <c r="AS804" s="1"/>
      <c r="AT804" s="1"/>
      <c r="AU804" s="1"/>
      <c r="AV804" s="1"/>
      <c r="AW804" s="3"/>
      <c r="AX804" s="1"/>
      <c r="AY804" s="1"/>
      <c r="AZ804" s="1"/>
      <c r="BA804" s="1"/>
      <c r="BB804" s="1"/>
      <c r="BC804" s="1"/>
      <c r="BD804" s="1"/>
      <c r="BE804" s="1"/>
      <c r="BF804" s="1"/>
      <c r="BG804" s="1"/>
      <c r="BH804" s="1"/>
      <c r="BI804" s="1"/>
      <c r="BJ804" s="1"/>
      <c r="BK804" s="1"/>
      <c r="BL804" s="1"/>
      <c r="BM804" s="1"/>
      <c r="BN804" s="1"/>
      <c r="BO804" s="1"/>
      <c r="BP804" s="1"/>
      <c r="BQ804" s="1"/>
      <c r="BR804" s="1"/>
      <c r="BS804" s="1"/>
      <c r="BT804" s="2"/>
    </row>
    <row r="805" spans="1:72" ht="15.75" customHeight="1">
      <c r="A805" s="1"/>
      <c r="B805" s="1"/>
      <c r="C805" s="1"/>
      <c r="D805" s="1"/>
      <c r="E805" s="1"/>
      <c r="F805" s="109"/>
      <c r="G805" s="1"/>
      <c r="H805" s="1"/>
      <c r="I805" s="1"/>
      <c r="J805" s="1"/>
      <c r="K805" s="1"/>
      <c r="L805" s="1"/>
      <c r="M805" s="1"/>
      <c r="N805" s="1"/>
      <c r="O805" s="1"/>
      <c r="P805" s="1"/>
      <c r="Q805" s="1"/>
      <c r="R805" s="1"/>
      <c r="S805" s="1"/>
      <c r="T805" s="1"/>
      <c r="U805" s="1"/>
      <c r="V805" s="1"/>
      <c r="W805" s="3"/>
      <c r="X805" s="2"/>
      <c r="Y805" s="3"/>
      <c r="Z805" s="2"/>
      <c r="AA805" s="1"/>
      <c r="AB805" s="1"/>
      <c r="AC805" s="1"/>
      <c r="AD805" s="1"/>
      <c r="AE805" s="1"/>
      <c r="AF805" s="1"/>
      <c r="AG805" s="1"/>
      <c r="AH805" s="1"/>
      <c r="AI805" s="1"/>
      <c r="AJ805" s="1"/>
      <c r="AK805" s="1"/>
      <c r="AL805" s="1"/>
      <c r="AM805" s="1"/>
      <c r="AN805" s="1"/>
      <c r="AO805" s="1"/>
      <c r="AP805" s="1"/>
      <c r="AQ805" s="1"/>
      <c r="AR805" s="1"/>
      <c r="AS805" s="1"/>
      <c r="AT805" s="1"/>
      <c r="AU805" s="1"/>
      <c r="AV805" s="1"/>
      <c r="AW805" s="3"/>
      <c r="AX805" s="1"/>
      <c r="AY805" s="1"/>
      <c r="AZ805" s="1"/>
      <c r="BA805" s="1"/>
      <c r="BB805" s="1"/>
      <c r="BC805" s="1"/>
      <c r="BD805" s="1"/>
      <c r="BE805" s="1"/>
      <c r="BF805" s="1"/>
      <c r="BG805" s="1"/>
      <c r="BH805" s="1"/>
      <c r="BI805" s="1"/>
      <c r="BJ805" s="1"/>
      <c r="BK805" s="1"/>
      <c r="BL805" s="1"/>
      <c r="BM805" s="1"/>
      <c r="BN805" s="1"/>
      <c r="BO805" s="1"/>
      <c r="BP805" s="1"/>
      <c r="BQ805" s="1"/>
      <c r="BR805" s="1"/>
      <c r="BS805" s="1"/>
      <c r="BT805" s="2"/>
    </row>
    <row r="806" spans="1:72" ht="15.75" customHeight="1">
      <c r="A806" s="1"/>
      <c r="B806" s="1"/>
      <c r="C806" s="1"/>
      <c r="D806" s="1"/>
      <c r="E806" s="1"/>
      <c r="F806" s="109"/>
      <c r="G806" s="1"/>
      <c r="H806" s="1"/>
      <c r="I806" s="1"/>
      <c r="J806" s="1"/>
      <c r="K806" s="1"/>
      <c r="L806" s="1"/>
      <c r="M806" s="1"/>
      <c r="N806" s="1"/>
      <c r="O806" s="1"/>
      <c r="P806" s="1"/>
      <c r="Q806" s="1"/>
      <c r="R806" s="1"/>
      <c r="S806" s="1"/>
      <c r="T806" s="1"/>
      <c r="U806" s="1"/>
      <c r="V806" s="1"/>
      <c r="W806" s="3"/>
      <c r="X806" s="2"/>
      <c r="Y806" s="3"/>
      <c r="Z806" s="2"/>
      <c r="AA806" s="1"/>
      <c r="AB806" s="1"/>
      <c r="AC806" s="1"/>
      <c r="AD806" s="1"/>
      <c r="AE806" s="1"/>
      <c r="AF806" s="1"/>
      <c r="AG806" s="1"/>
      <c r="AH806" s="1"/>
      <c r="AI806" s="1"/>
      <c r="AJ806" s="1"/>
      <c r="AK806" s="1"/>
      <c r="AL806" s="1"/>
      <c r="AM806" s="1"/>
      <c r="AN806" s="1"/>
      <c r="AO806" s="1"/>
      <c r="AP806" s="1"/>
      <c r="AQ806" s="1"/>
      <c r="AR806" s="1"/>
      <c r="AS806" s="1"/>
      <c r="AT806" s="1"/>
      <c r="AU806" s="1"/>
      <c r="AV806" s="1"/>
      <c r="AW806" s="3"/>
      <c r="AX806" s="1"/>
      <c r="AY806" s="1"/>
      <c r="AZ806" s="1"/>
      <c r="BA806" s="1"/>
      <c r="BB806" s="1"/>
      <c r="BC806" s="1"/>
      <c r="BD806" s="1"/>
      <c r="BE806" s="1"/>
      <c r="BF806" s="1"/>
      <c r="BG806" s="1"/>
      <c r="BH806" s="1"/>
      <c r="BI806" s="1"/>
      <c r="BJ806" s="1"/>
      <c r="BK806" s="1"/>
      <c r="BL806" s="1"/>
      <c r="BM806" s="1"/>
      <c r="BN806" s="1"/>
      <c r="BO806" s="1"/>
      <c r="BP806" s="1"/>
      <c r="BQ806" s="1"/>
      <c r="BR806" s="1"/>
      <c r="BS806" s="1"/>
      <c r="BT806" s="2"/>
    </row>
    <row r="807" spans="1:72" ht="15.75" customHeight="1">
      <c r="A807" s="1"/>
      <c r="B807" s="1"/>
      <c r="C807" s="1"/>
      <c r="D807" s="1"/>
      <c r="E807" s="1"/>
      <c r="F807" s="109"/>
      <c r="G807" s="1"/>
      <c r="H807" s="1"/>
      <c r="I807" s="1"/>
      <c r="J807" s="1"/>
      <c r="K807" s="1"/>
      <c r="L807" s="1"/>
      <c r="M807" s="1"/>
      <c r="N807" s="1"/>
      <c r="O807" s="1"/>
      <c r="P807" s="1"/>
      <c r="Q807" s="1"/>
      <c r="R807" s="1"/>
      <c r="S807" s="1"/>
      <c r="T807" s="1"/>
      <c r="U807" s="1"/>
      <c r="V807" s="1"/>
      <c r="W807" s="3"/>
      <c r="X807" s="2"/>
      <c r="Y807" s="3"/>
      <c r="Z807" s="2"/>
      <c r="AA807" s="1"/>
      <c r="AB807" s="1"/>
      <c r="AC807" s="1"/>
      <c r="AD807" s="1"/>
      <c r="AE807" s="1"/>
      <c r="AF807" s="1"/>
      <c r="AG807" s="1"/>
      <c r="AH807" s="1"/>
      <c r="AI807" s="1"/>
      <c r="AJ807" s="1"/>
      <c r="AK807" s="1"/>
      <c r="AL807" s="1"/>
      <c r="AM807" s="1"/>
      <c r="AN807" s="1"/>
      <c r="AO807" s="1"/>
      <c r="AP807" s="1"/>
      <c r="AQ807" s="1"/>
      <c r="AR807" s="1"/>
      <c r="AS807" s="1"/>
      <c r="AT807" s="1"/>
      <c r="AU807" s="1"/>
      <c r="AV807" s="1"/>
      <c r="AW807" s="3"/>
      <c r="AX807" s="1"/>
      <c r="AY807" s="1"/>
      <c r="AZ807" s="1"/>
      <c r="BA807" s="1"/>
      <c r="BB807" s="1"/>
      <c r="BC807" s="1"/>
      <c r="BD807" s="1"/>
      <c r="BE807" s="1"/>
      <c r="BF807" s="1"/>
      <c r="BG807" s="1"/>
      <c r="BH807" s="1"/>
      <c r="BI807" s="1"/>
      <c r="BJ807" s="1"/>
      <c r="BK807" s="1"/>
      <c r="BL807" s="1"/>
      <c r="BM807" s="1"/>
      <c r="BN807" s="1"/>
      <c r="BO807" s="1"/>
      <c r="BP807" s="1"/>
      <c r="BQ807" s="1"/>
      <c r="BR807" s="1"/>
      <c r="BS807" s="1"/>
      <c r="BT807" s="2"/>
    </row>
    <row r="808" spans="1:72" ht="15.75" customHeight="1">
      <c r="A808" s="1"/>
      <c r="B808" s="1"/>
      <c r="C808" s="1"/>
      <c r="D808" s="1"/>
      <c r="E808" s="1"/>
      <c r="F808" s="109"/>
      <c r="G808" s="1"/>
      <c r="H808" s="1"/>
      <c r="I808" s="1"/>
      <c r="J808" s="1"/>
      <c r="K808" s="1"/>
      <c r="L808" s="1"/>
      <c r="M808" s="1"/>
      <c r="N808" s="1"/>
      <c r="O808" s="1"/>
      <c r="P808" s="1"/>
      <c r="Q808" s="1"/>
      <c r="R808" s="1"/>
      <c r="S808" s="1"/>
      <c r="T808" s="1"/>
      <c r="U808" s="1"/>
      <c r="V808" s="1"/>
      <c r="W808" s="3"/>
      <c r="X808" s="2"/>
      <c r="Y808" s="3"/>
      <c r="Z808" s="2"/>
      <c r="AA808" s="1"/>
      <c r="AB808" s="1"/>
      <c r="AC808" s="1"/>
      <c r="AD808" s="1"/>
      <c r="AE808" s="1"/>
      <c r="AF808" s="1"/>
      <c r="AG808" s="1"/>
      <c r="AH808" s="1"/>
      <c r="AI808" s="1"/>
      <c r="AJ808" s="1"/>
      <c r="AK808" s="1"/>
      <c r="AL808" s="1"/>
      <c r="AM808" s="1"/>
      <c r="AN808" s="1"/>
      <c r="AO808" s="1"/>
      <c r="AP808" s="1"/>
      <c r="AQ808" s="1"/>
      <c r="AR808" s="1"/>
      <c r="AS808" s="1"/>
      <c r="AT808" s="1"/>
      <c r="AU808" s="1"/>
      <c r="AV808" s="1"/>
      <c r="AW808" s="3"/>
      <c r="AX808" s="1"/>
      <c r="AY808" s="1"/>
      <c r="AZ808" s="1"/>
      <c r="BA808" s="1"/>
      <c r="BB808" s="1"/>
      <c r="BC808" s="1"/>
      <c r="BD808" s="1"/>
      <c r="BE808" s="1"/>
      <c r="BF808" s="1"/>
      <c r="BG808" s="1"/>
      <c r="BH808" s="1"/>
      <c r="BI808" s="1"/>
      <c r="BJ808" s="1"/>
      <c r="BK808" s="1"/>
      <c r="BL808" s="1"/>
      <c r="BM808" s="1"/>
      <c r="BN808" s="1"/>
      <c r="BO808" s="1"/>
      <c r="BP808" s="1"/>
      <c r="BQ808" s="1"/>
      <c r="BR808" s="1"/>
      <c r="BS808" s="1"/>
      <c r="BT808" s="2"/>
    </row>
    <row r="809" spans="1:72" ht="15.75" customHeight="1">
      <c r="A809" s="1"/>
      <c r="B809" s="1"/>
      <c r="C809" s="1"/>
      <c r="D809" s="1"/>
      <c r="E809" s="1"/>
      <c r="F809" s="109"/>
      <c r="G809" s="1"/>
      <c r="H809" s="1"/>
      <c r="I809" s="1"/>
      <c r="J809" s="1"/>
      <c r="K809" s="1"/>
      <c r="L809" s="1"/>
      <c r="M809" s="1"/>
      <c r="N809" s="1"/>
      <c r="O809" s="1"/>
      <c r="P809" s="1"/>
      <c r="Q809" s="1"/>
      <c r="R809" s="1"/>
      <c r="S809" s="1"/>
      <c r="T809" s="1"/>
      <c r="U809" s="1"/>
      <c r="V809" s="1"/>
      <c r="W809" s="3"/>
      <c r="X809" s="2"/>
      <c r="Y809" s="3"/>
      <c r="Z809" s="2"/>
      <c r="AA809" s="1"/>
      <c r="AB809" s="1"/>
      <c r="AC809" s="1"/>
      <c r="AD809" s="1"/>
      <c r="AE809" s="1"/>
      <c r="AF809" s="1"/>
      <c r="AG809" s="1"/>
      <c r="AH809" s="1"/>
      <c r="AI809" s="1"/>
      <c r="AJ809" s="1"/>
      <c r="AK809" s="1"/>
      <c r="AL809" s="1"/>
      <c r="AM809" s="1"/>
      <c r="AN809" s="1"/>
      <c r="AO809" s="1"/>
      <c r="AP809" s="1"/>
      <c r="AQ809" s="1"/>
      <c r="AR809" s="1"/>
      <c r="AS809" s="1"/>
      <c r="AT809" s="1"/>
      <c r="AU809" s="1"/>
      <c r="AV809" s="1"/>
      <c r="AW809" s="3"/>
      <c r="AX809" s="1"/>
      <c r="AY809" s="1"/>
      <c r="AZ809" s="1"/>
      <c r="BA809" s="1"/>
      <c r="BB809" s="1"/>
      <c r="BC809" s="1"/>
      <c r="BD809" s="1"/>
      <c r="BE809" s="1"/>
      <c r="BF809" s="1"/>
      <c r="BG809" s="1"/>
      <c r="BH809" s="1"/>
      <c r="BI809" s="1"/>
      <c r="BJ809" s="1"/>
      <c r="BK809" s="1"/>
      <c r="BL809" s="1"/>
      <c r="BM809" s="1"/>
      <c r="BN809" s="1"/>
      <c r="BO809" s="1"/>
      <c r="BP809" s="1"/>
      <c r="BQ809" s="1"/>
      <c r="BR809" s="1"/>
      <c r="BS809" s="1"/>
      <c r="BT809" s="2"/>
    </row>
    <row r="810" spans="1:72" ht="15.75" customHeight="1">
      <c r="A810" s="1"/>
      <c r="B810" s="1"/>
      <c r="C810" s="1"/>
      <c r="D810" s="1"/>
      <c r="E810" s="1"/>
      <c r="F810" s="109"/>
      <c r="G810" s="1"/>
      <c r="H810" s="1"/>
      <c r="I810" s="1"/>
      <c r="J810" s="1"/>
      <c r="K810" s="1"/>
      <c r="L810" s="1"/>
      <c r="M810" s="1"/>
      <c r="N810" s="1"/>
      <c r="O810" s="1"/>
      <c r="P810" s="1"/>
      <c r="Q810" s="1"/>
      <c r="R810" s="1"/>
      <c r="S810" s="1"/>
      <c r="T810" s="1"/>
      <c r="U810" s="1"/>
      <c r="V810" s="1"/>
      <c r="W810" s="3"/>
      <c r="X810" s="2"/>
      <c r="Y810" s="3"/>
      <c r="Z810" s="2"/>
      <c r="AA810" s="1"/>
      <c r="AB810" s="1"/>
      <c r="AC810" s="1"/>
      <c r="AD810" s="1"/>
      <c r="AE810" s="1"/>
      <c r="AF810" s="1"/>
      <c r="AG810" s="1"/>
      <c r="AH810" s="1"/>
      <c r="AI810" s="1"/>
      <c r="AJ810" s="1"/>
      <c r="AK810" s="1"/>
      <c r="AL810" s="1"/>
      <c r="AM810" s="1"/>
      <c r="AN810" s="1"/>
      <c r="AO810" s="1"/>
      <c r="AP810" s="1"/>
      <c r="AQ810" s="1"/>
      <c r="AR810" s="1"/>
      <c r="AS810" s="1"/>
      <c r="AT810" s="1"/>
      <c r="AU810" s="1"/>
      <c r="AV810" s="1"/>
      <c r="AW810" s="3"/>
      <c r="AX810" s="1"/>
      <c r="AY810" s="1"/>
      <c r="AZ810" s="1"/>
      <c r="BA810" s="1"/>
      <c r="BB810" s="1"/>
      <c r="BC810" s="1"/>
      <c r="BD810" s="1"/>
      <c r="BE810" s="1"/>
      <c r="BF810" s="1"/>
      <c r="BG810" s="1"/>
      <c r="BH810" s="1"/>
      <c r="BI810" s="1"/>
      <c r="BJ810" s="1"/>
      <c r="BK810" s="1"/>
      <c r="BL810" s="1"/>
      <c r="BM810" s="1"/>
      <c r="BN810" s="1"/>
      <c r="BO810" s="1"/>
      <c r="BP810" s="1"/>
      <c r="BQ810" s="1"/>
      <c r="BR810" s="1"/>
      <c r="BS810" s="1"/>
      <c r="BT810" s="2"/>
    </row>
    <row r="811" spans="1:72" ht="15.75" customHeight="1">
      <c r="A811" s="1"/>
      <c r="B811" s="1"/>
      <c r="C811" s="1"/>
      <c r="D811" s="1"/>
      <c r="E811" s="1"/>
      <c r="F811" s="109"/>
      <c r="G811" s="1"/>
      <c r="H811" s="1"/>
      <c r="I811" s="1"/>
      <c r="J811" s="1"/>
      <c r="K811" s="1"/>
      <c r="L811" s="1"/>
      <c r="M811" s="1"/>
      <c r="N811" s="1"/>
      <c r="O811" s="1"/>
      <c r="P811" s="1"/>
      <c r="Q811" s="1"/>
      <c r="R811" s="1"/>
      <c r="S811" s="1"/>
      <c r="T811" s="1"/>
      <c r="U811" s="1"/>
      <c r="V811" s="1"/>
      <c r="W811" s="3"/>
      <c r="X811" s="2"/>
      <c r="Y811" s="3"/>
      <c r="Z811" s="2"/>
      <c r="AA811" s="1"/>
      <c r="AB811" s="1"/>
      <c r="AC811" s="1"/>
      <c r="AD811" s="1"/>
      <c r="AE811" s="1"/>
      <c r="AF811" s="1"/>
      <c r="AG811" s="1"/>
      <c r="AH811" s="1"/>
      <c r="AI811" s="1"/>
      <c r="AJ811" s="1"/>
      <c r="AK811" s="1"/>
      <c r="AL811" s="1"/>
      <c r="AM811" s="1"/>
      <c r="AN811" s="1"/>
      <c r="AO811" s="1"/>
      <c r="AP811" s="1"/>
      <c r="AQ811" s="1"/>
      <c r="AR811" s="1"/>
      <c r="AS811" s="1"/>
      <c r="AT811" s="1"/>
      <c r="AU811" s="1"/>
      <c r="AV811" s="1"/>
      <c r="AW811" s="3"/>
      <c r="AX811" s="1"/>
      <c r="AY811" s="1"/>
      <c r="AZ811" s="1"/>
      <c r="BA811" s="1"/>
      <c r="BB811" s="1"/>
      <c r="BC811" s="1"/>
      <c r="BD811" s="1"/>
      <c r="BE811" s="1"/>
      <c r="BF811" s="1"/>
      <c r="BG811" s="1"/>
      <c r="BH811" s="1"/>
      <c r="BI811" s="1"/>
      <c r="BJ811" s="1"/>
      <c r="BK811" s="1"/>
      <c r="BL811" s="1"/>
      <c r="BM811" s="1"/>
      <c r="BN811" s="1"/>
      <c r="BO811" s="1"/>
      <c r="BP811" s="1"/>
      <c r="BQ811" s="1"/>
      <c r="BR811" s="1"/>
      <c r="BS811" s="1"/>
      <c r="BT811" s="2"/>
    </row>
    <row r="812" spans="1:72" ht="15.75" customHeight="1">
      <c r="A812" s="1"/>
      <c r="B812" s="1"/>
      <c r="C812" s="1"/>
      <c r="D812" s="1"/>
      <c r="E812" s="1"/>
      <c r="F812" s="109"/>
      <c r="G812" s="1"/>
      <c r="H812" s="1"/>
      <c r="I812" s="1"/>
      <c r="J812" s="1"/>
      <c r="K812" s="1"/>
      <c r="L812" s="1"/>
      <c r="M812" s="1"/>
      <c r="N812" s="1"/>
      <c r="O812" s="1"/>
      <c r="P812" s="1"/>
      <c r="Q812" s="1"/>
      <c r="R812" s="1"/>
      <c r="S812" s="1"/>
      <c r="T812" s="1"/>
      <c r="U812" s="1"/>
      <c r="V812" s="1"/>
      <c r="W812" s="3"/>
      <c r="X812" s="2"/>
      <c r="Y812" s="3"/>
      <c r="Z812" s="2"/>
      <c r="AA812" s="1"/>
      <c r="AB812" s="1"/>
      <c r="AC812" s="1"/>
      <c r="AD812" s="1"/>
      <c r="AE812" s="1"/>
      <c r="AF812" s="1"/>
      <c r="AG812" s="1"/>
      <c r="AH812" s="1"/>
      <c r="AI812" s="1"/>
      <c r="AJ812" s="1"/>
      <c r="AK812" s="1"/>
      <c r="AL812" s="1"/>
      <c r="AM812" s="1"/>
      <c r="AN812" s="1"/>
      <c r="AO812" s="1"/>
      <c r="AP812" s="1"/>
      <c r="AQ812" s="1"/>
      <c r="AR812" s="1"/>
      <c r="AS812" s="1"/>
      <c r="AT812" s="1"/>
      <c r="AU812" s="1"/>
      <c r="AV812" s="1"/>
      <c r="AW812" s="3"/>
      <c r="AX812" s="1"/>
      <c r="AY812" s="1"/>
      <c r="AZ812" s="1"/>
      <c r="BA812" s="1"/>
      <c r="BB812" s="1"/>
      <c r="BC812" s="1"/>
      <c r="BD812" s="1"/>
      <c r="BE812" s="1"/>
      <c r="BF812" s="1"/>
      <c r="BG812" s="1"/>
      <c r="BH812" s="1"/>
      <c r="BI812" s="1"/>
      <c r="BJ812" s="1"/>
      <c r="BK812" s="1"/>
      <c r="BL812" s="1"/>
      <c r="BM812" s="1"/>
      <c r="BN812" s="1"/>
      <c r="BO812" s="1"/>
      <c r="BP812" s="1"/>
      <c r="BQ812" s="1"/>
      <c r="BR812" s="1"/>
      <c r="BS812" s="1"/>
      <c r="BT812" s="2"/>
    </row>
    <row r="813" spans="1:72" ht="15.75" customHeight="1">
      <c r="A813" s="1"/>
      <c r="B813" s="1"/>
      <c r="C813" s="1"/>
      <c r="D813" s="1"/>
      <c r="E813" s="1"/>
      <c r="F813" s="109"/>
      <c r="G813" s="1"/>
      <c r="H813" s="1"/>
      <c r="I813" s="1"/>
      <c r="J813" s="1"/>
      <c r="K813" s="1"/>
      <c r="L813" s="1"/>
      <c r="M813" s="1"/>
      <c r="N813" s="1"/>
      <c r="O813" s="1"/>
      <c r="P813" s="1"/>
      <c r="Q813" s="1"/>
      <c r="R813" s="1"/>
      <c r="S813" s="1"/>
      <c r="T813" s="1"/>
      <c r="U813" s="1"/>
      <c r="V813" s="1"/>
      <c r="W813" s="3"/>
      <c r="X813" s="2"/>
      <c r="Y813" s="3"/>
      <c r="Z813" s="2"/>
      <c r="AA813" s="1"/>
      <c r="AB813" s="1"/>
      <c r="AC813" s="1"/>
      <c r="AD813" s="1"/>
      <c r="AE813" s="1"/>
      <c r="AF813" s="1"/>
      <c r="AG813" s="1"/>
      <c r="AH813" s="1"/>
      <c r="AI813" s="1"/>
      <c r="AJ813" s="1"/>
      <c r="AK813" s="1"/>
      <c r="AL813" s="1"/>
      <c r="AM813" s="1"/>
      <c r="AN813" s="1"/>
      <c r="AO813" s="1"/>
      <c r="AP813" s="1"/>
      <c r="AQ813" s="1"/>
      <c r="AR813" s="1"/>
      <c r="AS813" s="1"/>
      <c r="AT813" s="1"/>
      <c r="AU813" s="1"/>
      <c r="AV813" s="1"/>
      <c r="AW813" s="3"/>
      <c r="AX813" s="1"/>
      <c r="AY813" s="1"/>
      <c r="AZ813" s="1"/>
      <c r="BA813" s="1"/>
      <c r="BB813" s="1"/>
      <c r="BC813" s="1"/>
      <c r="BD813" s="1"/>
      <c r="BE813" s="1"/>
      <c r="BF813" s="1"/>
      <c r="BG813" s="1"/>
      <c r="BH813" s="1"/>
      <c r="BI813" s="1"/>
      <c r="BJ813" s="1"/>
      <c r="BK813" s="1"/>
      <c r="BL813" s="1"/>
      <c r="BM813" s="1"/>
      <c r="BN813" s="1"/>
      <c r="BO813" s="1"/>
      <c r="BP813" s="1"/>
      <c r="BQ813" s="1"/>
      <c r="BR813" s="1"/>
      <c r="BS813" s="1"/>
      <c r="BT813" s="2"/>
    </row>
    <row r="814" spans="1:72" ht="15.75" customHeight="1">
      <c r="A814" s="1"/>
      <c r="B814" s="1"/>
      <c r="C814" s="1"/>
      <c r="D814" s="1"/>
      <c r="E814" s="1"/>
      <c r="F814" s="109"/>
      <c r="G814" s="1"/>
      <c r="H814" s="1"/>
      <c r="I814" s="1"/>
      <c r="J814" s="1"/>
      <c r="K814" s="1"/>
      <c r="L814" s="1"/>
      <c r="M814" s="1"/>
      <c r="N814" s="1"/>
      <c r="O814" s="1"/>
      <c r="P814" s="1"/>
      <c r="Q814" s="1"/>
      <c r="R814" s="1"/>
      <c r="S814" s="1"/>
      <c r="T814" s="1"/>
      <c r="U814" s="1"/>
      <c r="V814" s="1"/>
      <c r="W814" s="3"/>
      <c r="X814" s="2"/>
      <c r="Y814" s="3"/>
      <c r="Z814" s="2"/>
      <c r="AA814" s="1"/>
      <c r="AB814" s="1"/>
      <c r="AC814" s="1"/>
      <c r="AD814" s="1"/>
      <c r="AE814" s="1"/>
      <c r="AF814" s="1"/>
      <c r="AG814" s="1"/>
      <c r="AH814" s="1"/>
      <c r="AI814" s="1"/>
      <c r="AJ814" s="1"/>
      <c r="AK814" s="1"/>
      <c r="AL814" s="1"/>
      <c r="AM814" s="1"/>
      <c r="AN814" s="1"/>
      <c r="AO814" s="1"/>
      <c r="AP814" s="1"/>
      <c r="AQ814" s="1"/>
      <c r="AR814" s="1"/>
      <c r="AS814" s="1"/>
      <c r="AT814" s="1"/>
      <c r="AU814" s="1"/>
      <c r="AV814" s="1"/>
      <c r="AW814" s="3"/>
      <c r="AX814" s="1"/>
      <c r="AY814" s="1"/>
      <c r="AZ814" s="1"/>
      <c r="BA814" s="1"/>
      <c r="BB814" s="1"/>
      <c r="BC814" s="1"/>
      <c r="BD814" s="1"/>
      <c r="BE814" s="1"/>
      <c r="BF814" s="1"/>
      <c r="BG814" s="1"/>
      <c r="BH814" s="1"/>
      <c r="BI814" s="1"/>
      <c r="BJ814" s="1"/>
      <c r="BK814" s="1"/>
      <c r="BL814" s="1"/>
      <c r="BM814" s="1"/>
      <c r="BN814" s="1"/>
      <c r="BO814" s="1"/>
      <c r="BP814" s="1"/>
      <c r="BQ814" s="1"/>
      <c r="BR814" s="1"/>
      <c r="BS814" s="1"/>
      <c r="BT814" s="2"/>
    </row>
    <row r="815" spans="1:72" ht="15.75" customHeight="1">
      <c r="A815" s="1"/>
      <c r="B815" s="1"/>
      <c r="C815" s="1"/>
      <c r="D815" s="1"/>
      <c r="E815" s="1"/>
      <c r="F815" s="109"/>
      <c r="G815" s="1"/>
      <c r="H815" s="1"/>
      <c r="I815" s="1"/>
      <c r="J815" s="1"/>
      <c r="K815" s="1"/>
      <c r="L815" s="1"/>
      <c r="M815" s="1"/>
      <c r="N815" s="1"/>
      <c r="O815" s="1"/>
      <c r="P815" s="1"/>
      <c r="Q815" s="1"/>
      <c r="R815" s="1"/>
      <c r="S815" s="1"/>
      <c r="T815" s="1"/>
      <c r="U815" s="1"/>
      <c r="V815" s="1"/>
      <c r="W815" s="3"/>
      <c r="X815" s="2"/>
      <c r="Y815" s="3"/>
      <c r="Z815" s="2"/>
      <c r="AA815" s="1"/>
      <c r="AB815" s="1"/>
      <c r="AC815" s="1"/>
      <c r="AD815" s="1"/>
      <c r="AE815" s="1"/>
      <c r="AF815" s="1"/>
      <c r="AG815" s="1"/>
      <c r="AH815" s="1"/>
      <c r="AI815" s="1"/>
      <c r="AJ815" s="1"/>
      <c r="AK815" s="1"/>
      <c r="AL815" s="1"/>
      <c r="AM815" s="1"/>
      <c r="AN815" s="1"/>
      <c r="AO815" s="1"/>
      <c r="AP815" s="1"/>
      <c r="AQ815" s="1"/>
      <c r="AR815" s="1"/>
      <c r="AS815" s="1"/>
      <c r="AT815" s="1"/>
      <c r="AU815" s="1"/>
      <c r="AV815" s="1"/>
      <c r="AW815" s="3"/>
      <c r="AX815" s="1"/>
      <c r="AY815" s="1"/>
      <c r="AZ815" s="1"/>
      <c r="BA815" s="1"/>
      <c r="BB815" s="1"/>
      <c r="BC815" s="1"/>
      <c r="BD815" s="1"/>
      <c r="BE815" s="1"/>
      <c r="BF815" s="1"/>
      <c r="BG815" s="1"/>
      <c r="BH815" s="1"/>
      <c r="BI815" s="1"/>
      <c r="BJ815" s="1"/>
      <c r="BK815" s="1"/>
      <c r="BL815" s="1"/>
      <c r="BM815" s="1"/>
      <c r="BN815" s="1"/>
      <c r="BO815" s="1"/>
      <c r="BP815" s="1"/>
      <c r="BQ815" s="1"/>
      <c r="BR815" s="1"/>
      <c r="BS815" s="1"/>
      <c r="BT815" s="2"/>
    </row>
    <row r="816" spans="1:72" ht="15.75" customHeight="1">
      <c r="A816" s="1"/>
      <c r="B816" s="1"/>
      <c r="C816" s="1"/>
      <c r="D816" s="1"/>
      <c r="E816" s="1"/>
      <c r="F816" s="109"/>
      <c r="G816" s="1"/>
      <c r="H816" s="1"/>
      <c r="I816" s="1"/>
      <c r="J816" s="1"/>
      <c r="K816" s="1"/>
      <c r="L816" s="1"/>
      <c r="M816" s="1"/>
      <c r="N816" s="1"/>
      <c r="O816" s="1"/>
      <c r="P816" s="1"/>
      <c r="Q816" s="1"/>
      <c r="R816" s="1"/>
      <c r="S816" s="1"/>
      <c r="T816" s="1"/>
      <c r="U816" s="1"/>
      <c r="V816" s="1"/>
      <c r="W816" s="3"/>
      <c r="X816" s="2"/>
      <c r="Y816" s="3"/>
      <c r="Z816" s="2"/>
      <c r="AA816" s="1"/>
      <c r="AB816" s="1"/>
      <c r="AC816" s="1"/>
      <c r="AD816" s="1"/>
      <c r="AE816" s="1"/>
      <c r="AF816" s="1"/>
      <c r="AG816" s="1"/>
      <c r="AH816" s="1"/>
      <c r="AI816" s="1"/>
      <c r="AJ816" s="1"/>
      <c r="AK816" s="1"/>
      <c r="AL816" s="1"/>
      <c r="AM816" s="1"/>
      <c r="AN816" s="1"/>
      <c r="AO816" s="1"/>
      <c r="AP816" s="1"/>
      <c r="AQ816" s="1"/>
      <c r="AR816" s="1"/>
      <c r="AS816" s="1"/>
      <c r="AT816" s="1"/>
      <c r="AU816" s="1"/>
      <c r="AV816" s="1"/>
      <c r="AW816" s="3"/>
      <c r="AX816" s="1"/>
      <c r="AY816" s="1"/>
      <c r="AZ816" s="1"/>
      <c r="BA816" s="1"/>
      <c r="BB816" s="1"/>
      <c r="BC816" s="1"/>
      <c r="BD816" s="1"/>
      <c r="BE816" s="1"/>
      <c r="BF816" s="1"/>
      <c r="BG816" s="1"/>
      <c r="BH816" s="1"/>
      <c r="BI816" s="1"/>
      <c r="BJ816" s="1"/>
      <c r="BK816" s="1"/>
      <c r="BL816" s="1"/>
      <c r="BM816" s="1"/>
      <c r="BN816" s="1"/>
      <c r="BO816" s="1"/>
      <c r="BP816" s="1"/>
      <c r="BQ816" s="1"/>
      <c r="BR816" s="1"/>
      <c r="BS816" s="1"/>
      <c r="BT816" s="2"/>
    </row>
    <row r="817" spans="1:72" ht="15.75" customHeight="1">
      <c r="A817" s="1"/>
      <c r="B817" s="1"/>
      <c r="C817" s="1"/>
      <c r="D817" s="1"/>
      <c r="E817" s="1"/>
      <c r="F817" s="109"/>
      <c r="G817" s="1"/>
      <c r="H817" s="1"/>
      <c r="I817" s="1"/>
      <c r="J817" s="1"/>
      <c r="K817" s="1"/>
      <c r="L817" s="1"/>
      <c r="M817" s="1"/>
      <c r="N817" s="1"/>
      <c r="O817" s="1"/>
      <c r="P817" s="1"/>
      <c r="Q817" s="1"/>
      <c r="R817" s="1"/>
      <c r="S817" s="1"/>
      <c r="T817" s="1"/>
      <c r="U817" s="1"/>
      <c r="V817" s="1"/>
      <c r="W817" s="3"/>
      <c r="X817" s="2"/>
      <c r="Y817" s="3"/>
      <c r="Z817" s="2"/>
      <c r="AA817" s="1"/>
      <c r="AB817" s="1"/>
      <c r="AC817" s="1"/>
      <c r="AD817" s="1"/>
      <c r="AE817" s="1"/>
      <c r="AF817" s="1"/>
      <c r="AG817" s="1"/>
      <c r="AH817" s="1"/>
      <c r="AI817" s="1"/>
      <c r="AJ817" s="1"/>
      <c r="AK817" s="1"/>
      <c r="AL817" s="1"/>
      <c r="AM817" s="1"/>
      <c r="AN817" s="1"/>
      <c r="AO817" s="1"/>
      <c r="AP817" s="1"/>
      <c r="AQ817" s="1"/>
      <c r="AR817" s="1"/>
      <c r="AS817" s="1"/>
      <c r="AT817" s="1"/>
      <c r="AU817" s="1"/>
      <c r="AV817" s="1"/>
      <c r="AW817" s="3"/>
      <c r="AX817" s="1"/>
      <c r="AY817" s="1"/>
      <c r="AZ817" s="1"/>
      <c r="BA817" s="1"/>
      <c r="BB817" s="1"/>
      <c r="BC817" s="1"/>
      <c r="BD817" s="1"/>
      <c r="BE817" s="1"/>
      <c r="BF817" s="1"/>
      <c r="BG817" s="1"/>
      <c r="BH817" s="1"/>
      <c r="BI817" s="1"/>
      <c r="BJ817" s="1"/>
      <c r="BK817" s="1"/>
      <c r="BL817" s="1"/>
      <c r="BM817" s="1"/>
      <c r="BN817" s="1"/>
      <c r="BO817" s="1"/>
      <c r="BP817" s="1"/>
      <c r="BQ817" s="1"/>
      <c r="BR817" s="1"/>
      <c r="BS817" s="1"/>
      <c r="BT817" s="2"/>
    </row>
    <row r="818" spans="1:72" ht="15.75" customHeight="1">
      <c r="A818" s="1"/>
      <c r="B818" s="1"/>
      <c r="C818" s="1"/>
      <c r="D818" s="1"/>
      <c r="E818" s="1"/>
      <c r="F818" s="109"/>
      <c r="G818" s="1"/>
      <c r="H818" s="1"/>
      <c r="I818" s="1"/>
      <c r="J818" s="1"/>
      <c r="K818" s="1"/>
      <c r="L818" s="1"/>
      <c r="M818" s="1"/>
      <c r="N818" s="1"/>
      <c r="O818" s="1"/>
      <c r="P818" s="1"/>
      <c r="Q818" s="1"/>
      <c r="R818" s="1"/>
      <c r="S818" s="1"/>
      <c r="T818" s="1"/>
      <c r="U818" s="1"/>
      <c r="V818" s="1"/>
      <c r="W818" s="3"/>
      <c r="X818" s="2"/>
      <c r="Y818" s="3"/>
      <c r="Z818" s="2"/>
      <c r="AA818" s="1"/>
      <c r="AB818" s="1"/>
      <c r="AC818" s="1"/>
      <c r="AD818" s="1"/>
      <c r="AE818" s="1"/>
      <c r="AF818" s="1"/>
      <c r="AG818" s="1"/>
      <c r="AH818" s="1"/>
      <c r="AI818" s="1"/>
      <c r="AJ818" s="1"/>
      <c r="AK818" s="1"/>
      <c r="AL818" s="1"/>
      <c r="AM818" s="1"/>
      <c r="AN818" s="1"/>
      <c r="AO818" s="1"/>
      <c r="AP818" s="1"/>
      <c r="AQ818" s="1"/>
      <c r="AR818" s="1"/>
      <c r="AS818" s="1"/>
      <c r="AT818" s="1"/>
      <c r="AU818" s="1"/>
      <c r="AV818" s="1"/>
      <c r="AW818" s="3"/>
      <c r="AX818" s="1"/>
      <c r="AY818" s="1"/>
      <c r="AZ818" s="1"/>
      <c r="BA818" s="1"/>
      <c r="BB818" s="1"/>
      <c r="BC818" s="1"/>
      <c r="BD818" s="1"/>
      <c r="BE818" s="1"/>
      <c r="BF818" s="1"/>
      <c r="BG818" s="1"/>
      <c r="BH818" s="1"/>
      <c r="BI818" s="1"/>
      <c r="BJ818" s="1"/>
      <c r="BK818" s="1"/>
      <c r="BL818" s="1"/>
      <c r="BM818" s="1"/>
      <c r="BN818" s="1"/>
      <c r="BO818" s="1"/>
      <c r="BP818" s="1"/>
      <c r="BQ818" s="1"/>
      <c r="BR818" s="1"/>
      <c r="BS818" s="1"/>
      <c r="BT818" s="2"/>
    </row>
    <row r="819" spans="1:72" ht="15.75" customHeight="1">
      <c r="A819" s="1"/>
      <c r="B819" s="1"/>
      <c r="C819" s="1"/>
      <c r="D819" s="1"/>
      <c r="E819" s="1"/>
      <c r="F819" s="109"/>
      <c r="G819" s="1"/>
      <c r="H819" s="1"/>
      <c r="I819" s="1"/>
      <c r="J819" s="1"/>
      <c r="K819" s="1"/>
      <c r="L819" s="1"/>
      <c r="M819" s="1"/>
      <c r="N819" s="1"/>
      <c r="O819" s="1"/>
      <c r="P819" s="1"/>
      <c r="Q819" s="1"/>
      <c r="R819" s="1"/>
      <c r="S819" s="1"/>
      <c r="T819" s="1"/>
      <c r="U819" s="1"/>
      <c r="V819" s="1"/>
      <c r="W819" s="3"/>
      <c r="X819" s="2"/>
      <c r="Y819" s="3"/>
      <c r="Z819" s="2"/>
      <c r="AA819" s="1"/>
      <c r="AB819" s="1"/>
      <c r="AC819" s="1"/>
      <c r="AD819" s="1"/>
      <c r="AE819" s="1"/>
      <c r="AF819" s="1"/>
      <c r="AG819" s="1"/>
      <c r="AH819" s="1"/>
      <c r="AI819" s="1"/>
      <c r="AJ819" s="1"/>
      <c r="AK819" s="1"/>
      <c r="AL819" s="1"/>
      <c r="AM819" s="1"/>
      <c r="AN819" s="1"/>
      <c r="AO819" s="1"/>
      <c r="AP819" s="1"/>
      <c r="AQ819" s="1"/>
      <c r="AR819" s="1"/>
      <c r="AS819" s="1"/>
      <c r="AT819" s="1"/>
      <c r="AU819" s="1"/>
      <c r="AV819" s="1"/>
      <c r="AW819" s="3"/>
      <c r="AX819" s="1"/>
      <c r="AY819" s="1"/>
      <c r="AZ819" s="1"/>
      <c r="BA819" s="1"/>
      <c r="BB819" s="1"/>
      <c r="BC819" s="1"/>
      <c r="BD819" s="1"/>
      <c r="BE819" s="1"/>
      <c r="BF819" s="1"/>
      <c r="BG819" s="1"/>
      <c r="BH819" s="1"/>
      <c r="BI819" s="1"/>
      <c r="BJ819" s="1"/>
      <c r="BK819" s="1"/>
      <c r="BL819" s="1"/>
      <c r="BM819" s="1"/>
      <c r="BN819" s="1"/>
      <c r="BO819" s="1"/>
      <c r="BP819" s="1"/>
      <c r="BQ819" s="1"/>
      <c r="BR819" s="1"/>
      <c r="BS819" s="1"/>
      <c r="BT819" s="2"/>
    </row>
    <row r="820" spans="1:72" ht="15.75" customHeight="1">
      <c r="A820" s="1"/>
      <c r="B820" s="1"/>
      <c r="C820" s="1"/>
      <c r="D820" s="1"/>
      <c r="E820" s="1"/>
      <c r="F820" s="109"/>
      <c r="G820" s="1"/>
      <c r="H820" s="1"/>
      <c r="I820" s="1"/>
      <c r="J820" s="1"/>
      <c r="K820" s="1"/>
      <c r="L820" s="1"/>
      <c r="M820" s="1"/>
      <c r="N820" s="1"/>
      <c r="O820" s="1"/>
      <c r="P820" s="1"/>
      <c r="Q820" s="1"/>
      <c r="R820" s="1"/>
      <c r="S820" s="1"/>
      <c r="T820" s="1"/>
      <c r="U820" s="1"/>
      <c r="V820" s="1"/>
      <c r="W820" s="3"/>
      <c r="X820" s="2"/>
      <c r="Y820" s="3"/>
      <c r="Z820" s="2"/>
      <c r="AA820" s="1"/>
      <c r="AB820" s="1"/>
      <c r="AC820" s="1"/>
      <c r="AD820" s="1"/>
      <c r="AE820" s="1"/>
      <c r="AF820" s="1"/>
      <c r="AG820" s="1"/>
      <c r="AH820" s="1"/>
      <c r="AI820" s="1"/>
      <c r="AJ820" s="1"/>
      <c r="AK820" s="1"/>
      <c r="AL820" s="1"/>
      <c r="AM820" s="1"/>
      <c r="AN820" s="1"/>
      <c r="AO820" s="1"/>
      <c r="AP820" s="1"/>
      <c r="AQ820" s="1"/>
      <c r="AR820" s="1"/>
      <c r="AS820" s="1"/>
      <c r="AT820" s="1"/>
      <c r="AU820" s="1"/>
      <c r="AV820" s="1"/>
      <c r="AW820" s="3"/>
      <c r="AX820" s="1"/>
      <c r="AY820" s="1"/>
      <c r="AZ820" s="1"/>
      <c r="BA820" s="1"/>
      <c r="BB820" s="1"/>
      <c r="BC820" s="1"/>
      <c r="BD820" s="1"/>
      <c r="BE820" s="1"/>
      <c r="BF820" s="1"/>
      <c r="BG820" s="1"/>
      <c r="BH820" s="1"/>
      <c r="BI820" s="1"/>
      <c r="BJ820" s="1"/>
      <c r="BK820" s="1"/>
      <c r="BL820" s="1"/>
      <c r="BM820" s="1"/>
      <c r="BN820" s="1"/>
      <c r="BO820" s="1"/>
      <c r="BP820" s="1"/>
      <c r="BQ820" s="1"/>
      <c r="BR820" s="1"/>
      <c r="BS820" s="1"/>
      <c r="BT820" s="2"/>
    </row>
    <row r="821" spans="1:72" ht="15.75" customHeight="1">
      <c r="A821" s="1"/>
      <c r="B821" s="1"/>
      <c r="C821" s="1"/>
      <c r="D821" s="1"/>
      <c r="E821" s="1"/>
      <c r="F821" s="109"/>
      <c r="G821" s="1"/>
      <c r="H821" s="1"/>
      <c r="I821" s="1"/>
      <c r="J821" s="1"/>
      <c r="K821" s="1"/>
      <c r="L821" s="1"/>
      <c r="M821" s="1"/>
      <c r="N821" s="1"/>
      <c r="O821" s="1"/>
      <c r="P821" s="1"/>
      <c r="Q821" s="1"/>
      <c r="R821" s="1"/>
      <c r="S821" s="1"/>
      <c r="T821" s="1"/>
      <c r="U821" s="1"/>
      <c r="V821" s="1"/>
      <c r="W821" s="3"/>
      <c r="X821" s="2"/>
      <c r="Y821" s="3"/>
      <c r="Z821" s="2"/>
      <c r="AA821" s="1"/>
      <c r="AB821" s="1"/>
      <c r="AC821" s="1"/>
      <c r="AD821" s="1"/>
      <c r="AE821" s="1"/>
      <c r="AF821" s="1"/>
      <c r="AG821" s="1"/>
      <c r="AH821" s="1"/>
      <c r="AI821" s="1"/>
      <c r="AJ821" s="1"/>
      <c r="AK821" s="1"/>
      <c r="AL821" s="1"/>
      <c r="AM821" s="1"/>
      <c r="AN821" s="1"/>
      <c r="AO821" s="1"/>
      <c r="AP821" s="1"/>
      <c r="AQ821" s="1"/>
      <c r="AR821" s="1"/>
      <c r="AS821" s="1"/>
      <c r="AT821" s="1"/>
      <c r="AU821" s="1"/>
      <c r="AV821" s="1"/>
      <c r="AW821" s="3"/>
      <c r="AX821" s="1"/>
      <c r="AY821" s="1"/>
      <c r="AZ821" s="1"/>
      <c r="BA821" s="1"/>
      <c r="BB821" s="1"/>
      <c r="BC821" s="1"/>
      <c r="BD821" s="1"/>
      <c r="BE821" s="1"/>
      <c r="BF821" s="1"/>
      <c r="BG821" s="1"/>
      <c r="BH821" s="1"/>
      <c r="BI821" s="1"/>
      <c r="BJ821" s="1"/>
      <c r="BK821" s="1"/>
      <c r="BL821" s="1"/>
      <c r="BM821" s="1"/>
      <c r="BN821" s="1"/>
      <c r="BO821" s="1"/>
      <c r="BP821" s="1"/>
      <c r="BQ821" s="1"/>
      <c r="BR821" s="1"/>
      <c r="BS821" s="1"/>
      <c r="BT821" s="2"/>
    </row>
    <row r="822" spans="1:72" ht="15.75" customHeight="1">
      <c r="A822" s="1"/>
      <c r="B822" s="1"/>
      <c r="C822" s="1"/>
      <c r="D822" s="1"/>
      <c r="E822" s="1"/>
      <c r="F822" s="109"/>
      <c r="G822" s="1"/>
      <c r="H822" s="1"/>
      <c r="I822" s="1"/>
      <c r="J822" s="1"/>
      <c r="K822" s="1"/>
      <c r="L822" s="1"/>
      <c r="M822" s="1"/>
      <c r="N822" s="1"/>
      <c r="O822" s="1"/>
      <c r="P822" s="1"/>
      <c r="Q822" s="1"/>
      <c r="R822" s="1"/>
      <c r="S822" s="1"/>
      <c r="T822" s="1"/>
      <c r="U822" s="1"/>
      <c r="V822" s="1"/>
      <c r="W822" s="3"/>
      <c r="X822" s="2"/>
      <c r="Y822" s="3"/>
      <c r="Z822" s="2"/>
      <c r="AA822" s="1"/>
      <c r="AB822" s="1"/>
      <c r="AC822" s="1"/>
      <c r="AD822" s="1"/>
      <c r="AE822" s="1"/>
      <c r="AF822" s="1"/>
      <c r="AG822" s="1"/>
      <c r="AH822" s="1"/>
      <c r="AI822" s="1"/>
      <c r="AJ822" s="1"/>
      <c r="AK822" s="1"/>
      <c r="AL822" s="1"/>
      <c r="AM822" s="1"/>
      <c r="AN822" s="1"/>
      <c r="AO822" s="1"/>
      <c r="AP822" s="1"/>
      <c r="AQ822" s="1"/>
      <c r="AR822" s="1"/>
      <c r="AS822" s="1"/>
      <c r="AT822" s="1"/>
      <c r="AU822" s="1"/>
      <c r="AV822" s="1"/>
      <c r="AW822" s="3"/>
      <c r="AX822" s="1"/>
      <c r="AY822" s="1"/>
      <c r="AZ822" s="1"/>
      <c r="BA822" s="1"/>
      <c r="BB822" s="1"/>
      <c r="BC822" s="1"/>
      <c r="BD822" s="1"/>
      <c r="BE822" s="1"/>
      <c r="BF822" s="1"/>
      <c r="BG822" s="1"/>
      <c r="BH822" s="1"/>
      <c r="BI822" s="1"/>
      <c r="BJ822" s="1"/>
      <c r="BK822" s="1"/>
      <c r="BL822" s="1"/>
      <c r="BM822" s="1"/>
      <c r="BN822" s="1"/>
      <c r="BO822" s="1"/>
      <c r="BP822" s="1"/>
      <c r="BQ822" s="1"/>
      <c r="BR822" s="1"/>
      <c r="BS822" s="1"/>
      <c r="BT822" s="2"/>
    </row>
    <row r="823" spans="1:72" ht="15.75" customHeight="1">
      <c r="A823" s="1"/>
      <c r="B823" s="1"/>
      <c r="C823" s="1"/>
      <c r="D823" s="1"/>
      <c r="E823" s="1"/>
      <c r="F823" s="109"/>
      <c r="G823" s="1"/>
      <c r="H823" s="1"/>
      <c r="I823" s="1"/>
      <c r="J823" s="1"/>
      <c r="K823" s="1"/>
      <c r="L823" s="1"/>
      <c r="M823" s="1"/>
      <c r="N823" s="1"/>
      <c r="O823" s="1"/>
      <c r="P823" s="1"/>
      <c r="Q823" s="1"/>
      <c r="R823" s="1"/>
      <c r="S823" s="1"/>
      <c r="T823" s="1"/>
      <c r="U823" s="1"/>
      <c r="V823" s="1"/>
      <c r="W823" s="3"/>
      <c r="X823" s="2"/>
      <c r="Y823" s="3"/>
      <c r="Z823" s="2"/>
      <c r="AA823" s="1"/>
      <c r="AB823" s="1"/>
      <c r="AC823" s="1"/>
      <c r="AD823" s="1"/>
      <c r="AE823" s="1"/>
      <c r="AF823" s="1"/>
      <c r="AG823" s="1"/>
      <c r="AH823" s="1"/>
      <c r="AI823" s="1"/>
      <c r="AJ823" s="1"/>
      <c r="AK823" s="1"/>
      <c r="AL823" s="1"/>
      <c r="AM823" s="1"/>
      <c r="AN823" s="1"/>
      <c r="AO823" s="1"/>
      <c r="AP823" s="1"/>
      <c r="AQ823" s="1"/>
      <c r="AR823" s="1"/>
      <c r="AS823" s="1"/>
      <c r="AT823" s="1"/>
      <c r="AU823" s="1"/>
      <c r="AV823" s="1"/>
      <c r="AW823" s="3"/>
      <c r="AX823" s="1"/>
      <c r="AY823" s="1"/>
      <c r="AZ823" s="1"/>
      <c r="BA823" s="1"/>
      <c r="BB823" s="1"/>
      <c r="BC823" s="1"/>
      <c r="BD823" s="1"/>
      <c r="BE823" s="1"/>
      <c r="BF823" s="1"/>
      <c r="BG823" s="1"/>
      <c r="BH823" s="1"/>
      <c r="BI823" s="1"/>
      <c r="BJ823" s="1"/>
      <c r="BK823" s="1"/>
      <c r="BL823" s="1"/>
      <c r="BM823" s="1"/>
      <c r="BN823" s="1"/>
      <c r="BO823" s="1"/>
      <c r="BP823" s="1"/>
      <c r="BQ823" s="1"/>
      <c r="BR823" s="1"/>
      <c r="BS823" s="1"/>
      <c r="BT823" s="2"/>
    </row>
    <row r="824" spans="1:72" ht="15.75" customHeight="1">
      <c r="A824" s="1"/>
      <c r="B824" s="1"/>
      <c r="C824" s="1"/>
      <c r="D824" s="1"/>
      <c r="E824" s="1"/>
      <c r="F824" s="109"/>
      <c r="G824" s="1"/>
      <c r="H824" s="1"/>
      <c r="I824" s="1"/>
      <c r="J824" s="1"/>
      <c r="K824" s="1"/>
      <c r="L824" s="1"/>
      <c r="M824" s="1"/>
      <c r="N824" s="1"/>
      <c r="O824" s="1"/>
      <c r="P824" s="1"/>
      <c r="Q824" s="1"/>
      <c r="R824" s="1"/>
      <c r="S824" s="1"/>
      <c r="T824" s="1"/>
      <c r="U824" s="1"/>
      <c r="V824" s="1"/>
      <c r="W824" s="3"/>
      <c r="X824" s="2"/>
      <c r="Y824" s="3"/>
      <c r="Z824" s="2"/>
      <c r="AA824" s="1"/>
      <c r="AB824" s="1"/>
      <c r="AC824" s="1"/>
      <c r="AD824" s="1"/>
      <c r="AE824" s="1"/>
      <c r="AF824" s="1"/>
      <c r="AG824" s="1"/>
      <c r="AH824" s="1"/>
      <c r="AI824" s="1"/>
      <c r="AJ824" s="1"/>
      <c r="AK824" s="1"/>
      <c r="AL824" s="1"/>
      <c r="AM824" s="1"/>
      <c r="AN824" s="1"/>
      <c r="AO824" s="1"/>
      <c r="AP824" s="1"/>
      <c r="AQ824" s="1"/>
      <c r="AR824" s="1"/>
      <c r="AS824" s="1"/>
      <c r="AT824" s="1"/>
      <c r="AU824" s="1"/>
      <c r="AV824" s="1"/>
      <c r="AW824" s="3"/>
      <c r="AX824" s="1"/>
      <c r="AY824" s="1"/>
      <c r="AZ824" s="1"/>
      <c r="BA824" s="1"/>
      <c r="BB824" s="1"/>
      <c r="BC824" s="1"/>
      <c r="BD824" s="1"/>
      <c r="BE824" s="1"/>
      <c r="BF824" s="1"/>
      <c r="BG824" s="1"/>
      <c r="BH824" s="1"/>
      <c r="BI824" s="1"/>
      <c r="BJ824" s="1"/>
      <c r="BK824" s="1"/>
      <c r="BL824" s="1"/>
      <c r="BM824" s="1"/>
      <c r="BN824" s="1"/>
      <c r="BO824" s="1"/>
      <c r="BP824" s="1"/>
      <c r="BQ824" s="1"/>
      <c r="BR824" s="1"/>
      <c r="BS824" s="1"/>
      <c r="BT824" s="2"/>
    </row>
    <row r="825" spans="1:72" ht="15.75" customHeight="1">
      <c r="A825" s="1"/>
      <c r="B825" s="1"/>
      <c r="C825" s="1"/>
      <c r="D825" s="1"/>
      <c r="E825" s="1"/>
      <c r="F825" s="109"/>
      <c r="G825" s="1"/>
      <c r="H825" s="1"/>
      <c r="I825" s="1"/>
      <c r="J825" s="1"/>
      <c r="K825" s="1"/>
      <c r="L825" s="1"/>
      <c r="M825" s="1"/>
      <c r="N825" s="1"/>
      <c r="O825" s="1"/>
      <c r="P825" s="1"/>
      <c r="Q825" s="1"/>
      <c r="R825" s="1"/>
      <c r="S825" s="1"/>
      <c r="T825" s="1"/>
      <c r="U825" s="1"/>
      <c r="V825" s="1"/>
      <c r="W825" s="3"/>
      <c r="X825" s="2"/>
      <c r="Y825" s="3"/>
      <c r="Z825" s="2"/>
      <c r="AA825" s="1"/>
      <c r="AB825" s="1"/>
      <c r="AC825" s="1"/>
      <c r="AD825" s="1"/>
      <c r="AE825" s="1"/>
      <c r="AF825" s="1"/>
      <c r="AG825" s="1"/>
      <c r="AH825" s="1"/>
      <c r="AI825" s="1"/>
      <c r="AJ825" s="1"/>
      <c r="AK825" s="1"/>
      <c r="AL825" s="1"/>
      <c r="AM825" s="1"/>
      <c r="AN825" s="1"/>
      <c r="AO825" s="1"/>
      <c r="AP825" s="1"/>
      <c r="AQ825" s="1"/>
      <c r="AR825" s="1"/>
      <c r="AS825" s="1"/>
      <c r="AT825" s="1"/>
      <c r="AU825" s="1"/>
      <c r="AV825" s="1"/>
      <c r="AW825" s="3"/>
      <c r="AX825" s="1"/>
      <c r="AY825" s="1"/>
      <c r="AZ825" s="1"/>
      <c r="BA825" s="1"/>
      <c r="BB825" s="1"/>
      <c r="BC825" s="1"/>
      <c r="BD825" s="1"/>
      <c r="BE825" s="1"/>
      <c r="BF825" s="1"/>
      <c r="BG825" s="1"/>
      <c r="BH825" s="1"/>
      <c r="BI825" s="1"/>
      <c r="BJ825" s="1"/>
      <c r="BK825" s="1"/>
      <c r="BL825" s="1"/>
      <c r="BM825" s="1"/>
      <c r="BN825" s="1"/>
      <c r="BO825" s="1"/>
      <c r="BP825" s="1"/>
      <c r="BQ825" s="1"/>
      <c r="BR825" s="1"/>
      <c r="BS825" s="1"/>
      <c r="BT825" s="2"/>
    </row>
    <row r="826" spans="1:72" ht="15.75" customHeight="1">
      <c r="A826" s="1"/>
      <c r="B826" s="1"/>
      <c r="C826" s="1"/>
      <c r="D826" s="1"/>
      <c r="E826" s="1"/>
      <c r="F826" s="109"/>
      <c r="G826" s="1"/>
      <c r="H826" s="1"/>
      <c r="I826" s="1"/>
      <c r="J826" s="1"/>
      <c r="K826" s="1"/>
      <c r="L826" s="1"/>
      <c r="M826" s="1"/>
      <c r="N826" s="1"/>
      <c r="O826" s="1"/>
      <c r="P826" s="1"/>
      <c r="Q826" s="1"/>
      <c r="R826" s="1"/>
      <c r="S826" s="1"/>
      <c r="T826" s="1"/>
      <c r="U826" s="1"/>
      <c r="V826" s="1"/>
      <c r="W826" s="3"/>
      <c r="X826" s="2"/>
      <c r="Y826" s="3"/>
      <c r="Z826" s="2"/>
      <c r="AA826" s="1"/>
      <c r="AB826" s="1"/>
      <c r="AC826" s="1"/>
      <c r="AD826" s="1"/>
      <c r="AE826" s="1"/>
      <c r="AF826" s="1"/>
      <c r="AG826" s="1"/>
      <c r="AH826" s="1"/>
      <c r="AI826" s="1"/>
      <c r="AJ826" s="1"/>
      <c r="AK826" s="1"/>
      <c r="AL826" s="1"/>
      <c r="AM826" s="1"/>
      <c r="AN826" s="1"/>
      <c r="AO826" s="1"/>
      <c r="AP826" s="1"/>
      <c r="AQ826" s="1"/>
      <c r="AR826" s="1"/>
      <c r="AS826" s="1"/>
      <c r="AT826" s="1"/>
      <c r="AU826" s="1"/>
      <c r="AV826" s="1"/>
      <c r="AW826" s="3"/>
      <c r="AX826" s="1"/>
      <c r="AY826" s="1"/>
      <c r="AZ826" s="1"/>
      <c r="BA826" s="1"/>
      <c r="BB826" s="1"/>
      <c r="BC826" s="1"/>
      <c r="BD826" s="1"/>
      <c r="BE826" s="1"/>
      <c r="BF826" s="1"/>
      <c r="BG826" s="1"/>
      <c r="BH826" s="1"/>
      <c r="BI826" s="1"/>
      <c r="BJ826" s="1"/>
      <c r="BK826" s="1"/>
      <c r="BL826" s="1"/>
      <c r="BM826" s="1"/>
      <c r="BN826" s="1"/>
      <c r="BO826" s="1"/>
      <c r="BP826" s="1"/>
      <c r="BQ826" s="1"/>
      <c r="BR826" s="1"/>
      <c r="BS826" s="1"/>
      <c r="BT826" s="2"/>
    </row>
    <row r="827" spans="1:72" ht="15.75" customHeight="1">
      <c r="A827" s="1"/>
      <c r="B827" s="1"/>
      <c r="C827" s="1"/>
      <c r="D827" s="1"/>
      <c r="E827" s="1"/>
      <c r="F827" s="109"/>
      <c r="G827" s="1"/>
      <c r="H827" s="1"/>
      <c r="I827" s="1"/>
      <c r="J827" s="1"/>
      <c r="K827" s="1"/>
      <c r="L827" s="1"/>
      <c r="M827" s="1"/>
      <c r="N827" s="1"/>
      <c r="O827" s="1"/>
      <c r="P827" s="1"/>
      <c r="Q827" s="1"/>
      <c r="R827" s="1"/>
      <c r="S827" s="1"/>
      <c r="T827" s="1"/>
      <c r="U827" s="1"/>
      <c r="V827" s="1"/>
      <c r="W827" s="3"/>
      <c r="X827" s="2"/>
      <c r="Y827" s="3"/>
      <c r="Z827" s="2"/>
      <c r="AA827" s="1"/>
      <c r="AB827" s="1"/>
      <c r="AC827" s="1"/>
      <c r="AD827" s="1"/>
      <c r="AE827" s="1"/>
      <c r="AF827" s="1"/>
      <c r="AG827" s="1"/>
      <c r="AH827" s="1"/>
      <c r="AI827" s="1"/>
      <c r="AJ827" s="1"/>
      <c r="AK827" s="1"/>
      <c r="AL827" s="1"/>
      <c r="AM827" s="1"/>
      <c r="AN827" s="1"/>
      <c r="AO827" s="1"/>
      <c r="AP827" s="1"/>
      <c r="AQ827" s="1"/>
      <c r="AR827" s="1"/>
      <c r="AS827" s="1"/>
      <c r="AT827" s="1"/>
      <c r="AU827" s="1"/>
      <c r="AV827" s="1"/>
      <c r="AW827" s="3"/>
      <c r="AX827" s="1"/>
      <c r="AY827" s="1"/>
      <c r="AZ827" s="1"/>
      <c r="BA827" s="1"/>
      <c r="BB827" s="1"/>
      <c r="BC827" s="1"/>
      <c r="BD827" s="1"/>
      <c r="BE827" s="1"/>
      <c r="BF827" s="1"/>
      <c r="BG827" s="1"/>
      <c r="BH827" s="1"/>
      <c r="BI827" s="1"/>
      <c r="BJ827" s="1"/>
      <c r="BK827" s="1"/>
      <c r="BL827" s="1"/>
      <c r="BM827" s="1"/>
      <c r="BN827" s="1"/>
      <c r="BO827" s="1"/>
      <c r="BP827" s="1"/>
      <c r="BQ827" s="1"/>
      <c r="BR827" s="1"/>
      <c r="BS827" s="1"/>
      <c r="BT827" s="2"/>
    </row>
    <row r="828" spans="1:72" ht="15.75" customHeight="1">
      <c r="A828" s="1"/>
      <c r="B828" s="1"/>
      <c r="C828" s="1"/>
      <c r="D828" s="1"/>
      <c r="E828" s="1"/>
      <c r="F828" s="109"/>
      <c r="G828" s="1"/>
      <c r="H828" s="1"/>
      <c r="I828" s="1"/>
      <c r="J828" s="1"/>
      <c r="K828" s="1"/>
      <c r="L828" s="1"/>
      <c r="M828" s="1"/>
      <c r="N828" s="1"/>
      <c r="O828" s="1"/>
      <c r="P828" s="1"/>
      <c r="Q828" s="1"/>
      <c r="R828" s="1"/>
      <c r="S828" s="1"/>
      <c r="T828" s="1"/>
      <c r="U828" s="1"/>
      <c r="V828" s="1"/>
      <c r="W828" s="3"/>
      <c r="X828" s="2"/>
      <c r="Y828" s="3"/>
      <c r="Z828" s="2"/>
      <c r="AA828" s="1"/>
      <c r="AB828" s="1"/>
      <c r="AC828" s="1"/>
      <c r="AD828" s="1"/>
      <c r="AE828" s="1"/>
      <c r="AF828" s="1"/>
      <c r="AG828" s="1"/>
      <c r="AH828" s="1"/>
      <c r="AI828" s="1"/>
      <c r="AJ828" s="1"/>
      <c r="AK828" s="1"/>
      <c r="AL828" s="1"/>
      <c r="AM828" s="1"/>
      <c r="AN828" s="1"/>
      <c r="AO828" s="1"/>
      <c r="AP828" s="1"/>
      <c r="AQ828" s="1"/>
      <c r="AR828" s="1"/>
      <c r="AS828" s="1"/>
      <c r="AT828" s="1"/>
      <c r="AU828" s="1"/>
      <c r="AV828" s="1"/>
      <c r="AW828" s="3"/>
      <c r="AX828" s="1"/>
      <c r="AY828" s="1"/>
      <c r="AZ828" s="1"/>
      <c r="BA828" s="1"/>
      <c r="BB828" s="1"/>
      <c r="BC828" s="1"/>
      <c r="BD828" s="1"/>
      <c r="BE828" s="1"/>
      <c r="BF828" s="1"/>
      <c r="BG828" s="1"/>
      <c r="BH828" s="1"/>
      <c r="BI828" s="1"/>
      <c r="BJ828" s="1"/>
      <c r="BK828" s="1"/>
      <c r="BL828" s="1"/>
      <c r="BM828" s="1"/>
      <c r="BN828" s="1"/>
      <c r="BO828" s="1"/>
      <c r="BP828" s="1"/>
      <c r="BQ828" s="1"/>
      <c r="BR828" s="1"/>
      <c r="BS828" s="1"/>
      <c r="BT828" s="2"/>
    </row>
    <row r="829" spans="1:72" ht="15.75" customHeight="1">
      <c r="A829" s="1"/>
      <c r="B829" s="1"/>
      <c r="C829" s="1"/>
      <c r="D829" s="1"/>
      <c r="E829" s="1"/>
      <c r="F829" s="109"/>
      <c r="G829" s="1"/>
      <c r="H829" s="1"/>
      <c r="I829" s="1"/>
      <c r="J829" s="1"/>
      <c r="K829" s="1"/>
      <c r="L829" s="1"/>
      <c r="M829" s="1"/>
      <c r="N829" s="1"/>
      <c r="O829" s="1"/>
      <c r="P829" s="1"/>
      <c r="Q829" s="1"/>
      <c r="R829" s="1"/>
      <c r="S829" s="1"/>
      <c r="T829" s="1"/>
      <c r="U829" s="1"/>
      <c r="V829" s="1"/>
      <c r="W829" s="3"/>
      <c r="X829" s="2"/>
      <c r="Y829" s="3"/>
      <c r="Z829" s="2"/>
      <c r="AA829" s="1"/>
      <c r="AB829" s="1"/>
      <c r="AC829" s="1"/>
      <c r="AD829" s="1"/>
      <c r="AE829" s="1"/>
      <c r="AF829" s="1"/>
      <c r="AG829" s="1"/>
      <c r="AH829" s="1"/>
      <c r="AI829" s="1"/>
      <c r="AJ829" s="1"/>
      <c r="AK829" s="1"/>
      <c r="AL829" s="1"/>
      <c r="AM829" s="1"/>
      <c r="AN829" s="1"/>
      <c r="AO829" s="1"/>
      <c r="AP829" s="1"/>
      <c r="AQ829" s="1"/>
      <c r="AR829" s="1"/>
      <c r="AS829" s="1"/>
      <c r="AT829" s="1"/>
      <c r="AU829" s="1"/>
      <c r="AV829" s="1"/>
      <c r="AW829" s="3"/>
      <c r="AX829" s="1"/>
      <c r="AY829" s="1"/>
      <c r="AZ829" s="1"/>
      <c r="BA829" s="1"/>
      <c r="BB829" s="1"/>
      <c r="BC829" s="1"/>
      <c r="BD829" s="1"/>
      <c r="BE829" s="1"/>
      <c r="BF829" s="1"/>
      <c r="BG829" s="1"/>
      <c r="BH829" s="1"/>
      <c r="BI829" s="1"/>
      <c r="BJ829" s="1"/>
      <c r="BK829" s="1"/>
      <c r="BL829" s="1"/>
      <c r="BM829" s="1"/>
      <c r="BN829" s="1"/>
      <c r="BO829" s="1"/>
      <c r="BP829" s="1"/>
      <c r="BQ829" s="1"/>
      <c r="BR829" s="1"/>
      <c r="BS829" s="1"/>
      <c r="BT829" s="2"/>
    </row>
    <row r="830" spans="1:72" ht="15.75" customHeight="1">
      <c r="A830" s="1"/>
      <c r="B830" s="1"/>
      <c r="C830" s="1"/>
      <c r="D830" s="1"/>
      <c r="E830" s="1"/>
      <c r="F830" s="109"/>
      <c r="G830" s="1"/>
      <c r="H830" s="1"/>
      <c r="I830" s="1"/>
      <c r="J830" s="1"/>
      <c r="K830" s="1"/>
      <c r="L830" s="1"/>
      <c r="M830" s="1"/>
      <c r="N830" s="1"/>
      <c r="O830" s="1"/>
      <c r="P830" s="1"/>
      <c r="Q830" s="1"/>
      <c r="R830" s="1"/>
      <c r="S830" s="1"/>
      <c r="T830" s="1"/>
      <c r="U830" s="1"/>
      <c r="V830" s="1"/>
      <c r="W830" s="3"/>
      <c r="X830" s="2"/>
      <c r="Y830" s="3"/>
      <c r="Z830" s="2"/>
      <c r="AA830" s="1"/>
      <c r="AB830" s="1"/>
      <c r="AC830" s="1"/>
      <c r="AD830" s="1"/>
      <c r="AE830" s="1"/>
      <c r="AF830" s="1"/>
      <c r="AG830" s="1"/>
      <c r="AH830" s="1"/>
      <c r="AI830" s="1"/>
      <c r="AJ830" s="1"/>
      <c r="AK830" s="1"/>
      <c r="AL830" s="1"/>
      <c r="AM830" s="1"/>
      <c r="AN830" s="1"/>
      <c r="AO830" s="1"/>
      <c r="AP830" s="1"/>
      <c r="AQ830" s="1"/>
      <c r="AR830" s="1"/>
      <c r="AS830" s="1"/>
      <c r="AT830" s="1"/>
      <c r="AU830" s="1"/>
      <c r="AV830" s="1"/>
      <c r="AW830" s="3"/>
      <c r="AX830" s="1"/>
      <c r="AY830" s="1"/>
      <c r="AZ830" s="1"/>
      <c r="BA830" s="1"/>
      <c r="BB830" s="1"/>
      <c r="BC830" s="1"/>
      <c r="BD830" s="1"/>
      <c r="BE830" s="1"/>
      <c r="BF830" s="1"/>
      <c r="BG830" s="1"/>
      <c r="BH830" s="1"/>
      <c r="BI830" s="1"/>
      <c r="BJ830" s="1"/>
      <c r="BK830" s="1"/>
      <c r="BL830" s="1"/>
      <c r="BM830" s="1"/>
      <c r="BN830" s="1"/>
      <c r="BO830" s="1"/>
      <c r="BP830" s="1"/>
      <c r="BQ830" s="1"/>
      <c r="BR830" s="1"/>
      <c r="BS830" s="1"/>
      <c r="BT830" s="2"/>
    </row>
    <row r="831" spans="1:72" ht="15.75" customHeight="1">
      <c r="A831" s="1"/>
      <c r="B831" s="1"/>
      <c r="C831" s="1"/>
      <c r="D831" s="1"/>
      <c r="E831" s="1"/>
      <c r="F831" s="109"/>
      <c r="G831" s="1"/>
      <c r="H831" s="1"/>
      <c r="I831" s="1"/>
      <c r="J831" s="1"/>
      <c r="K831" s="1"/>
      <c r="L831" s="1"/>
      <c r="M831" s="1"/>
      <c r="N831" s="1"/>
      <c r="O831" s="1"/>
      <c r="P831" s="1"/>
      <c r="Q831" s="1"/>
      <c r="R831" s="1"/>
      <c r="S831" s="1"/>
      <c r="T831" s="1"/>
      <c r="U831" s="1"/>
      <c r="V831" s="1"/>
      <c r="W831" s="3"/>
      <c r="X831" s="2"/>
      <c r="Y831" s="3"/>
      <c r="Z831" s="2"/>
      <c r="AA831" s="1"/>
      <c r="AB831" s="1"/>
      <c r="AC831" s="1"/>
      <c r="AD831" s="1"/>
      <c r="AE831" s="1"/>
      <c r="AF831" s="1"/>
      <c r="AG831" s="1"/>
      <c r="AH831" s="1"/>
      <c r="AI831" s="1"/>
      <c r="AJ831" s="1"/>
      <c r="AK831" s="1"/>
      <c r="AL831" s="1"/>
      <c r="AM831" s="1"/>
      <c r="AN831" s="1"/>
      <c r="AO831" s="1"/>
      <c r="AP831" s="1"/>
      <c r="AQ831" s="1"/>
      <c r="AR831" s="1"/>
      <c r="AS831" s="1"/>
      <c r="AT831" s="1"/>
      <c r="AU831" s="1"/>
      <c r="AV831" s="1"/>
      <c r="AW831" s="3"/>
      <c r="AX831" s="1"/>
      <c r="AY831" s="1"/>
      <c r="AZ831" s="1"/>
      <c r="BA831" s="1"/>
      <c r="BB831" s="1"/>
      <c r="BC831" s="1"/>
      <c r="BD831" s="1"/>
      <c r="BE831" s="1"/>
      <c r="BF831" s="1"/>
      <c r="BG831" s="1"/>
      <c r="BH831" s="1"/>
      <c r="BI831" s="1"/>
      <c r="BJ831" s="1"/>
      <c r="BK831" s="1"/>
      <c r="BL831" s="1"/>
      <c r="BM831" s="1"/>
      <c r="BN831" s="1"/>
      <c r="BO831" s="1"/>
      <c r="BP831" s="1"/>
      <c r="BQ831" s="1"/>
      <c r="BR831" s="1"/>
      <c r="BS831" s="1"/>
      <c r="BT831" s="2"/>
    </row>
    <row r="832" spans="1:72" ht="15.75" customHeight="1">
      <c r="A832" s="1"/>
      <c r="B832" s="1"/>
      <c r="C832" s="1"/>
      <c r="D832" s="1"/>
      <c r="E832" s="1"/>
      <c r="F832" s="109"/>
      <c r="G832" s="1"/>
      <c r="H832" s="1"/>
      <c r="I832" s="1"/>
      <c r="J832" s="1"/>
      <c r="K832" s="1"/>
      <c r="L832" s="1"/>
      <c r="M832" s="1"/>
      <c r="N832" s="1"/>
      <c r="O832" s="1"/>
      <c r="P832" s="1"/>
      <c r="Q832" s="1"/>
      <c r="R832" s="1"/>
      <c r="S832" s="1"/>
      <c r="T832" s="1"/>
      <c r="U832" s="1"/>
      <c r="V832" s="1"/>
      <c r="W832" s="3"/>
      <c r="X832" s="2"/>
      <c r="Y832" s="3"/>
      <c r="Z832" s="2"/>
      <c r="AA832" s="1"/>
      <c r="AB832" s="1"/>
      <c r="AC832" s="1"/>
      <c r="AD832" s="1"/>
      <c r="AE832" s="1"/>
      <c r="AF832" s="1"/>
      <c r="AG832" s="1"/>
      <c r="AH832" s="1"/>
      <c r="AI832" s="1"/>
      <c r="AJ832" s="1"/>
      <c r="AK832" s="1"/>
      <c r="AL832" s="1"/>
      <c r="AM832" s="1"/>
      <c r="AN832" s="1"/>
      <c r="AO832" s="1"/>
      <c r="AP832" s="1"/>
      <c r="AQ832" s="1"/>
      <c r="AR832" s="1"/>
      <c r="AS832" s="1"/>
      <c r="AT832" s="1"/>
      <c r="AU832" s="1"/>
      <c r="AV832" s="1"/>
      <c r="AW832" s="3"/>
      <c r="AX832" s="1"/>
      <c r="AY832" s="1"/>
      <c r="AZ832" s="1"/>
      <c r="BA832" s="1"/>
      <c r="BB832" s="1"/>
      <c r="BC832" s="1"/>
      <c r="BD832" s="1"/>
      <c r="BE832" s="1"/>
      <c r="BF832" s="1"/>
      <c r="BG832" s="1"/>
      <c r="BH832" s="1"/>
      <c r="BI832" s="1"/>
      <c r="BJ832" s="1"/>
      <c r="BK832" s="1"/>
      <c r="BL832" s="1"/>
      <c r="BM832" s="1"/>
      <c r="BN832" s="1"/>
      <c r="BO832" s="1"/>
      <c r="BP832" s="1"/>
      <c r="BQ832" s="1"/>
      <c r="BR832" s="1"/>
      <c r="BS832" s="1"/>
      <c r="BT832" s="2"/>
    </row>
    <row r="833" spans="1:72" ht="15.75" customHeight="1">
      <c r="A833" s="1"/>
      <c r="B833" s="1"/>
      <c r="C833" s="1"/>
      <c r="D833" s="1"/>
      <c r="E833" s="1"/>
      <c r="F833" s="109"/>
      <c r="G833" s="1"/>
      <c r="H833" s="1"/>
      <c r="I833" s="1"/>
      <c r="J833" s="1"/>
      <c r="K833" s="1"/>
      <c r="L833" s="1"/>
      <c r="M833" s="1"/>
      <c r="N833" s="1"/>
      <c r="O833" s="1"/>
      <c r="P833" s="1"/>
      <c r="Q833" s="1"/>
      <c r="R833" s="1"/>
      <c r="S833" s="1"/>
      <c r="T833" s="1"/>
      <c r="U833" s="1"/>
      <c r="V833" s="1"/>
      <c r="W833" s="3"/>
      <c r="X833" s="2"/>
      <c r="Y833" s="3"/>
      <c r="Z833" s="2"/>
      <c r="AA833" s="1"/>
      <c r="AB833" s="1"/>
      <c r="AC833" s="1"/>
      <c r="AD833" s="1"/>
      <c r="AE833" s="1"/>
      <c r="AF833" s="1"/>
      <c r="AG833" s="1"/>
      <c r="AH833" s="1"/>
      <c r="AI833" s="1"/>
      <c r="AJ833" s="1"/>
      <c r="AK833" s="1"/>
      <c r="AL833" s="1"/>
      <c r="AM833" s="1"/>
      <c r="AN833" s="1"/>
      <c r="AO833" s="1"/>
      <c r="AP833" s="1"/>
      <c r="AQ833" s="1"/>
      <c r="AR833" s="1"/>
      <c r="AS833" s="1"/>
      <c r="AT833" s="1"/>
      <c r="AU833" s="1"/>
      <c r="AV833" s="1"/>
      <c r="AW833" s="3"/>
      <c r="AX833" s="1"/>
      <c r="AY833" s="1"/>
      <c r="AZ833" s="1"/>
      <c r="BA833" s="1"/>
      <c r="BB833" s="1"/>
      <c r="BC833" s="1"/>
      <c r="BD833" s="1"/>
      <c r="BE833" s="1"/>
      <c r="BF833" s="1"/>
      <c r="BG833" s="1"/>
      <c r="BH833" s="1"/>
      <c r="BI833" s="1"/>
      <c r="BJ833" s="1"/>
      <c r="BK833" s="1"/>
      <c r="BL833" s="1"/>
      <c r="BM833" s="1"/>
      <c r="BN833" s="1"/>
      <c r="BO833" s="1"/>
      <c r="BP833" s="1"/>
      <c r="BQ833" s="1"/>
      <c r="BR833" s="1"/>
      <c r="BS833" s="1"/>
      <c r="BT833" s="2"/>
    </row>
    <row r="834" spans="1:72" ht="15.75" customHeight="1">
      <c r="A834" s="1"/>
      <c r="B834" s="1"/>
      <c r="C834" s="1"/>
      <c r="D834" s="1"/>
      <c r="E834" s="1"/>
      <c r="F834" s="109"/>
      <c r="G834" s="1"/>
      <c r="H834" s="1"/>
      <c r="I834" s="1"/>
      <c r="J834" s="1"/>
      <c r="K834" s="1"/>
      <c r="L834" s="1"/>
      <c r="M834" s="1"/>
      <c r="N834" s="1"/>
      <c r="O834" s="1"/>
      <c r="P834" s="1"/>
      <c r="Q834" s="1"/>
      <c r="R834" s="1"/>
      <c r="S834" s="1"/>
      <c r="T834" s="1"/>
      <c r="U834" s="1"/>
      <c r="V834" s="1"/>
      <c r="W834" s="3"/>
      <c r="X834" s="2"/>
      <c r="Y834" s="3"/>
      <c r="Z834" s="2"/>
      <c r="AA834" s="1"/>
      <c r="AB834" s="1"/>
      <c r="AC834" s="1"/>
      <c r="AD834" s="1"/>
      <c r="AE834" s="1"/>
      <c r="AF834" s="1"/>
      <c r="AG834" s="1"/>
      <c r="AH834" s="1"/>
      <c r="AI834" s="1"/>
      <c r="AJ834" s="1"/>
      <c r="AK834" s="1"/>
      <c r="AL834" s="1"/>
      <c r="AM834" s="1"/>
      <c r="AN834" s="1"/>
      <c r="AO834" s="1"/>
      <c r="AP834" s="1"/>
      <c r="AQ834" s="1"/>
      <c r="AR834" s="1"/>
      <c r="AS834" s="1"/>
      <c r="AT834" s="1"/>
      <c r="AU834" s="1"/>
      <c r="AV834" s="1"/>
      <c r="AW834" s="3"/>
      <c r="AX834" s="1"/>
      <c r="AY834" s="1"/>
      <c r="AZ834" s="1"/>
      <c r="BA834" s="1"/>
      <c r="BB834" s="1"/>
      <c r="BC834" s="1"/>
      <c r="BD834" s="1"/>
      <c r="BE834" s="1"/>
      <c r="BF834" s="1"/>
      <c r="BG834" s="1"/>
      <c r="BH834" s="1"/>
      <c r="BI834" s="1"/>
      <c r="BJ834" s="1"/>
      <c r="BK834" s="1"/>
      <c r="BL834" s="1"/>
      <c r="BM834" s="1"/>
      <c r="BN834" s="1"/>
      <c r="BO834" s="1"/>
      <c r="BP834" s="1"/>
      <c r="BQ834" s="1"/>
      <c r="BR834" s="1"/>
      <c r="BS834" s="1"/>
      <c r="BT834" s="2"/>
    </row>
    <row r="835" spans="1:72" ht="15.75" customHeight="1">
      <c r="A835" s="1"/>
      <c r="B835" s="1"/>
      <c r="C835" s="1"/>
      <c r="D835" s="1"/>
      <c r="E835" s="1"/>
      <c r="F835" s="109"/>
      <c r="G835" s="1"/>
      <c r="H835" s="1"/>
      <c r="I835" s="1"/>
      <c r="J835" s="1"/>
      <c r="K835" s="1"/>
      <c r="L835" s="1"/>
      <c r="M835" s="1"/>
      <c r="N835" s="1"/>
      <c r="O835" s="1"/>
      <c r="P835" s="1"/>
      <c r="Q835" s="1"/>
      <c r="R835" s="1"/>
      <c r="S835" s="1"/>
      <c r="T835" s="1"/>
      <c r="U835" s="1"/>
      <c r="V835" s="1"/>
      <c r="W835" s="3"/>
      <c r="X835" s="2"/>
      <c r="Y835" s="3"/>
      <c r="Z835" s="2"/>
      <c r="AA835" s="1"/>
      <c r="AB835" s="1"/>
      <c r="AC835" s="1"/>
      <c r="AD835" s="1"/>
      <c r="AE835" s="1"/>
      <c r="AF835" s="1"/>
      <c r="AG835" s="1"/>
      <c r="AH835" s="1"/>
      <c r="AI835" s="1"/>
      <c r="AJ835" s="1"/>
      <c r="AK835" s="1"/>
      <c r="AL835" s="1"/>
      <c r="AM835" s="1"/>
      <c r="AN835" s="1"/>
      <c r="AO835" s="1"/>
      <c r="AP835" s="1"/>
      <c r="AQ835" s="1"/>
      <c r="AR835" s="1"/>
      <c r="AS835" s="1"/>
      <c r="AT835" s="1"/>
      <c r="AU835" s="1"/>
      <c r="AV835" s="1"/>
      <c r="AW835" s="3"/>
      <c r="AX835" s="1"/>
      <c r="AY835" s="1"/>
      <c r="AZ835" s="1"/>
      <c r="BA835" s="1"/>
      <c r="BB835" s="1"/>
      <c r="BC835" s="1"/>
      <c r="BD835" s="1"/>
      <c r="BE835" s="1"/>
      <c r="BF835" s="1"/>
      <c r="BG835" s="1"/>
      <c r="BH835" s="1"/>
      <c r="BI835" s="1"/>
      <c r="BJ835" s="1"/>
      <c r="BK835" s="1"/>
      <c r="BL835" s="1"/>
      <c r="BM835" s="1"/>
      <c r="BN835" s="1"/>
      <c r="BO835" s="1"/>
      <c r="BP835" s="1"/>
      <c r="BQ835" s="1"/>
      <c r="BR835" s="1"/>
      <c r="BS835" s="1"/>
      <c r="BT835" s="2"/>
    </row>
    <row r="836" spans="1:72" ht="15.75" customHeight="1">
      <c r="A836" s="1"/>
      <c r="B836" s="1"/>
      <c r="C836" s="1"/>
      <c r="D836" s="1"/>
      <c r="E836" s="1"/>
      <c r="F836" s="109"/>
      <c r="G836" s="1"/>
      <c r="H836" s="1"/>
      <c r="I836" s="1"/>
      <c r="J836" s="1"/>
      <c r="K836" s="1"/>
      <c r="L836" s="1"/>
      <c r="M836" s="1"/>
      <c r="N836" s="1"/>
      <c r="O836" s="1"/>
      <c r="P836" s="1"/>
      <c r="Q836" s="1"/>
      <c r="R836" s="1"/>
      <c r="S836" s="1"/>
      <c r="T836" s="1"/>
      <c r="U836" s="1"/>
      <c r="V836" s="1"/>
      <c r="W836" s="3"/>
      <c r="X836" s="2"/>
      <c r="Y836" s="3"/>
      <c r="Z836" s="2"/>
      <c r="AA836" s="1"/>
      <c r="AB836" s="1"/>
      <c r="AC836" s="1"/>
      <c r="AD836" s="1"/>
      <c r="AE836" s="1"/>
      <c r="AF836" s="1"/>
      <c r="AG836" s="1"/>
      <c r="AH836" s="1"/>
      <c r="AI836" s="1"/>
      <c r="AJ836" s="1"/>
      <c r="AK836" s="1"/>
      <c r="AL836" s="1"/>
      <c r="AM836" s="1"/>
      <c r="AN836" s="1"/>
      <c r="AO836" s="1"/>
      <c r="AP836" s="1"/>
      <c r="AQ836" s="1"/>
      <c r="AR836" s="1"/>
      <c r="AS836" s="1"/>
      <c r="AT836" s="1"/>
      <c r="AU836" s="1"/>
      <c r="AV836" s="1"/>
      <c r="AW836" s="3"/>
      <c r="AX836" s="1"/>
      <c r="AY836" s="1"/>
      <c r="AZ836" s="1"/>
      <c r="BA836" s="1"/>
      <c r="BB836" s="1"/>
      <c r="BC836" s="1"/>
      <c r="BD836" s="1"/>
      <c r="BE836" s="1"/>
      <c r="BF836" s="1"/>
      <c r="BG836" s="1"/>
      <c r="BH836" s="1"/>
      <c r="BI836" s="1"/>
      <c r="BJ836" s="1"/>
      <c r="BK836" s="1"/>
      <c r="BL836" s="1"/>
      <c r="BM836" s="1"/>
      <c r="BN836" s="1"/>
      <c r="BO836" s="1"/>
      <c r="BP836" s="1"/>
      <c r="BQ836" s="1"/>
      <c r="BR836" s="1"/>
      <c r="BS836" s="1"/>
      <c r="BT836" s="2"/>
    </row>
    <row r="837" spans="1:72" ht="15.75" customHeight="1">
      <c r="A837" s="1"/>
      <c r="B837" s="1"/>
      <c r="C837" s="1"/>
      <c r="D837" s="1"/>
      <c r="E837" s="1"/>
      <c r="F837" s="109"/>
      <c r="G837" s="1"/>
      <c r="H837" s="1"/>
      <c r="I837" s="1"/>
      <c r="J837" s="1"/>
      <c r="K837" s="1"/>
      <c r="L837" s="1"/>
      <c r="M837" s="1"/>
      <c r="N837" s="1"/>
      <c r="O837" s="1"/>
      <c r="P837" s="1"/>
      <c r="Q837" s="1"/>
      <c r="R837" s="1"/>
      <c r="S837" s="1"/>
      <c r="T837" s="1"/>
      <c r="U837" s="1"/>
      <c r="V837" s="1"/>
      <c r="W837" s="3"/>
      <c r="X837" s="2"/>
      <c r="Y837" s="3"/>
      <c r="Z837" s="2"/>
      <c r="AA837" s="1"/>
      <c r="AB837" s="1"/>
      <c r="AC837" s="1"/>
      <c r="AD837" s="1"/>
      <c r="AE837" s="1"/>
      <c r="AF837" s="1"/>
      <c r="AG837" s="1"/>
      <c r="AH837" s="1"/>
      <c r="AI837" s="1"/>
      <c r="AJ837" s="1"/>
      <c r="AK837" s="1"/>
      <c r="AL837" s="1"/>
      <c r="AM837" s="1"/>
      <c r="AN837" s="1"/>
      <c r="AO837" s="1"/>
      <c r="AP837" s="1"/>
      <c r="AQ837" s="1"/>
      <c r="AR837" s="1"/>
      <c r="AS837" s="1"/>
      <c r="AT837" s="1"/>
      <c r="AU837" s="1"/>
      <c r="AV837" s="1"/>
      <c r="AW837" s="3"/>
      <c r="AX837" s="1"/>
      <c r="AY837" s="1"/>
      <c r="AZ837" s="1"/>
      <c r="BA837" s="1"/>
      <c r="BB837" s="1"/>
      <c r="BC837" s="1"/>
      <c r="BD837" s="1"/>
      <c r="BE837" s="1"/>
      <c r="BF837" s="1"/>
      <c r="BG837" s="1"/>
      <c r="BH837" s="1"/>
      <c r="BI837" s="1"/>
      <c r="BJ837" s="1"/>
      <c r="BK837" s="1"/>
      <c r="BL837" s="1"/>
      <c r="BM837" s="1"/>
      <c r="BN837" s="1"/>
      <c r="BO837" s="1"/>
      <c r="BP837" s="1"/>
      <c r="BQ837" s="1"/>
      <c r="BR837" s="1"/>
      <c r="BS837" s="1"/>
      <c r="BT837" s="2"/>
    </row>
    <row r="838" spans="1:72" ht="15.75" customHeight="1">
      <c r="A838" s="1"/>
      <c r="B838" s="1"/>
      <c r="C838" s="1"/>
      <c r="D838" s="1"/>
      <c r="E838" s="1"/>
      <c r="F838" s="109"/>
      <c r="G838" s="1"/>
      <c r="H838" s="1"/>
      <c r="I838" s="1"/>
      <c r="J838" s="1"/>
      <c r="K838" s="1"/>
      <c r="L838" s="1"/>
      <c r="M838" s="1"/>
      <c r="N838" s="1"/>
      <c r="O838" s="1"/>
      <c r="P838" s="1"/>
      <c r="Q838" s="1"/>
      <c r="R838" s="1"/>
      <c r="S838" s="1"/>
      <c r="T838" s="1"/>
      <c r="U838" s="1"/>
      <c r="V838" s="1"/>
      <c r="W838" s="3"/>
      <c r="X838" s="2"/>
      <c r="Y838" s="3"/>
      <c r="Z838" s="2"/>
      <c r="AA838" s="1"/>
      <c r="AB838" s="1"/>
      <c r="AC838" s="1"/>
      <c r="AD838" s="1"/>
      <c r="AE838" s="1"/>
      <c r="AF838" s="1"/>
      <c r="AG838" s="1"/>
      <c r="AH838" s="1"/>
      <c r="AI838" s="1"/>
      <c r="AJ838" s="1"/>
      <c r="AK838" s="1"/>
      <c r="AL838" s="1"/>
      <c r="AM838" s="1"/>
      <c r="AN838" s="1"/>
      <c r="AO838" s="1"/>
      <c r="AP838" s="1"/>
      <c r="AQ838" s="1"/>
      <c r="AR838" s="1"/>
      <c r="AS838" s="1"/>
      <c r="AT838" s="1"/>
      <c r="AU838" s="1"/>
      <c r="AV838" s="1"/>
      <c r="AW838" s="3"/>
      <c r="AX838" s="1"/>
      <c r="AY838" s="1"/>
      <c r="AZ838" s="1"/>
      <c r="BA838" s="1"/>
      <c r="BB838" s="1"/>
      <c r="BC838" s="1"/>
      <c r="BD838" s="1"/>
      <c r="BE838" s="1"/>
      <c r="BF838" s="1"/>
      <c r="BG838" s="1"/>
      <c r="BH838" s="1"/>
      <c r="BI838" s="1"/>
      <c r="BJ838" s="1"/>
      <c r="BK838" s="1"/>
      <c r="BL838" s="1"/>
      <c r="BM838" s="1"/>
      <c r="BN838" s="1"/>
      <c r="BO838" s="1"/>
      <c r="BP838" s="1"/>
      <c r="BQ838" s="1"/>
      <c r="BR838" s="1"/>
      <c r="BS838" s="1"/>
      <c r="BT838" s="2"/>
    </row>
    <row r="839" spans="1:72" ht="15.75" customHeight="1">
      <c r="A839" s="1"/>
      <c r="B839" s="1"/>
      <c r="C839" s="1"/>
      <c r="D839" s="1"/>
      <c r="E839" s="1"/>
      <c r="F839" s="109"/>
      <c r="G839" s="1"/>
      <c r="H839" s="1"/>
      <c r="I839" s="1"/>
      <c r="J839" s="1"/>
      <c r="K839" s="1"/>
      <c r="L839" s="1"/>
      <c r="M839" s="1"/>
      <c r="N839" s="1"/>
      <c r="O839" s="1"/>
      <c r="P839" s="1"/>
      <c r="Q839" s="1"/>
      <c r="R839" s="1"/>
      <c r="S839" s="1"/>
      <c r="T839" s="1"/>
      <c r="U839" s="1"/>
      <c r="V839" s="1"/>
      <c r="W839" s="3"/>
      <c r="X839" s="2"/>
      <c r="Y839" s="3"/>
      <c r="Z839" s="2"/>
      <c r="AA839" s="1"/>
      <c r="AB839" s="1"/>
      <c r="AC839" s="1"/>
      <c r="AD839" s="1"/>
      <c r="AE839" s="1"/>
      <c r="AF839" s="1"/>
      <c r="AG839" s="1"/>
      <c r="AH839" s="1"/>
      <c r="AI839" s="1"/>
      <c r="AJ839" s="1"/>
      <c r="AK839" s="1"/>
      <c r="AL839" s="1"/>
      <c r="AM839" s="1"/>
      <c r="AN839" s="1"/>
      <c r="AO839" s="1"/>
      <c r="AP839" s="1"/>
      <c r="AQ839" s="1"/>
      <c r="AR839" s="1"/>
      <c r="AS839" s="1"/>
      <c r="AT839" s="1"/>
      <c r="AU839" s="1"/>
      <c r="AV839" s="1"/>
      <c r="AW839" s="3"/>
      <c r="AX839" s="1"/>
      <c r="AY839" s="1"/>
      <c r="AZ839" s="1"/>
      <c r="BA839" s="1"/>
      <c r="BB839" s="1"/>
      <c r="BC839" s="1"/>
      <c r="BD839" s="1"/>
      <c r="BE839" s="1"/>
      <c r="BF839" s="1"/>
      <c r="BG839" s="1"/>
      <c r="BH839" s="1"/>
      <c r="BI839" s="1"/>
      <c r="BJ839" s="1"/>
      <c r="BK839" s="1"/>
      <c r="BL839" s="1"/>
      <c r="BM839" s="1"/>
      <c r="BN839" s="1"/>
      <c r="BO839" s="1"/>
      <c r="BP839" s="1"/>
      <c r="BQ839" s="1"/>
      <c r="BR839" s="1"/>
      <c r="BS839" s="1"/>
      <c r="BT839" s="2"/>
    </row>
    <row r="840" spans="1:72" ht="15.75" customHeight="1">
      <c r="A840" s="1"/>
      <c r="B840" s="1"/>
      <c r="C840" s="1"/>
      <c r="D840" s="1"/>
      <c r="E840" s="1"/>
      <c r="F840" s="109"/>
      <c r="G840" s="1"/>
      <c r="H840" s="1"/>
      <c r="I840" s="1"/>
      <c r="J840" s="1"/>
      <c r="K840" s="1"/>
      <c r="L840" s="1"/>
      <c r="M840" s="1"/>
      <c r="N840" s="1"/>
      <c r="O840" s="1"/>
      <c r="P840" s="1"/>
      <c r="Q840" s="1"/>
      <c r="R840" s="1"/>
      <c r="S840" s="1"/>
      <c r="T840" s="1"/>
      <c r="U840" s="1"/>
      <c r="V840" s="1"/>
      <c r="W840" s="3"/>
      <c r="X840" s="2"/>
      <c r="Y840" s="3"/>
      <c r="Z840" s="2"/>
      <c r="AA840" s="1"/>
      <c r="AB840" s="1"/>
      <c r="AC840" s="1"/>
      <c r="AD840" s="1"/>
      <c r="AE840" s="1"/>
      <c r="AF840" s="1"/>
      <c r="AG840" s="1"/>
      <c r="AH840" s="1"/>
      <c r="AI840" s="1"/>
      <c r="AJ840" s="1"/>
      <c r="AK840" s="1"/>
      <c r="AL840" s="1"/>
      <c r="AM840" s="1"/>
      <c r="AN840" s="1"/>
      <c r="AO840" s="1"/>
      <c r="AP840" s="1"/>
      <c r="AQ840" s="1"/>
      <c r="AR840" s="1"/>
      <c r="AS840" s="1"/>
      <c r="AT840" s="1"/>
      <c r="AU840" s="1"/>
      <c r="AV840" s="1"/>
      <c r="AW840" s="3"/>
      <c r="AX840" s="1"/>
      <c r="AY840" s="1"/>
      <c r="AZ840" s="1"/>
      <c r="BA840" s="1"/>
      <c r="BB840" s="1"/>
      <c r="BC840" s="1"/>
      <c r="BD840" s="1"/>
      <c r="BE840" s="1"/>
      <c r="BF840" s="1"/>
      <c r="BG840" s="1"/>
      <c r="BH840" s="1"/>
      <c r="BI840" s="1"/>
      <c r="BJ840" s="1"/>
      <c r="BK840" s="1"/>
      <c r="BL840" s="1"/>
      <c r="BM840" s="1"/>
      <c r="BN840" s="1"/>
      <c r="BO840" s="1"/>
      <c r="BP840" s="1"/>
      <c r="BQ840" s="1"/>
      <c r="BR840" s="1"/>
      <c r="BS840" s="1"/>
      <c r="BT840" s="2"/>
    </row>
    <row r="841" spans="1:72" ht="15.75" customHeight="1">
      <c r="A841" s="1"/>
      <c r="B841" s="1"/>
      <c r="C841" s="1"/>
      <c r="D841" s="1"/>
      <c r="E841" s="1"/>
      <c r="F841" s="109"/>
      <c r="G841" s="1"/>
      <c r="H841" s="1"/>
      <c r="I841" s="1"/>
      <c r="J841" s="1"/>
      <c r="K841" s="1"/>
      <c r="L841" s="1"/>
      <c r="M841" s="1"/>
      <c r="N841" s="1"/>
      <c r="O841" s="1"/>
      <c r="P841" s="1"/>
      <c r="Q841" s="1"/>
      <c r="R841" s="1"/>
      <c r="S841" s="1"/>
      <c r="T841" s="1"/>
      <c r="U841" s="1"/>
      <c r="V841" s="1"/>
      <c r="W841" s="3"/>
      <c r="X841" s="2"/>
      <c r="Y841" s="3"/>
      <c r="Z841" s="2"/>
      <c r="AA841" s="1"/>
      <c r="AB841" s="1"/>
      <c r="AC841" s="1"/>
      <c r="AD841" s="1"/>
      <c r="AE841" s="1"/>
      <c r="AF841" s="1"/>
      <c r="AG841" s="1"/>
      <c r="AH841" s="1"/>
      <c r="AI841" s="1"/>
      <c r="AJ841" s="1"/>
      <c r="AK841" s="1"/>
      <c r="AL841" s="1"/>
      <c r="AM841" s="1"/>
      <c r="AN841" s="1"/>
      <c r="AO841" s="1"/>
      <c r="AP841" s="1"/>
      <c r="AQ841" s="1"/>
      <c r="AR841" s="1"/>
      <c r="AS841" s="1"/>
      <c r="AT841" s="1"/>
      <c r="AU841" s="1"/>
      <c r="AV841" s="1"/>
      <c r="AW841" s="3"/>
      <c r="AX841" s="1"/>
      <c r="AY841" s="1"/>
      <c r="AZ841" s="1"/>
      <c r="BA841" s="1"/>
      <c r="BB841" s="1"/>
      <c r="BC841" s="1"/>
      <c r="BD841" s="1"/>
      <c r="BE841" s="1"/>
      <c r="BF841" s="1"/>
      <c r="BG841" s="1"/>
      <c r="BH841" s="1"/>
      <c r="BI841" s="1"/>
      <c r="BJ841" s="1"/>
      <c r="BK841" s="1"/>
      <c r="BL841" s="1"/>
      <c r="BM841" s="1"/>
      <c r="BN841" s="1"/>
      <c r="BO841" s="1"/>
      <c r="BP841" s="1"/>
      <c r="BQ841" s="1"/>
      <c r="BR841" s="1"/>
      <c r="BS841" s="1"/>
      <c r="BT841" s="2"/>
    </row>
    <row r="842" spans="1:72" ht="15.75" customHeight="1">
      <c r="A842" s="1"/>
      <c r="B842" s="1"/>
      <c r="C842" s="1"/>
      <c r="D842" s="1"/>
      <c r="E842" s="1"/>
      <c r="F842" s="109"/>
      <c r="G842" s="1"/>
      <c r="H842" s="1"/>
      <c r="I842" s="1"/>
      <c r="J842" s="1"/>
      <c r="K842" s="1"/>
      <c r="L842" s="1"/>
      <c r="M842" s="1"/>
      <c r="N842" s="1"/>
      <c r="O842" s="1"/>
      <c r="P842" s="1"/>
      <c r="Q842" s="1"/>
      <c r="R842" s="1"/>
      <c r="S842" s="1"/>
      <c r="T842" s="1"/>
      <c r="U842" s="1"/>
      <c r="V842" s="1"/>
      <c r="W842" s="3"/>
      <c r="X842" s="2"/>
      <c r="Y842" s="3"/>
      <c r="Z842" s="2"/>
      <c r="AA842" s="1"/>
      <c r="AB842" s="1"/>
      <c r="AC842" s="1"/>
      <c r="AD842" s="1"/>
      <c r="AE842" s="1"/>
      <c r="AF842" s="1"/>
      <c r="AG842" s="1"/>
      <c r="AH842" s="1"/>
      <c r="AI842" s="1"/>
      <c r="AJ842" s="1"/>
      <c r="AK842" s="1"/>
      <c r="AL842" s="1"/>
      <c r="AM842" s="1"/>
      <c r="AN842" s="1"/>
      <c r="AO842" s="1"/>
      <c r="AP842" s="1"/>
      <c r="AQ842" s="1"/>
      <c r="AR842" s="1"/>
      <c r="AS842" s="1"/>
      <c r="AT842" s="1"/>
      <c r="AU842" s="1"/>
      <c r="AV842" s="1"/>
      <c r="AW842" s="3"/>
      <c r="AX842" s="1"/>
      <c r="AY842" s="1"/>
      <c r="AZ842" s="1"/>
      <c r="BA842" s="1"/>
      <c r="BB842" s="1"/>
      <c r="BC842" s="1"/>
      <c r="BD842" s="1"/>
      <c r="BE842" s="1"/>
      <c r="BF842" s="1"/>
      <c r="BG842" s="1"/>
      <c r="BH842" s="1"/>
      <c r="BI842" s="1"/>
      <c r="BJ842" s="1"/>
      <c r="BK842" s="1"/>
      <c r="BL842" s="1"/>
      <c r="BM842" s="1"/>
      <c r="BN842" s="1"/>
      <c r="BO842" s="1"/>
      <c r="BP842" s="1"/>
      <c r="BQ842" s="1"/>
      <c r="BR842" s="1"/>
      <c r="BS842" s="1"/>
      <c r="BT842" s="2"/>
    </row>
    <row r="843" spans="1:72" ht="15.75" customHeight="1">
      <c r="A843" s="1"/>
      <c r="B843" s="1"/>
      <c r="C843" s="1"/>
      <c r="D843" s="1"/>
      <c r="E843" s="1"/>
      <c r="F843" s="109"/>
      <c r="G843" s="1"/>
      <c r="H843" s="1"/>
      <c r="I843" s="1"/>
      <c r="J843" s="1"/>
      <c r="K843" s="1"/>
      <c r="L843" s="1"/>
      <c r="M843" s="1"/>
      <c r="N843" s="1"/>
      <c r="O843" s="1"/>
      <c r="P843" s="1"/>
      <c r="Q843" s="1"/>
      <c r="R843" s="1"/>
      <c r="S843" s="1"/>
      <c r="T843" s="1"/>
      <c r="U843" s="1"/>
      <c r="V843" s="1"/>
      <c r="W843" s="3"/>
      <c r="X843" s="2"/>
      <c r="Y843" s="3"/>
      <c r="Z843" s="2"/>
      <c r="AA843" s="1"/>
      <c r="AB843" s="1"/>
      <c r="AC843" s="1"/>
      <c r="AD843" s="1"/>
      <c r="AE843" s="1"/>
      <c r="AF843" s="1"/>
      <c r="AG843" s="1"/>
      <c r="AH843" s="1"/>
      <c r="AI843" s="1"/>
      <c r="AJ843" s="1"/>
      <c r="AK843" s="1"/>
      <c r="AL843" s="1"/>
      <c r="AM843" s="1"/>
      <c r="AN843" s="1"/>
      <c r="AO843" s="1"/>
      <c r="AP843" s="1"/>
      <c r="AQ843" s="1"/>
      <c r="AR843" s="1"/>
      <c r="AS843" s="1"/>
      <c r="AT843" s="1"/>
      <c r="AU843" s="1"/>
      <c r="AV843" s="1"/>
      <c r="AW843" s="3"/>
      <c r="AX843" s="1"/>
      <c r="AY843" s="1"/>
      <c r="AZ843" s="1"/>
      <c r="BA843" s="1"/>
      <c r="BB843" s="1"/>
      <c r="BC843" s="1"/>
      <c r="BD843" s="1"/>
      <c r="BE843" s="1"/>
      <c r="BF843" s="1"/>
      <c r="BG843" s="1"/>
      <c r="BH843" s="1"/>
      <c r="BI843" s="1"/>
      <c r="BJ843" s="1"/>
      <c r="BK843" s="1"/>
      <c r="BL843" s="1"/>
      <c r="BM843" s="1"/>
      <c r="BN843" s="1"/>
      <c r="BO843" s="1"/>
      <c r="BP843" s="1"/>
      <c r="BQ843" s="1"/>
      <c r="BR843" s="1"/>
      <c r="BS843" s="1"/>
      <c r="BT843" s="2"/>
    </row>
    <row r="844" spans="1:72" ht="15.75" customHeight="1">
      <c r="A844" s="1"/>
      <c r="B844" s="1"/>
      <c r="C844" s="1"/>
      <c r="D844" s="1"/>
      <c r="E844" s="1"/>
      <c r="F844" s="109"/>
      <c r="G844" s="1"/>
      <c r="H844" s="1"/>
      <c r="I844" s="1"/>
      <c r="J844" s="1"/>
      <c r="K844" s="1"/>
      <c r="L844" s="1"/>
      <c r="M844" s="1"/>
      <c r="N844" s="1"/>
      <c r="O844" s="1"/>
      <c r="P844" s="1"/>
      <c r="Q844" s="1"/>
      <c r="R844" s="1"/>
      <c r="S844" s="1"/>
      <c r="T844" s="1"/>
      <c r="U844" s="1"/>
      <c r="V844" s="1"/>
      <c r="W844" s="3"/>
      <c r="X844" s="2"/>
      <c r="Y844" s="3"/>
      <c r="Z844" s="2"/>
      <c r="AA844" s="1"/>
      <c r="AB844" s="1"/>
      <c r="AC844" s="1"/>
      <c r="AD844" s="1"/>
      <c r="AE844" s="1"/>
      <c r="AF844" s="1"/>
      <c r="AG844" s="1"/>
      <c r="AH844" s="1"/>
      <c r="AI844" s="1"/>
      <c r="AJ844" s="1"/>
      <c r="AK844" s="1"/>
      <c r="AL844" s="1"/>
      <c r="AM844" s="1"/>
      <c r="AN844" s="1"/>
      <c r="AO844" s="1"/>
      <c r="AP844" s="1"/>
      <c r="AQ844" s="1"/>
      <c r="AR844" s="1"/>
      <c r="AS844" s="1"/>
      <c r="AT844" s="1"/>
      <c r="AU844" s="1"/>
      <c r="AV844" s="1"/>
      <c r="AW844" s="3"/>
      <c r="AX844" s="1"/>
      <c r="AY844" s="1"/>
      <c r="AZ844" s="1"/>
      <c r="BA844" s="1"/>
      <c r="BB844" s="1"/>
      <c r="BC844" s="1"/>
      <c r="BD844" s="1"/>
      <c r="BE844" s="1"/>
      <c r="BF844" s="1"/>
      <c r="BG844" s="1"/>
      <c r="BH844" s="1"/>
      <c r="BI844" s="1"/>
      <c r="BJ844" s="1"/>
      <c r="BK844" s="1"/>
      <c r="BL844" s="1"/>
      <c r="BM844" s="1"/>
      <c r="BN844" s="1"/>
      <c r="BO844" s="1"/>
      <c r="BP844" s="1"/>
      <c r="BQ844" s="1"/>
      <c r="BR844" s="1"/>
      <c r="BS844" s="1"/>
      <c r="BT844" s="2"/>
    </row>
    <row r="845" spans="1:72" ht="15.75" customHeight="1">
      <c r="A845" s="1"/>
      <c r="B845" s="1"/>
      <c r="C845" s="1"/>
      <c r="D845" s="1"/>
      <c r="E845" s="1"/>
      <c r="F845" s="109"/>
      <c r="G845" s="1"/>
      <c r="H845" s="1"/>
      <c r="I845" s="1"/>
      <c r="J845" s="1"/>
      <c r="K845" s="1"/>
      <c r="L845" s="1"/>
      <c r="M845" s="1"/>
      <c r="N845" s="1"/>
      <c r="O845" s="1"/>
      <c r="P845" s="1"/>
      <c r="Q845" s="1"/>
      <c r="R845" s="1"/>
      <c r="S845" s="1"/>
      <c r="T845" s="1"/>
      <c r="U845" s="1"/>
      <c r="V845" s="1"/>
      <c r="W845" s="3"/>
      <c r="X845" s="2"/>
      <c r="Y845" s="3"/>
      <c r="Z845" s="2"/>
      <c r="AA845" s="1"/>
      <c r="AB845" s="1"/>
      <c r="AC845" s="1"/>
      <c r="AD845" s="1"/>
      <c r="AE845" s="1"/>
      <c r="AF845" s="1"/>
      <c r="AG845" s="1"/>
      <c r="AH845" s="1"/>
      <c r="AI845" s="1"/>
      <c r="AJ845" s="1"/>
      <c r="AK845" s="1"/>
      <c r="AL845" s="1"/>
      <c r="AM845" s="1"/>
      <c r="AN845" s="1"/>
      <c r="AO845" s="1"/>
      <c r="AP845" s="1"/>
      <c r="AQ845" s="1"/>
      <c r="AR845" s="1"/>
      <c r="AS845" s="1"/>
      <c r="AT845" s="1"/>
      <c r="AU845" s="1"/>
      <c r="AV845" s="1"/>
      <c r="AW845" s="3"/>
      <c r="AX845" s="1"/>
      <c r="AY845" s="1"/>
      <c r="AZ845" s="1"/>
      <c r="BA845" s="1"/>
      <c r="BB845" s="1"/>
      <c r="BC845" s="1"/>
      <c r="BD845" s="1"/>
      <c r="BE845" s="1"/>
      <c r="BF845" s="1"/>
      <c r="BG845" s="1"/>
      <c r="BH845" s="1"/>
      <c r="BI845" s="1"/>
      <c r="BJ845" s="1"/>
      <c r="BK845" s="1"/>
      <c r="BL845" s="1"/>
      <c r="BM845" s="1"/>
      <c r="BN845" s="1"/>
      <c r="BO845" s="1"/>
      <c r="BP845" s="1"/>
      <c r="BQ845" s="1"/>
      <c r="BR845" s="1"/>
      <c r="BS845" s="1"/>
      <c r="BT845" s="2"/>
    </row>
    <row r="846" spans="1:72" ht="15.75" customHeight="1">
      <c r="A846" s="1"/>
      <c r="B846" s="1"/>
      <c r="C846" s="1"/>
      <c r="D846" s="1"/>
      <c r="E846" s="1"/>
      <c r="F846" s="109"/>
      <c r="G846" s="1"/>
      <c r="H846" s="1"/>
      <c r="I846" s="1"/>
      <c r="J846" s="1"/>
      <c r="K846" s="1"/>
      <c r="L846" s="1"/>
      <c r="M846" s="1"/>
      <c r="N846" s="1"/>
      <c r="O846" s="1"/>
      <c r="P846" s="1"/>
      <c r="Q846" s="1"/>
      <c r="R846" s="1"/>
      <c r="S846" s="1"/>
      <c r="T846" s="1"/>
      <c r="U846" s="1"/>
      <c r="V846" s="1"/>
      <c r="W846" s="3"/>
      <c r="X846" s="2"/>
      <c r="Y846" s="3"/>
      <c r="Z846" s="2"/>
      <c r="AA846" s="1"/>
      <c r="AB846" s="1"/>
      <c r="AC846" s="1"/>
      <c r="AD846" s="1"/>
      <c r="AE846" s="1"/>
      <c r="AF846" s="1"/>
      <c r="AG846" s="1"/>
      <c r="AH846" s="1"/>
      <c r="AI846" s="1"/>
      <c r="AJ846" s="1"/>
      <c r="AK846" s="1"/>
      <c r="AL846" s="1"/>
      <c r="AM846" s="1"/>
      <c r="AN846" s="1"/>
      <c r="AO846" s="1"/>
      <c r="AP846" s="1"/>
      <c r="AQ846" s="1"/>
      <c r="AR846" s="1"/>
      <c r="AS846" s="1"/>
      <c r="AT846" s="1"/>
      <c r="AU846" s="1"/>
      <c r="AV846" s="1"/>
      <c r="AW846" s="3"/>
      <c r="AX846" s="1"/>
      <c r="AY846" s="1"/>
      <c r="AZ846" s="1"/>
      <c r="BA846" s="1"/>
      <c r="BB846" s="1"/>
      <c r="BC846" s="1"/>
      <c r="BD846" s="1"/>
      <c r="BE846" s="1"/>
      <c r="BF846" s="1"/>
      <c r="BG846" s="1"/>
      <c r="BH846" s="1"/>
      <c r="BI846" s="1"/>
      <c r="BJ846" s="1"/>
      <c r="BK846" s="1"/>
      <c r="BL846" s="1"/>
      <c r="BM846" s="1"/>
      <c r="BN846" s="1"/>
      <c r="BO846" s="1"/>
      <c r="BP846" s="1"/>
      <c r="BQ846" s="1"/>
      <c r="BR846" s="1"/>
      <c r="BS846" s="1"/>
      <c r="BT846" s="2"/>
    </row>
    <row r="847" spans="1:72" ht="15.75" customHeight="1">
      <c r="A847" s="1"/>
      <c r="B847" s="1"/>
      <c r="C847" s="1"/>
      <c r="D847" s="1"/>
      <c r="E847" s="1"/>
      <c r="F847" s="109"/>
      <c r="G847" s="1"/>
      <c r="H847" s="1"/>
      <c r="I847" s="1"/>
      <c r="J847" s="1"/>
      <c r="K847" s="1"/>
      <c r="L847" s="1"/>
      <c r="M847" s="1"/>
      <c r="N847" s="1"/>
      <c r="O847" s="1"/>
      <c r="P847" s="1"/>
      <c r="Q847" s="1"/>
      <c r="R847" s="1"/>
      <c r="S847" s="1"/>
      <c r="T847" s="1"/>
      <c r="U847" s="1"/>
      <c r="V847" s="1"/>
      <c r="W847" s="3"/>
      <c r="X847" s="2"/>
      <c r="Y847" s="3"/>
      <c r="Z847" s="2"/>
      <c r="AA847" s="1"/>
      <c r="AB847" s="1"/>
      <c r="AC847" s="1"/>
      <c r="AD847" s="1"/>
      <c r="AE847" s="1"/>
      <c r="AF847" s="1"/>
      <c r="AG847" s="1"/>
      <c r="AH847" s="1"/>
      <c r="AI847" s="1"/>
      <c r="AJ847" s="1"/>
      <c r="AK847" s="1"/>
      <c r="AL847" s="1"/>
      <c r="AM847" s="1"/>
      <c r="AN847" s="1"/>
      <c r="AO847" s="1"/>
      <c r="AP847" s="1"/>
      <c r="AQ847" s="1"/>
      <c r="AR847" s="1"/>
      <c r="AS847" s="1"/>
      <c r="AT847" s="1"/>
      <c r="AU847" s="1"/>
      <c r="AV847" s="1"/>
      <c r="AW847" s="3"/>
      <c r="AX847" s="1"/>
      <c r="AY847" s="1"/>
      <c r="AZ847" s="1"/>
      <c r="BA847" s="1"/>
      <c r="BB847" s="1"/>
      <c r="BC847" s="1"/>
      <c r="BD847" s="1"/>
      <c r="BE847" s="1"/>
      <c r="BF847" s="1"/>
      <c r="BG847" s="1"/>
      <c r="BH847" s="1"/>
      <c r="BI847" s="1"/>
      <c r="BJ847" s="1"/>
      <c r="BK847" s="1"/>
      <c r="BL847" s="1"/>
      <c r="BM847" s="1"/>
      <c r="BN847" s="1"/>
      <c r="BO847" s="1"/>
      <c r="BP847" s="1"/>
      <c r="BQ847" s="1"/>
      <c r="BR847" s="1"/>
      <c r="BS847" s="1"/>
      <c r="BT847" s="2"/>
    </row>
    <row r="848" spans="1:72" ht="15.75" customHeight="1">
      <c r="A848" s="1"/>
      <c r="B848" s="1"/>
      <c r="C848" s="1"/>
      <c r="D848" s="1"/>
      <c r="E848" s="1"/>
      <c r="F848" s="109"/>
      <c r="G848" s="1"/>
      <c r="H848" s="1"/>
      <c r="I848" s="1"/>
      <c r="J848" s="1"/>
      <c r="K848" s="1"/>
      <c r="L848" s="1"/>
      <c r="M848" s="1"/>
      <c r="N848" s="1"/>
      <c r="O848" s="1"/>
      <c r="P848" s="1"/>
      <c r="Q848" s="1"/>
      <c r="R848" s="1"/>
      <c r="S848" s="1"/>
      <c r="T848" s="1"/>
      <c r="U848" s="1"/>
      <c r="V848" s="1"/>
      <c r="W848" s="3"/>
      <c r="X848" s="2"/>
      <c r="Y848" s="3"/>
      <c r="Z848" s="2"/>
      <c r="AA848" s="1"/>
      <c r="AB848" s="1"/>
      <c r="AC848" s="1"/>
      <c r="AD848" s="1"/>
      <c r="AE848" s="1"/>
      <c r="AF848" s="1"/>
      <c r="AG848" s="1"/>
      <c r="AH848" s="1"/>
      <c r="AI848" s="1"/>
      <c r="AJ848" s="1"/>
      <c r="AK848" s="1"/>
      <c r="AL848" s="1"/>
      <c r="AM848" s="1"/>
      <c r="AN848" s="1"/>
      <c r="AO848" s="1"/>
      <c r="AP848" s="1"/>
      <c r="AQ848" s="1"/>
      <c r="AR848" s="1"/>
      <c r="AS848" s="1"/>
      <c r="AT848" s="1"/>
      <c r="AU848" s="1"/>
      <c r="AV848" s="1"/>
      <c r="AW848" s="3"/>
      <c r="AX848" s="1"/>
      <c r="AY848" s="1"/>
      <c r="AZ848" s="1"/>
      <c r="BA848" s="1"/>
      <c r="BB848" s="1"/>
      <c r="BC848" s="1"/>
      <c r="BD848" s="1"/>
      <c r="BE848" s="1"/>
      <c r="BF848" s="1"/>
      <c r="BG848" s="1"/>
      <c r="BH848" s="1"/>
      <c r="BI848" s="1"/>
      <c r="BJ848" s="1"/>
      <c r="BK848" s="1"/>
      <c r="BL848" s="1"/>
      <c r="BM848" s="1"/>
      <c r="BN848" s="1"/>
      <c r="BO848" s="1"/>
      <c r="BP848" s="1"/>
      <c r="BQ848" s="1"/>
      <c r="BR848" s="1"/>
      <c r="BS848" s="1"/>
      <c r="BT848" s="2"/>
    </row>
    <row r="849" spans="1:72" ht="15.75" customHeight="1">
      <c r="A849" s="1"/>
      <c r="B849" s="1"/>
      <c r="C849" s="1"/>
      <c r="D849" s="1"/>
      <c r="E849" s="1"/>
      <c r="F849" s="109"/>
      <c r="G849" s="1"/>
      <c r="H849" s="1"/>
      <c r="I849" s="1"/>
      <c r="J849" s="1"/>
      <c r="K849" s="1"/>
      <c r="L849" s="1"/>
      <c r="M849" s="1"/>
      <c r="N849" s="1"/>
      <c r="O849" s="1"/>
      <c r="P849" s="1"/>
      <c r="Q849" s="1"/>
      <c r="R849" s="1"/>
      <c r="S849" s="1"/>
      <c r="T849" s="1"/>
      <c r="U849" s="1"/>
      <c r="V849" s="1"/>
      <c r="W849" s="3"/>
      <c r="X849" s="2"/>
      <c r="Y849" s="3"/>
      <c r="Z849" s="2"/>
      <c r="AA849" s="1"/>
      <c r="AB849" s="1"/>
      <c r="AC849" s="1"/>
      <c r="AD849" s="1"/>
      <c r="AE849" s="1"/>
      <c r="AF849" s="1"/>
      <c r="AG849" s="1"/>
      <c r="AH849" s="1"/>
      <c r="AI849" s="1"/>
      <c r="AJ849" s="1"/>
      <c r="AK849" s="1"/>
      <c r="AL849" s="1"/>
      <c r="AM849" s="1"/>
      <c r="AN849" s="1"/>
      <c r="AO849" s="1"/>
      <c r="AP849" s="1"/>
      <c r="AQ849" s="1"/>
      <c r="AR849" s="1"/>
      <c r="AS849" s="1"/>
      <c r="AT849" s="1"/>
      <c r="AU849" s="1"/>
      <c r="AV849" s="1"/>
      <c r="AW849" s="3"/>
      <c r="AX849" s="1"/>
      <c r="AY849" s="1"/>
      <c r="AZ849" s="1"/>
      <c r="BA849" s="1"/>
      <c r="BB849" s="1"/>
      <c r="BC849" s="1"/>
      <c r="BD849" s="1"/>
      <c r="BE849" s="1"/>
      <c r="BF849" s="1"/>
      <c r="BG849" s="1"/>
      <c r="BH849" s="1"/>
      <c r="BI849" s="1"/>
      <c r="BJ849" s="1"/>
      <c r="BK849" s="1"/>
      <c r="BL849" s="1"/>
      <c r="BM849" s="1"/>
      <c r="BN849" s="1"/>
      <c r="BO849" s="1"/>
      <c r="BP849" s="1"/>
      <c r="BQ849" s="1"/>
      <c r="BR849" s="1"/>
      <c r="BS849" s="1"/>
      <c r="BT849" s="2"/>
    </row>
    <row r="850" spans="1:72" ht="15.75" customHeight="1">
      <c r="A850" s="1"/>
      <c r="B850" s="1"/>
      <c r="C850" s="1"/>
      <c r="D850" s="1"/>
      <c r="E850" s="1"/>
      <c r="F850" s="109"/>
      <c r="G850" s="1"/>
      <c r="H850" s="1"/>
      <c r="I850" s="1"/>
      <c r="J850" s="1"/>
      <c r="K850" s="1"/>
      <c r="L850" s="1"/>
      <c r="M850" s="1"/>
      <c r="N850" s="1"/>
      <c r="O850" s="1"/>
      <c r="P850" s="1"/>
      <c r="Q850" s="1"/>
      <c r="R850" s="1"/>
      <c r="S850" s="1"/>
      <c r="T850" s="1"/>
      <c r="U850" s="1"/>
      <c r="V850" s="1"/>
      <c r="W850" s="3"/>
      <c r="X850" s="2"/>
      <c r="Y850" s="3"/>
      <c r="Z850" s="2"/>
      <c r="AA850" s="1"/>
      <c r="AB850" s="1"/>
      <c r="AC850" s="1"/>
      <c r="AD850" s="1"/>
      <c r="AE850" s="1"/>
      <c r="AF850" s="1"/>
      <c r="AG850" s="1"/>
      <c r="AH850" s="1"/>
      <c r="AI850" s="1"/>
      <c r="AJ850" s="1"/>
      <c r="AK850" s="1"/>
      <c r="AL850" s="1"/>
      <c r="AM850" s="1"/>
      <c r="AN850" s="1"/>
      <c r="AO850" s="1"/>
      <c r="AP850" s="1"/>
      <c r="AQ850" s="1"/>
      <c r="AR850" s="1"/>
      <c r="AS850" s="1"/>
      <c r="AT850" s="1"/>
      <c r="AU850" s="1"/>
      <c r="AV850" s="1"/>
      <c r="AW850" s="3"/>
      <c r="AX850" s="1"/>
      <c r="AY850" s="1"/>
      <c r="AZ850" s="1"/>
      <c r="BA850" s="1"/>
      <c r="BB850" s="1"/>
      <c r="BC850" s="1"/>
      <c r="BD850" s="1"/>
      <c r="BE850" s="1"/>
      <c r="BF850" s="1"/>
      <c r="BG850" s="1"/>
      <c r="BH850" s="1"/>
      <c r="BI850" s="1"/>
      <c r="BJ850" s="1"/>
      <c r="BK850" s="1"/>
      <c r="BL850" s="1"/>
      <c r="BM850" s="1"/>
      <c r="BN850" s="1"/>
      <c r="BO850" s="1"/>
      <c r="BP850" s="1"/>
      <c r="BQ850" s="1"/>
      <c r="BR850" s="1"/>
      <c r="BS850" s="1"/>
      <c r="BT850" s="2"/>
    </row>
    <row r="851" spans="1:72" ht="15.75" customHeight="1">
      <c r="A851" s="1"/>
      <c r="B851" s="1"/>
      <c r="C851" s="1"/>
      <c r="D851" s="1"/>
      <c r="E851" s="1"/>
      <c r="F851" s="109"/>
      <c r="G851" s="1"/>
      <c r="H851" s="1"/>
      <c r="I851" s="1"/>
      <c r="J851" s="1"/>
      <c r="K851" s="1"/>
      <c r="L851" s="1"/>
      <c r="M851" s="1"/>
      <c r="N851" s="1"/>
      <c r="O851" s="1"/>
      <c r="P851" s="1"/>
      <c r="Q851" s="1"/>
      <c r="R851" s="1"/>
      <c r="S851" s="1"/>
      <c r="T851" s="1"/>
      <c r="U851" s="1"/>
      <c r="V851" s="1"/>
      <c r="W851" s="3"/>
      <c r="X851" s="2"/>
      <c r="Y851" s="3"/>
      <c r="Z851" s="2"/>
      <c r="AA851" s="1"/>
      <c r="AB851" s="1"/>
      <c r="AC851" s="1"/>
      <c r="AD851" s="1"/>
      <c r="AE851" s="1"/>
      <c r="AF851" s="1"/>
      <c r="AG851" s="1"/>
      <c r="AH851" s="1"/>
      <c r="AI851" s="1"/>
      <c r="AJ851" s="1"/>
      <c r="AK851" s="1"/>
      <c r="AL851" s="1"/>
      <c r="AM851" s="1"/>
      <c r="AN851" s="1"/>
      <c r="AO851" s="1"/>
      <c r="AP851" s="1"/>
      <c r="AQ851" s="1"/>
      <c r="AR851" s="1"/>
      <c r="AS851" s="1"/>
      <c r="AT851" s="1"/>
      <c r="AU851" s="1"/>
      <c r="AV851" s="1"/>
      <c r="AW851" s="3"/>
      <c r="AX851" s="1"/>
      <c r="AY851" s="1"/>
      <c r="AZ851" s="1"/>
      <c r="BA851" s="1"/>
      <c r="BB851" s="1"/>
      <c r="BC851" s="1"/>
      <c r="BD851" s="1"/>
      <c r="BE851" s="1"/>
      <c r="BF851" s="1"/>
      <c r="BG851" s="1"/>
      <c r="BH851" s="1"/>
      <c r="BI851" s="1"/>
      <c r="BJ851" s="1"/>
      <c r="BK851" s="1"/>
      <c r="BL851" s="1"/>
      <c r="BM851" s="1"/>
      <c r="BN851" s="1"/>
      <c r="BO851" s="1"/>
      <c r="BP851" s="1"/>
      <c r="BQ851" s="1"/>
      <c r="BR851" s="1"/>
      <c r="BS851" s="1"/>
      <c r="BT851" s="2"/>
    </row>
    <row r="852" spans="1:72" ht="15.75" customHeight="1">
      <c r="A852" s="1"/>
      <c r="B852" s="1"/>
      <c r="C852" s="1"/>
      <c r="D852" s="1"/>
      <c r="E852" s="1"/>
      <c r="F852" s="109"/>
      <c r="G852" s="1"/>
      <c r="H852" s="1"/>
      <c r="I852" s="1"/>
      <c r="J852" s="1"/>
      <c r="K852" s="1"/>
      <c r="L852" s="1"/>
      <c r="M852" s="1"/>
      <c r="N852" s="1"/>
      <c r="O852" s="1"/>
      <c r="P852" s="1"/>
      <c r="Q852" s="1"/>
      <c r="R852" s="1"/>
      <c r="S852" s="1"/>
      <c r="T852" s="1"/>
      <c r="U852" s="1"/>
      <c r="V852" s="1"/>
      <c r="W852" s="3"/>
      <c r="X852" s="2"/>
      <c r="Y852" s="3"/>
      <c r="Z852" s="2"/>
      <c r="AA852" s="1"/>
      <c r="AB852" s="1"/>
      <c r="AC852" s="1"/>
      <c r="AD852" s="1"/>
      <c r="AE852" s="1"/>
      <c r="AF852" s="1"/>
      <c r="AG852" s="1"/>
      <c r="AH852" s="1"/>
      <c r="AI852" s="1"/>
      <c r="AJ852" s="1"/>
      <c r="AK852" s="1"/>
      <c r="AL852" s="1"/>
      <c r="AM852" s="1"/>
      <c r="AN852" s="1"/>
      <c r="AO852" s="1"/>
      <c r="AP852" s="1"/>
      <c r="AQ852" s="1"/>
      <c r="AR852" s="1"/>
      <c r="AS852" s="1"/>
      <c r="AT852" s="1"/>
      <c r="AU852" s="1"/>
      <c r="AV852" s="1"/>
      <c r="AW852" s="3"/>
      <c r="AX852" s="1"/>
      <c r="AY852" s="1"/>
      <c r="AZ852" s="1"/>
      <c r="BA852" s="1"/>
      <c r="BB852" s="1"/>
      <c r="BC852" s="1"/>
      <c r="BD852" s="1"/>
      <c r="BE852" s="1"/>
      <c r="BF852" s="1"/>
      <c r="BG852" s="1"/>
      <c r="BH852" s="1"/>
      <c r="BI852" s="1"/>
      <c r="BJ852" s="1"/>
      <c r="BK852" s="1"/>
      <c r="BL852" s="1"/>
      <c r="BM852" s="1"/>
      <c r="BN852" s="1"/>
      <c r="BO852" s="1"/>
      <c r="BP852" s="1"/>
      <c r="BQ852" s="1"/>
      <c r="BR852" s="1"/>
      <c r="BS852" s="1"/>
      <c r="BT852" s="2"/>
    </row>
    <row r="853" spans="1:72" ht="15.75" customHeight="1">
      <c r="A853" s="1"/>
      <c r="B853" s="1"/>
      <c r="C853" s="1"/>
      <c r="D853" s="1"/>
      <c r="E853" s="1"/>
      <c r="F853" s="109"/>
      <c r="G853" s="1"/>
      <c r="H853" s="1"/>
      <c r="I853" s="1"/>
      <c r="J853" s="1"/>
      <c r="K853" s="1"/>
      <c r="L853" s="1"/>
      <c r="M853" s="1"/>
      <c r="N853" s="1"/>
      <c r="O853" s="1"/>
      <c r="P853" s="1"/>
      <c r="Q853" s="1"/>
      <c r="R853" s="1"/>
      <c r="S853" s="1"/>
      <c r="T853" s="1"/>
      <c r="U853" s="1"/>
      <c r="V853" s="1"/>
      <c r="W853" s="3"/>
      <c r="X853" s="2"/>
      <c r="Y853" s="3"/>
      <c r="Z853" s="2"/>
      <c r="AA853" s="1"/>
      <c r="AB853" s="1"/>
      <c r="AC853" s="1"/>
      <c r="AD853" s="1"/>
      <c r="AE853" s="1"/>
      <c r="AF853" s="1"/>
      <c r="AG853" s="1"/>
      <c r="AH853" s="1"/>
      <c r="AI853" s="1"/>
      <c r="AJ853" s="1"/>
      <c r="AK853" s="1"/>
      <c r="AL853" s="1"/>
      <c r="AM853" s="1"/>
      <c r="AN853" s="1"/>
      <c r="AO853" s="1"/>
      <c r="AP853" s="1"/>
      <c r="AQ853" s="1"/>
      <c r="AR853" s="1"/>
      <c r="AS853" s="1"/>
      <c r="AT853" s="1"/>
      <c r="AU853" s="1"/>
      <c r="AV853" s="1"/>
      <c r="AW853" s="3"/>
      <c r="AX853" s="1"/>
      <c r="AY853" s="1"/>
      <c r="AZ853" s="1"/>
      <c r="BA853" s="1"/>
      <c r="BB853" s="1"/>
      <c r="BC853" s="1"/>
      <c r="BD853" s="1"/>
      <c r="BE853" s="1"/>
      <c r="BF853" s="1"/>
      <c r="BG853" s="1"/>
      <c r="BH853" s="1"/>
      <c r="BI853" s="1"/>
      <c r="BJ853" s="1"/>
      <c r="BK853" s="1"/>
      <c r="BL853" s="1"/>
      <c r="BM853" s="1"/>
      <c r="BN853" s="1"/>
      <c r="BO853" s="1"/>
      <c r="BP853" s="1"/>
      <c r="BQ853" s="1"/>
      <c r="BR853" s="1"/>
      <c r="BS853" s="1"/>
      <c r="BT853" s="2"/>
    </row>
    <row r="854" spans="1:72" ht="15.75" customHeight="1">
      <c r="A854" s="1"/>
      <c r="B854" s="1"/>
      <c r="C854" s="1"/>
      <c r="D854" s="1"/>
      <c r="E854" s="1"/>
      <c r="F854" s="109"/>
      <c r="G854" s="1"/>
      <c r="H854" s="1"/>
      <c r="I854" s="1"/>
      <c r="J854" s="1"/>
      <c r="K854" s="1"/>
      <c r="L854" s="1"/>
      <c r="M854" s="1"/>
      <c r="N854" s="1"/>
      <c r="O854" s="1"/>
      <c r="P854" s="1"/>
      <c r="Q854" s="1"/>
      <c r="R854" s="1"/>
      <c r="S854" s="1"/>
      <c r="T854" s="1"/>
      <c r="U854" s="1"/>
      <c r="V854" s="1"/>
      <c r="W854" s="3"/>
      <c r="X854" s="2"/>
      <c r="Y854" s="3"/>
      <c r="Z854" s="2"/>
      <c r="AA854" s="1"/>
      <c r="AB854" s="1"/>
      <c r="AC854" s="1"/>
      <c r="AD854" s="1"/>
      <c r="AE854" s="1"/>
      <c r="AF854" s="1"/>
      <c r="AG854" s="1"/>
      <c r="AH854" s="1"/>
      <c r="AI854" s="1"/>
      <c r="AJ854" s="1"/>
      <c r="AK854" s="1"/>
      <c r="AL854" s="1"/>
      <c r="AM854" s="1"/>
      <c r="AN854" s="1"/>
      <c r="AO854" s="1"/>
      <c r="AP854" s="1"/>
      <c r="AQ854" s="1"/>
      <c r="AR854" s="1"/>
      <c r="AS854" s="1"/>
      <c r="AT854" s="1"/>
      <c r="AU854" s="1"/>
      <c r="AV854" s="1"/>
      <c r="AW854" s="3"/>
      <c r="AX854" s="1"/>
      <c r="AY854" s="1"/>
      <c r="AZ854" s="1"/>
      <c r="BA854" s="1"/>
      <c r="BB854" s="1"/>
      <c r="BC854" s="1"/>
      <c r="BD854" s="1"/>
      <c r="BE854" s="1"/>
      <c r="BF854" s="1"/>
      <c r="BG854" s="1"/>
      <c r="BH854" s="1"/>
      <c r="BI854" s="1"/>
      <c r="BJ854" s="1"/>
      <c r="BK854" s="1"/>
      <c r="BL854" s="1"/>
      <c r="BM854" s="1"/>
      <c r="BN854" s="1"/>
      <c r="BO854" s="1"/>
      <c r="BP854" s="1"/>
      <c r="BQ854" s="1"/>
      <c r="BR854" s="1"/>
      <c r="BS854" s="1"/>
      <c r="BT854" s="2"/>
    </row>
    <row r="855" spans="1:72" ht="15.75" customHeight="1">
      <c r="A855" s="1"/>
      <c r="B855" s="1"/>
      <c r="C855" s="1"/>
      <c r="D855" s="1"/>
      <c r="E855" s="1"/>
      <c r="F855" s="109"/>
      <c r="G855" s="1"/>
      <c r="H855" s="1"/>
      <c r="I855" s="1"/>
      <c r="J855" s="1"/>
      <c r="K855" s="1"/>
      <c r="L855" s="1"/>
      <c r="M855" s="1"/>
      <c r="N855" s="1"/>
      <c r="O855" s="1"/>
      <c r="P855" s="1"/>
      <c r="Q855" s="1"/>
      <c r="R855" s="1"/>
      <c r="S855" s="1"/>
      <c r="T855" s="1"/>
      <c r="U855" s="1"/>
      <c r="V855" s="1"/>
      <c r="W855" s="3"/>
      <c r="X855" s="2"/>
      <c r="Y855" s="3"/>
      <c r="Z855" s="2"/>
      <c r="AA855" s="1"/>
      <c r="AB855" s="1"/>
      <c r="AC855" s="1"/>
      <c r="AD855" s="1"/>
      <c r="AE855" s="1"/>
      <c r="AF855" s="1"/>
      <c r="AG855" s="1"/>
      <c r="AH855" s="1"/>
      <c r="AI855" s="1"/>
      <c r="AJ855" s="1"/>
      <c r="AK855" s="1"/>
      <c r="AL855" s="1"/>
      <c r="AM855" s="1"/>
      <c r="AN855" s="1"/>
      <c r="AO855" s="1"/>
      <c r="AP855" s="1"/>
      <c r="AQ855" s="1"/>
      <c r="AR855" s="1"/>
      <c r="AS855" s="1"/>
      <c r="AT855" s="1"/>
      <c r="AU855" s="1"/>
      <c r="AV855" s="1"/>
      <c r="AW855" s="3"/>
      <c r="AX855" s="1"/>
      <c r="AY855" s="1"/>
      <c r="AZ855" s="1"/>
      <c r="BA855" s="1"/>
      <c r="BB855" s="1"/>
      <c r="BC855" s="1"/>
      <c r="BD855" s="1"/>
      <c r="BE855" s="1"/>
      <c r="BF855" s="1"/>
      <c r="BG855" s="1"/>
      <c r="BH855" s="1"/>
      <c r="BI855" s="1"/>
      <c r="BJ855" s="1"/>
      <c r="BK855" s="1"/>
      <c r="BL855" s="1"/>
      <c r="BM855" s="1"/>
      <c r="BN855" s="1"/>
      <c r="BO855" s="1"/>
      <c r="BP855" s="1"/>
      <c r="BQ855" s="1"/>
      <c r="BR855" s="1"/>
      <c r="BS855" s="1"/>
      <c r="BT855" s="2"/>
    </row>
    <row r="856" spans="1:72" ht="15.75" customHeight="1">
      <c r="A856" s="1"/>
      <c r="B856" s="1"/>
      <c r="C856" s="1"/>
      <c r="D856" s="1"/>
      <c r="E856" s="1"/>
      <c r="F856" s="109"/>
      <c r="G856" s="1"/>
      <c r="H856" s="1"/>
      <c r="I856" s="1"/>
      <c r="J856" s="1"/>
      <c r="K856" s="1"/>
      <c r="L856" s="1"/>
      <c r="M856" s="1"/>
      <c r="N856" s="1"/>
      <c r="O856" s="1"/>
      <c r="P856" s="1"/>
      <c r="Q856" s="1"/>
      <c r="R856" s="1"/>
      <c r="S856" s="1"/>
      <c r="T856" s="1"/>
      <c r="U856" s="1"/>
      <c r="V856" s="1"/>
      <c r="W856" s="3"/>
      <c r="X856" s="2"/>
      <c r="Y856" s="3"/>
      <c r="Z856" s="2"/>
      <c r="AA856" s="1"/>
      <c r="AB856" s="1"/>
      <c r="AC856" s="1"/>
      <c r="AD856" s="1"/>
      <c r="AE856" s="1"/>
      <c r="AF856" s="1"/>
      <c r="AG856" s="1"/>
      <c r="AH856" s="1"/>
      <c r="AI856" s="1"/>
      <c r="AJ856" s="1"/>
      <c r="AK856" s="1"/>
      <c r="AL856" s="1"/>
      <c r="AM856" s="1"/>
      <c r="AN856" s="1"/>
      <c r="AO856" s="1"/>
      <c r="AP856" s="1"/>
      <c r="AQ856" s="1"/>
      <c r="AR856" s="1"/>
      <c r="AS856" s="1"/>
      <c r="AT856" s="1"/>
      <c r="AU856" s="1"/>
      <c r="AV856" s="1"/>
      <c r="AW856" s="3"/>
      <c r="AX856" s="1"/>
      <c r="AY856" s="1"/>
      <c r="AZ856" s="1"/>
      <c r="BA856" s="1"/>
      <c r="BB856" s="1"/>
      <c r="BC856" s="1"/>
      <c r="BD856" s="1"/>
      <c r="BE856" s="1"/>
      <c r="BF856" s="1"/>
      <c r="BG856" s="1"/>
      <c r="BH856" s="1"/>
      <c r="BI856" s="1"/>
      <c r="BJ856" s="1"/>
      <c r="BK856" s="1"/>
      <c r="BL856" s="1"/>
      <c r="BM856" s="1"/>
      <c r="BN856" s="1"/>
      <c r="BO856" s="1"/>
      <c r="BP856" s="1"/>
      <c r="BQ856" s="1"/>
      <c r="BR856" s="1"/>
      <c r="BS856" s="1"/>
      <c r="BT856" s="2"/>
    </row>
    <row r="857" spans="1:72" ht="15.75" customHeight="1">
      <c r="A857" s="1"/>
      <c r="B857" s="1"/>
      <c r="C857" s="1"/>
      <c r="D857" s="1"/>
      <c r="E857" s="1"/>
      <c r="F857" s="109"/>
      <c r="G857" s="1"/>
      <c r="H857" s="1"/>
      <c r="I857" s="1"/>
      <c r="J857" s="1"/>
      <c r="K857" s="1"/>
      <c r="L857" s="1"/>
      <c r="M857" s="1"/>
      <c r="N857" s="1"/>
      <c r="O857" s="1"/>
      <c r="P857" s="1"/>
      <c r="Q857" s="1"/>
      <c r="R857" s="1"/>
      <c r="S857" s="1"/>
      <c r="T857" s="1"/>
      <c r="U857" s="1"/>
      <c r="V857" s="1"/>
      <c r="W857" s="3"/>
      <c r="X857" s="2"/>
      <c r="Y857" s="3"/>
      <c r="Z857" s="2"/>
      <c r="AA857" s="1"/>
      <c r="AB857" s="1"/>
      <c r="AC857" s="1"/>
      <c r="AD857" s="1"/>
      <c r="AE857" s="1"/>
      <c r="AF857" s="1"/>
      <c r="AG857" s="1"/>
      <c r="AH857" s="1"/>
      <c r="AI857" s="1"/>
      <c r="AJ857" s="1"/>
      <c r="AK857" s="1"/>
      <c r="AL857" s="1"/>
      <c r="AM857" s="1"/>
      <c r="AN857" s="1"/>
      <c r="AO857" s="1"/>
      <c r="AP857" s="1"/>
      <c r="AQ857" s="1"/>
      <c r="AR857" s="1"/>
      <c r="AS857" s="1"/>
      <c r="AT857" s="1"/>
      <c r="AU857" s="1"/>
      <c r="AV857" s="1"/>
      <c r="AW857" s="3"/>
      <c r="AX857" s="1"/>
      <c r="AY857" s="1"/>
      <c r="AZ857" s="1"/>
      <c r="BA857" s="1"/>
      <c r="BB857" s="1"/>
      <c r="BC857" s="1"/>
      <c r="BD857" s="1"/>
      <c r="BE857" s="1"/>
      <c r="BF857" s="1"/>
      <c r="BG857" s="1"/>
      <c r="BH857" s="1"/>
      <c r="BI857" s="1"/>
      <c r="BJ857" s="1"/>
      <c r="BK857" s="1"/>
      <c r="BL857" s="1"/>
      <c r="BM857" s="1"/>
      <c r="BN857" s="1"/>
      <c r="BO857" s="1"/>
      <c r="BP857" s="1"/>
      <c r="BQ857" s="1"/>
      <c r="BR857" s="1"/>
      <c r="BS857" s="1"/>
      <c r="BT857" s="2"/>
    </row>
    <row r="858" spans="1:72" ht="15.75" customHeight="1">
      <c r="A858" s="1"/>
      <c r="B858" s="1"/>
      <c r="C858" s="1"/>
      <c r="D858" s="1"/>
      <c r="E858" s="1"/>
      <c r="F858" s="109"/>
      <c r="G858" s="1"/>
      <c r="H858" s="1"/>
      <c r="I858" s="1"/>
      <c r="J858" s="1"/>
      <c r="K858" s="1"/>
      <c r="L858" s="1"/>
      <c r="M858" s="1"/>
      <c r="N858" s="1"/>
      <c r="O858" s="1"/>
      <c r="P858" s="1"/>
      <c r="Q858" s="1"/>
      <c r="R858" s="1"/>
      <c r="S858" s="1"/>
      <c r="T858" s="1"/>
      <c r="U858" s="1"/>
      <c r="V858" s="1"/>
      <c r="W858" s="3"/>
      <c r="X858" s="2"/>
      <c r="Y858" s="3"/>
      <c r="Z858" s="2"/>
      <c r="AA858" s="1"/>
      <c r="AB858" s="1"/>
      <c r="AC858" s="1"/>
      <c r="AD858" s="1"/>
      <c r="AE858" s="1"/>
      <c r="AF858" s="1"/>
      <c r="AG858" s="1"/>
      <c r="AH858" s="1"/>
      <c r="AI858" s="1"/>
      <c r="AJ858" s="1"/>
      <c r="AK858" s="1"/>
      <c r="AL858" s="1"/>
      <c r="AM858" s="1"/>
      <c r="AN858" s="1"/>
      <c r="AO858" s="1"/>
      <c r="AP858" s="1"/>
      <c r="AQ858" s="1"/>
      <c r="AR858" s="1"/>
      <c r="AS858" s="1"/>
      <c r="AT858" s="1"/>
      <c r="AU858" s="1"/>
      <c r="AV858" s="1"/>
      <c r="AW858" s="3"/>
      <c r="AX858" s="1"/>
      <c r="AY858" s="1"/>
      <c r="AZ858" s="1"/>
      <c r="BA858" s="1"/>
      <c r="BB858" s="1"/>
      <c r="BC858" s="1"/>
      <c r="BD858" s="1"/>
      <c r="BE858" s="1"/>
      <c r="BF858" s="1"/>
      <c r="BG858" s="1"/>
      <c r="BH858" s="1"/>
      <c r="BI858" s="1"/>
      <c r="BJ858" s="1"/>
      <c r="BK858" s="1"/>
      <c r="BL858" s="1"/>
      <c r="BM858" s="1"/>
      <c r="BN858" s="1"/>
      <c r="BO858" s="1"/>
      <c r="BP858" s="1"/>
      <c r="BQ858" s="1"/>
      <c r="BR858" s="1"/>
      <c r="BS858" s="1"/>
      <c r="BT858" s="2"/>
    </row>
    <row r="859" spans="1:72" ht="15.75" customHeight="1">
      <c r="A859" s="1"/>
      <c r="B859" s="1"/>
      <c r="C859" s="1"/>
      <c r="D859" s="1"/>
      <c r="E859" s="1"/>
      <c r="F859" s="109"/>
      <c r="G859" s="1"/>
      <c r="H859" s="1"/>
      <c r="I859" s="1"/>
      <c r="J859" s="1"/>
      <c r="K859" s="1"/>
      <c r="L859" s="1"/>
      <c r="M859" s="1"/>
      <c r="N859" s="1"/>
      <c r="O859" s="1"/>
      <c r="P859" s="1"/>
      <c r="Q859" s="1"/>
      <c r="R859" s="1"/>
      <c r="S859" s="1"/>
      <c r="T859" s="1"/>
      <c r="U859" s="1"/>
      <c r="V859" s="1"/>
      <c r="W859" s="3"/>
      <c r="X859" s="2"/>
      <c r="Y859" s="3"/>
      <c r="Z859" s="2"/>
      <c r="AA859" s="1"/>
      <c r="AB859" s="1"/>
      <c r="AC859" s="1"/>
      <c r="AD859" s="1"/>
      <c r="AE859" s="1"/>
      <c r="AF859" s="1"/>
      <c r="AG859" s="1"/>
      <c r="AH859" s="1"/>
      <c r="AI859" s="1"/>
      <c r="AJ859" s="1"/>
      <c r="AK859" s="1"/>
      <c r="AL859" s="1"/>
      <c r="AM859" s="1"/>
      <c r="AN859" s="1"/>
      <c r="AO859" s="1"/>
      <c r="AP859" s="1"/>
      <c r="AQ859" s="1"/>
      <c r="AR859" s="1"/>
      <c r="AS859" s="1"/>
      <c r="AT859" s="1"/>
      <c r="AU859" s="1"/>
      <c r="AV859" s="1"/>
      <c r="AW859" s="3"/>
      <c r="AX859" s="1"/>
      <c r="AY859" s="1"/>
      <c r="AZ859" s="1"/>
      <c r="BA859" s="1"/>
      <c r="BB859" s="1"/>
      <c r="BC859" s="1"/>
      <c r="BD859" s="1"/>
      <c r="BE859" s="1"/>
      <c r="BF859" s="1"/>
      <c r="BG859" s="1"/>
      <c r="BH859" s="1"/>
      <c r="BI859" s="1"/>
      <c r="BJ859" s="1"/>
      <c r="BK859" s="1"/>
      <c r="BL859" s="1"/>
      <c r="BM859" s="1"/>
      <c r="BN859" s="1"/>
      <c r="BO859" s="1"/>
      <c r="BP859" s="1"/>
      <c r="BQ859" s="1"/>
      <c r="BR859" s="1"/>
      <c r="BS859" s="1"/>
      <c r="BT859" s="2"/>
    </row>
    <row r="860" spans="1:72" ht="15.75" customHeight="1">
      <c r="A860" s="1"/>
      <c r="B860" s="1"/>
      <c r="C860" s="1"/>
      <c r="D860" s="1"/>
      <c r="E860" s="1"/>
      <c r="F860" s="109"/>
      <c r="G860" s="1"/>
      <c r="H860" s="1"/>
      <c r="I860" s="1"/>
      <c r="J860" s="1"/>
      <c r="K860" s="1"/>
      <c r="L860" s="1"/>
      <c r="M860" s="1"/>
      <c r="N860" s="1"/>
      <c r="O860" s="1"/>
      <c r="P860" s="1"/>
      <c r="Q860" s="1"/>
      <c r="R860" s="1"/>
      <c r="S860" s="1"/>
      <c r="T860" s="1"/>
      <c r="U860" s="1"/>
      <c r="V860" s="1"/>
      <c r="W860" s="3"/>
      <c r="X860" s="2"/>
      <c r="Y860" s="3"/>
      <c r="Z860" s="2"/>
      <c r="AA860" s="1"/>
      <c r="AB860" s="1"/>
      <c r="AC860" s="1"/>
      <c r="AD860" s="1"/>
      <c r="AE860" s="1"/>
      <c r="AF860" s="1"/>
      <c r="AG860" s="1"/>
      <c r="AH860" s="1"/>
      <c r="AI860" s="1"/>
      <c r="AJ860" s="1"/>
      <c r="AK860" s="1"/>
      <c r="AL860" s="1"/>
      <c r="AM860" s="1"/>
      <c r="AN860" s="1"/>
      <c r="AO860" s="1"/>
      <c r="AP860" s="1"/>
      <c r="AQ860" s="1"/>
      <c r="AR860" s="1"/>
      <c r="AS860" s="1"/>
      <c r="AT860" s="1"/>
      <c r="AU860" s="1"/>
      <c r="AV860" s="1"/>
      <c r="AW860" s="3"/>
      <c r="AX860" s="1"/>
      <c r="AY860" s="1"/>
      <c r="AZ860" s="1"/>
      <c r="BA860" s="1"/>
      <c r="BB860" s="1"/>
      <c r="BC860" s="1"/>
      <c r="BD860" s="1"/>
      <c r="BE860" s="1"/>
      <c r="BF860" s="1"/>
      <c r="BG860" s="1"/>
      <c r="BH860" s="1"/>
      <c r="BI860" s="1"/>
      <c r="BJ860" s="1"/>
      <c r="BK860" s="1"/>
      <c r="BL860" s="1"/>
      <c r="BM860" s="1"/>
      <c r="BN860" s="1"/>
      <c r="BO860" s="1"/>
      <c r="BP860" s="1"/>
      <c r="BQ860" s="1"/>
      <c r="BR860" s="1"/>
      <c r="BS860" s="1"/>
      <c r="BT860" s="2"/>
    </row>
    <row r="861" spans="1:72" ht="15.75" customHeight="1">
      <c r="A861" s="1"/>
      <c r="B861" s="1"/>
      <c r="C861" s="1"/>
      <c r="D861" s="1"/>
      <c r="E861" s="1"/>
      <c r="F861" s="109"/>
      <c r="G861" s="1"/>
      <c r="H861" s="1"/>
      <c r="I861" s="1"/>
      <c r="J861" s="1"/>
      <c r="K861" s="1"/>
      <c r="L861" s="1"/>
      <c r="M861" s="1"/>
      <c r="N861" s="1"/>
      <c r="O861" s="1"/>
      <c r="P861" s="1"/>
      <c r="Q861" s="1"/>
      <c r="R861" s="1"/>
      <c r="S861" s="1"/>
      <c r="T861" s="1"/>
      <c r="U861" s="1"/>
      <c r="V861" s="1"/>
      <c r="W861" s="3"/>
      <c r="X861" s="2"/>
      <c r="Y861" s="3"/>
      <c r="Z861" s="2"/>
      <c r="AA861" s="1"/>
      <c r="AB861" s="1"/>
      <c r="AC861" s="1"/>
      <c r="AD861" s="1"/>
      <c r="AE861" s="1"/>
      <c r="AF861" s="1"/>
      <c r="AG861" s="1"/>
      <c r="AH861" s="1"/>
      <c r="AI861" s="1"/>
      <c r="AJ861" s="1"/>
      <c r="AK861" s="1"/>
      <c r="AL861" s="1"/>
      <c r="AM861" s="1"/>
      <c r="AN861" s="1"/>
      <c r="AO861" s="1"/>
      <c r="AP861" s="1"/>
      <c r="AQ861" s="1"/>
      <c r="AR861" s="1"/>
      <c r="AS861" s="1"/>
      <c r="AT861" s="1"/>
      <c r="AU861" s="1"/>
      <c r="AV861" s="1"/>
      <c r="AW861" s="3"/>
      <c r="AX861" s="1"/>
      <c r="AY861" s="1"/>
      <c r="AZ861" s="1"/>
      <c r="BA861" s="1"/>
      <c r="BB861" s="1"/>
      <c r="BC861" s="1"/>
      <c r="BD861" s="1"/>
      <c r="BE861" s="1"/>
      <c r="BF861" s="1"/>
      <c r="BG861" s="1"/>
      <c r="BH861" s="1"/>
      <c r="BI861" s="1"/>
      <c r="BJ861" s="1"/>
      <c r="BK861" s="1"/>
      <c r="BL861" s="1"/>
      <c r="BM861" s="1"/>
      <c r="BN861" s="1"/>
      <c r="BO861" s="1"/>
      <c r="BP861" s="1"/>
      <c r="BQ861" s="1"/>
      <c r="BR861" s="1"/>
      <c r="BS861" s="1"/>
      <c r="BT861" s="2"/>
    </row>
    <row r="862" spans="1:72" ht="15.75" customHeight="1">
      <c r="A862" s="1"/>
      <c r="B862" s="1"/>
      <c r="C862" s="1"/>
      <c r="D862" s="1"/>
      <c r="E862" s="1"/>
      <c r="F862" s="109"/>
      <c r="G862" s="1"/>
      <c r="H862" s="1"/>
      <c r="I862" s="1"/>
      <c r="J862" s="1"/>
      <c r="K862" s="1"/>
      <c r="L862" s="1"/>
      <c r="M862" s="1"/>
      <c r="N862" s="1"/>
      <c r="O862" s="1"/>
      <c r="P862" s="1"/>
      <c r="Q862" s="1"/>
      <c r="R862" s="1"/>
      <c r="S862" s="1"/>
      <c r="T862" s="1"/>
      <c r="U862" s="1"/>
      <c r="V862" s="1"/>
      <c r="W862" s="3"/>
      <c r="X862" s="2"/>
      <c r="Y862" s="3"/>
      <c r="Z862" s="2"/>
      <c r="AA862" s="1"/>
      <c r="AB862" s="1"/>
      <c r="AC862" s="1"/>
      <c r="AD862" s="1"/>
      <c r="AE862" s="1"/>
      <c r="AF862" s="1"/>
      <c r="AG862" s="1"/>
      <c r="AH862" s="1"/>
      <c r="AI862" s="1"/>
      <c r="AJ862" s="1"/>
      <c r="AK862" s="1"/>
      <c r="AL862" s="1"/>
      <c r="AM862" s="1"/>
      <c r="AN862" s="1"/>
      <c r="AO862" s="1"/>
      <c r="AP862" s="1"/>
      <c r="AQ862" s="1"/>
      <c r="AR862" s="1"/>
      <c r="AS862" s="1"/>
      <c r="AT862" s="1"/>
      <c r="AU862" s="1"/>
      <c r="AV862" s="1"/>
      <c r="AW862" s="3"/>
      <c r="AX862" s="1"/>
      <c r="AY862" s="1"/>
      <c r="AZ862" s="1"/>
      <c r="BA862" s="1"/>
      <c r="BB862" s="1"/>
      <c r="BC862" s="1"/>
      <c r="BD862" s="1"/>
      <c r="BE862" s="1"/>
      <c r="BF862" s="1"/>
      <c r="BG862" s="1"/>
      <c r="BH862" s="1"/>
      <c r="BI862" s="1"/>
      <c r="BJ862" s="1"/>
      <c r="BK862" s="1"/>
      <c r="BL862" s="1"/>
      <c r="BM862" s="1"/>
      <c r="BN862" s="1"/>
      <c r="BO862" s="1"/>
      <c r="BP862" s="1"/>
      <c r="BQ862" s="1"/>
      <c r="BR862" s="1"/>
      <c r="BS862" s="1"/>
      <c r="BT862" s="2"/>
    </row>
    <row r="863" spans="1:72" ht="15.75" customHeight="1">
      <c r="A863" s="1"/>
      <c r="B863" s="1"/>
      <c r="C863" s="1"/>
      <c r="D863" s="1"/>
      <c r="E863" s="1"/>
      <c r="F863" s="109"/>
      <c r="G863" s="1"/>
      <c r="H863" s="1"/>
      <c r="I863" s="1"/>
      <c r="J863" s="1"/>
      <c r="K863" s="1"/>
      <c r="L863" s="1"/>
      <c r="M863" s="1"/>
      <c r="N863" s="1"/>
      <c r="O863" s="1"/>
      <c r="P863" s="1"/>
      <c r="Q863" s="1"/>
      <c r="R863" s="1"/>
      <c r="S863" s="1"/>
      <c r="T863" s="1"/>
      <c r="U863" s="1"/>
      <c r="V863" s="1"/>
      <c r="W863" s="3"/>
      <c r="X863" s="2"/>
      <c r="Y863" s="3"/>
      <c r="Z863" s="2"/>
      <c r="AA863" s="1"/>
      <c r="AB863" s="1"/>
      <c r="AC863" s="1"/>
      <c r="AD863" s="1"/>
      <c r="AE863" s="1"/>
      <c r="AF863" s="1"/>
      <c r="AG863" s="1"/>
      <c r="AH863" s="1"/>
      <c r="AI863" s="1"/>
      <c r="AJ863" s="1"/>
      <c r="AK863" s="1"/>
      <c r="AL863" s="1"/>
      <c r="AM863" s="1"/>
      <c r="AN863" s="1"/>
      <c r="AO863" s="1"/>
      <c r="AP863" s="1"/>
      <c r="AQ863" s="1"/>
      <c r="AR863" s="1"/>
      <c r="AS863" s="1"/>
      <c r="AT863" s="1"/>
      <c r="AU863" s="1"/>
      <c r="AV863" s="1"/>
      <c r="AW863" s="3"/>
      <c r="AX863" s="1"/>
      <c r="AY863" s="1"/>
      <c r="AZ863" s="1"/>
      <c r="BA863" s="1"/>
      <c r="BB863" s="1"/>
      <c r="BC863" s="1"/>
      <c r="BD863" s="1"/>
      <c r="BE863" s="1"/>
      <c r="BF863" s="1"/>
      <c r="BG863" s="1"/>
      <c r="BH863" s="1"/>
      <c r="BI863" s="1"/>
      <c r="BJ863" s="1"/>
      <c r="BK863" s="1"/>
      <c r="BL863" s="1"/>
      <c r="BM863" s="1"/>
      <c r="BN863" s="1"/>
      <c r="BO863" s="1"/>
      <c r="BP863" s="1"/>
      <c r="BQ863" s="1"/>
      <c r="BR863" s="1"/>
      <c r="BS863" s="1"/>
      <c r="BT863" s="2"/>
    </row>
    <row r="864" spans="1:72" ht="15.75" customHeight="1">
      <c r="A864" s="1"/>
      <c r="B864" s="1"/>
      <c r="C864" s="1"/>
      <c r="D864" s="1"/>
      <c r="E864" s="1"/>
      <c r="F864" s="109"/>
      <c r="G864" s="1"/>
      <c r="H864" s="1"/>
      <c r="I864" s="1"/>
      <c r="J864" s="1"/>
      <c r="K864" s="1"/>
      <c r="L864" s="1"/>
      <c r="M864" s="1"/>
      <c r="N864" s="1"/>
      <c r="O864" s="1"/>
      <c r="P864" s="1"/>
      <c r="Q864" s="1"/>
      <c r="R864" s="1"/>
      <c r="S864" s="1"/>
      <c r="T864" s="1"/>
      <c r="U864" s="1"/>
      <c r="V864" s="1"/>
      <c r="W864" s="3"/>
      <c r="X864" s="2"/>
      <c r="Y864" s="3"/>
      <c r="Z864" s="2"/>
      <c r="AA864" s="1"/>
      <c r="AB864" s="1"/>
      <c r="AC864" s="1"/>
      <c r="AD864" s="1"/>
      <c r="AE864" s="1"/>
      <c r="AF864" s="1"/>
      <c r="AG864" s="1"/>
      <c r="AH864" s="1"/>
      <c r="AI864" s="1"/>
      <c r="AJ864" s="1"/>
      <c r="AK864" s="1"/>
      <c r="AL864" s="1"/>
      <c r="AM864" s="1"/>
      <c r="AN864" s="1"/>
      <c r="AO864" s="1"/>
      <c r="AP864" s="1"/>
      <c r="AQ864" s="1"/>
      <c r="AR864" s="1"/>
      <c r="AS864" s="1"/>
      <c r="AT864" s="1"/>
      <c r="AU864" s="1"/>
      <c r="AV864" s="1"/>
      <c r="AW864" s="3"/>
      <c r="AX864" s="1"/>
      <c r="AY864" s="1"/>
      <c r="AZ864" s="1"/>
      <c r="BA864" s="1"/>
      <c r="BB864" s="1"/>
      <c r="BC864" s="1"/>
      <c r="BD864" s="1"/>
      <c r="BE864" s="1"/>
      <c r="BF864" s="1"/>
      <c r="BG864" s="1"/>
      <c r="BH864" s="1"/>
      <c r="BI864" s="1"/>
      <c r="BJ864" s="1"/>
      <c r="BK864" s="1"/>
      <c r="BL864" s="1"/>
      <c r="BM864" s="1"/>
      <c r="BN864" s="1"/>
      <c r="BO864" s="1"/>
      <c r="BP864" s="1"/>
      <c r="BQ864" s="1"/>
      <c r="BR864" s="1"/>
      <c r="BS864" s="1"/>
      <c r="BT864" s="2"/>
    </row>
    <row r="865" spans="1:72" ht="15.75" customHeight="1">
      <c r="A865" s="1"/>
      <c r="B865" s="1"/>
      <c r="C865" s="1"/>
      <c r="D865" s="1"/>
      <c r="E865" s="1"/>
      <c r="F865" s="109"/>
      <c r="G865" s="1"/>
      <c r="H865" s="1"/>
      <c r="I865" s="1"/>
      <c r="J865" s="1"/>
      <c r="K865" s="1"/>
      <c r="L865" s="1"/>
      <c r="M865" s="1"/>
      <c r="N865" s="1"/>
      <c r="O865" s="1"/>
      <c r="P865" s="1"/>
      <c r="Q865" s="1"/>
      <c r="R865" s="1"/>
      <c r="S865" s="1"/>
      <c r="T865" s="1"/>
      <c r="U865" s="1"/>
      <c r="V865" s="1"/>
      <c r="W865" s="3"/>
      <c r="X865" s="2"/>
      <c r="Y865" s="3"/>
      <c r="Z865" s="2"/>
      <c r="AA865" s="1"/>
      <c r="AB865" s="1"/>
      <c r="AC865" s="1"/>
      <c r="AD865" s="1"/>
      <c r="AE865" s="1"/>
      <c r="AF865" s="1"/>
      <c r="AG865" s="1"/>
      <c r="AH865" s="1"/>
      <c r="AI865" s="1"/>
      <c r="AJ865" s="1"/>
      <c r="AK865" s="1"/>
      <c r="AL865" s="1"/>
      <c r="AM865" s="1"/>
      <c r="AN865" s="1"/>
      <c r="AO865" s="1"/>
      <c r="AP865" s="1"/>
      <c r="AQ865" s="1"/>
      <c r="AR865" s="1"/>
      <c r="AS865" s="1"/>
      <c r="AT865" s="1"/>
      <c r="AU865" s="1"/>
      <c r="AV865" s="1"/>
      <c r="AW865" s="3"/>
      <c r="AX865" s="1"/>
      <c r="AY865" s="1"/>
      <c r="AZ865" s="1"/>
      <c r="BA865" s="1"/>
      <c r="BB865" s="1"/>
      <c r="BC865" s="1"/>
      <c r="BD865" s="1"/>
      <c r="BE865" s="1"/>
      <c r="BF865" s="1"/>
      <c r="BG865" s="1"/>
      <c r="BH865" s="1"/>
      <c r="BI865" s="1"/>
      <c r="BJ865" s="1"/>
      <c r="BK865" s="1"/>
      <c r="BL865" s="1"/>
      <c r="BM865" s="1"/>
      <c r="BN865" s="1"/>
      <c r="BO865" s="1"/>
      <c r="BP865" s="1"/>
      <c r="BQ865" s="1"/>
      <c r="BR865" s="1"/>
      <c r="BS865" s="1"/>
      <c r="BT865" s="2"/>
    </row>
    <row r="866" spans="1:72" ht="15.75" customHeight="1">
      <c r="A866" s="1"/>
      <c r="B866" s="1"/>
      <c r="C866" s="1"/>
      <c r="D866" s="1"/>
      <c r="E866" s="1"/>
      <c r="F866" s="109"/>
      <c r="G866" s="1"/>
      <c r="H866" s="1"/>
      <c r="I866" s="1"/>
      <c r="J866" s="1"/>
      <c r="K866" s="1"/>
      <c r="L866" s="1"/>
      <c r="M866" s="1"/>
      <c r="N866" s="1"/>
      <c r="O866" s="1"/>
      <c r="P866" s="1"/>
      <c r="Q866" s="1"/>
      <c r="R866" s="1"/>
      <c r="S866" s="1"/>
      <c r="T866" s="1"/>
      <c r="U866" s="1"/>
      <c r="V866" s="1"/>
      <c r="W866" s="3"/>
      <c r="X866" s="2"/>
      <c r="Y866" s="3"/>
      <c r="Z866" s="2"/>
      <c r="AA866" s="1"/>
      <c r="AB866" s="1"/>
      <c r="AC866" s="1"/>
      <c r="AD866" s="1"/>
      <c r="AE866" s="1"/>
      <c r="AF866" s="1"/>
      <c r="AG866" s="1"/>
      <c r="AH866" s="1"/>
      <c r="AI866" s="1"/>
      <c r="AJ866" s="1"/>
      <c r="AK866" s="1"/>
      <c r="AL866" s="1"/>
      <c r="AM866" s="1"/>
      <c r="AN866" s="1"/>
      <c r="AO866" s="1"/>
      <c r="AP866" s="1"/>
      <c r="AQ866" s="1"/>
      <c r="AR866" s="1"/>
      <c r="AS866" s="1"/>
      <c r="AT866" s="1"/>
      <c r="AU866" s="1"/>
      <c r="AV866" s="1"/>
      <c r="AW866" s="3"/>
      <c r="AX866" s="1"/>
      <c r="AY866" s="1"/>
      <c r="AZ866" s="1"/>
      <c r="BA866" s="1"/>
      <c r="BB866" s="1"/>
      <c r="BC866" s="1"/>
      <c r="BD866" s="1"/>
      <c r="BE866" s="1"/>
      <c r="BF866" s="1"/>
      <c r="BG866" s="1"/>
      <c r="BH866" s="1"/>
      <c r="BI866" s="1"/>
      <c r="BJ866" s="1"/>
      <c r="BK866" s="1"/>
      <c r="BL866" s="1"/>
      <c r="BM866" s="1"/>
      <c r="BN866" s="1"/>
      <c r="BO866" s="1"/>
      <c r="BP866" s="1"/>
      <c r="BQ866" s="1"/>
      <c r="BR866" s="1"/>
      <c r="BS866" s="1"/>
      <c r="BT866" s="2"/>
    </row>
    <row r="867" spans="1:72" ht="15.75" customHeight="1">
      <c r="A867" s="1"/>
      <c r="B867" s="1"/>
      <c r="C867" s="1"/>
      <c r="D867" s="1"/>
      <c r="E867" s="1"/>
      <c r="F867" s="109"/>
      <c r="G867" s="1"/>
      <c r="H867" s="1"/>
      <c r="I867" s="1"/>
      <c r="J867" s="1"/>
      <c r="K867" s="1"/>
      <c r="L867" s="1"/>
      <c r="M867" s="1"/>
      <c r="N867" s="1"/>
      <c r="O867" s="1"/>
      <c r="P867" s="1"/>
      <c r="Q867" s="1"/>
      <c r="R867" s="1"/>
      <c r="S867" s="1"/>
      <c r="T867" s="1"/>
      <c r="U867" s="1"/>
      <c r="V867" s="1"/>
      <c r="W867" s="3"/>
      <c r="X867" s="2"/>
      <c r="Y867" s="3"/>
      <c r="Z867" s="2"/>
      <c r="AA867" s="1"/>
      <c r="AB867" s="1"/>
      <c r="AC867" s="1"/>
      <c r="AD867" s="1"/>
      <c r="AE867" s="1"/>
      <c r="AF867" s="1"/>
      <c r="AG867" s="1"/>
      <c r="AH867" s="1"/>
      <c r="AI867" s="1"/>
      <c r="AJ867" s="1"/>
      <c r="AK867" s="1"/>
      <c r="AL867" s="1"/>
      <c r="AM867" s="1"/>
      <c r="AN867" s="1"/>
      <c r="AO867" s="1"/>
      <c r="AP867" s="1"/>
      <c r="AQ867" s="1"/>
      <c r="AR867" s="1"/>
      <c r="AS867" s="1"/>
      <c r="AT867" s="1"/>
      <c r="AU867" s="1"/>
      <c r="AV867" s="1"/>
      <c r="AW867" s="3"/>
      <c r="AX867" s="1"/>
      <c r="AY867" s="1"/>
      <c r="AZ867" s="1"/>
      <c r="BA867" s="1"/>
      <c r="BB867" s="1"/>
      <c r="BC867" s="1"/>
      <c r="BD867" s="1"/>
      <c r="BE867" s="1"/>
      <c r="BF867" s="1"/>
      <c r="BG867" s="1"/>
      <c r="BH867" s="1"/>
      <c r="BI867" s="1"/>
      <c r="BJ867" s="1"/>
      <c r="BK867" s="1"/>
      <c r="BL867" s="1"/>
      <c r="BM867" s="1"/>
      <c r="BN867" s="1"/>
      <c r="BO867" s="1"/>
      <c r="BP867" s="1"/>
      <c r="BQ867" s="1"/>
      <c r="BR867" s="1"/>
      <c r="BS867" s="1"/>
      <c r="BT867" s="2"/>
    </row>
    <row r="868" spans="1:72" ht="15.75" customHeight="1">
      <c r="A868" s="1"/>
      <c r="B868" s="1"/>
      <c r="C868" s="1"/>
      <c r="D868" s="1"/>
      <c r="E868" s="1"/>
      <c r="F868" s="109"/>
      <c r="G868" s="1"/>
      <c r="H868" s="1"/>
      <c r="I868" s="1"/>
      <c r="J868" s="1"/>
      <c r="K868" s="1"/>
      <c r="L868" s="1"/>
      <c r="M868" s="1"/>
      <c r="N868" s="1"/>
      <c r="O868" s="1"/>
      <c r="P868" s="1"/>
      <c r="Q868" s="1"/>
      <c r="R868" s="1"/>
      <c r="S868" s="1"/>
      <c r="T868" s="1"/>
      <c r="U868" s="1"/>
      <c r="V868" s="1"/>
      <c r="W868" s="3"/>
      <c r="X868" s="2"/>
      <c r="Y868" s="3"/>
      <c r="Z868" s="2"/>
      <c r="AA868" s="1"/>
      <c r="AB868" s="1"/>
      <c r="AC868" s="1"/>
      <c r="AD868" s="1"/>
      <c r="AE868" s="1"/>
      <c r="AF868" s="1"/>
      <c r="AG868" s="1"/>
      <c r="AH868" s="1"/>
      <c r="AI868" s="1"/>
      <c r="AJ868" s="1"/>
      <c r="AK868" s="1"/>
      <c r="AL868" s="1"/>
      <c r="AM868" s="1"/>
      <c r="AN868" s="1"/>
      <c r="AO868" s="1"/>
      <c r="AP868" s="1"/>
      <c r="AQ868" s="1"/>
      <c r="AR868" s="1"/>
      <c r="AS868" s="1"/>
      <c r="AT868" s="1"/>
      <c r="AU868" s="1"/>
      <c r="AV868" s="1"/>
      <c r="AW868" s="3"/>
      <c r="AX868" s="1"/>
      <c r="AY868" s="1"/>
      <c r="AZ868" s="1"/>
      <c r="BA868" s="1"/>
      <c r="BB868" s="1"/>
      <c r="BC868" s="1"/>
      <c r="BD868" s="1"/>
      <c r="BE868" s="1"/>
      <c r="BF868" s="1"/>
      <c r="BG868" s="1"/>
      <c r="BH868" s="1"/>
      <c r="BI868" s="1"/>
      <c r="BJ868" s="1"/>
      <c r="BK868" s="1"/>
      <c r="BL868" s="1"/>
      <c r="BM868" s="1"/>
      <c r="BN868" s="1"/>
      <c r="BO868" s="1"/>
      <c r="BP868" s="1"/>
      <c r="BQ868" s="1"/>
      <c r="BR868" s="1"/>
      <c r="BS868" s="1"/>
      <c r="BT868" s="2"/>
    </row>
    <row r="869" spans="1:72" ht="15.75" customHeight="1">
      <c r="A869" s="1"/>
      <c r="B869" s="1"/>
      <c r="C869" s="1"/>
      <c r="D869" s="1"/>
      <c r="E869" s="1"/>
      <c r="F869" s="109"/>
      <c r="G869" s="1"/>
      <c r="H869" s="1"/>
      <c r="I869" s="1"/>
      <c r="J869" s="1"/>
      <c r="K869" s="1"/>
      <c r="L869" s="1"/>
      <c r="M869" s="1"/>
      <c r="N869" s="1"/>
      <c r="O869" s="1"/>
      <c r="P869" s="1"/>
      <c r="Q869" s="1"/>
      <c r="R869" s="1"/>
      <c r="S869" s="1"/>
      <c r="T869" s="1"/>
      <c r="U869" s="1"/>
      <c r="V869" s="1"/>
      <c r="W869" s="3"/>
      <c r="X869" s="2"/>
      <c r="Y869" s="3"/>
      <c r="Z869" s="2"/>
      <c r="AA869" s="1"/>
      <c r="AB869" s="1"/>
      <c r="AC869" s="1"/>
      <c r="AD869" s="1"/>
      <c r="AE869" s="1"/>
      <c r="AF869" s="1"/>
      <c r="AG869" s="1"/>
      <c r="AH869" s="1"/>
      <c r="AI869" s="1"/>
      <c r="AJ869" s="1"/>
      <c r="AK869" s="1"/>
      <c r="AL869" s="1"/>
      <c r="AM869" s="1"/>
      <c r="AN869" s="1"/>
      <c r="AO869" s="1"/>
      <c r="AP869" s="1"/>
      <c r="AQ869" s="1"/>
      <c r="AR869" s="1"/>
      <c r="AS869" s="1"/>
      <c r="AT869" s="1"/>
      <c r="AU869" s="1"/>
      <c r="AV869" s="1"/>
      <c r="AW869" s="3"/>
      <c r="AX869" s="1"/>
      <c r="AY869" s="1"/>
      <c r="AZ869" s="1"/>
      <c r="BA869" s="1"/>
      <c r="BB869" s="1"/>
      <c r="BC869" s="1"/>
      <c r="BD869" s="1"/>
      <c r="BE869" s="1"/>
      <c r="BF869" s="1"/>
      <c r="BG869" s="1"/>
      <c r="BH869" s="1"/>
      <c r="BI869" s="1"/>
      <c r="BJ869" s="1"/>
      <c r="BK869" s="1"/>
      <c r="BL869" s="1"/>
      <c r="BM869" s="1"/>
      <c r="BN869" s="1"/>
      <c r="BO869" s="1"/>
      <c r="BP869" s="1"/>
      <c r="BQ869" s="1"/>
      <c r="BR869" s="1"/>
      <c r="BS869" s="1"/>
      <c r="BT869" s="2"/>
    </row>
    <row r="870" spans="1:72" ht="15.75" customHeight="1">
      <c r="A870" s="1"/>
      <c r="B870" s="1"/>
      <c r="C870" s="1"/>
      <c r="D870" s="1"/>
      <c r="E870" s="1"/>
      <c r="F870" s="109"/>
      <c r="G870" s="1"/>
      <c r="H870" s="1"/>
      <c r="I870" s="1"/>
      <c r="J870" s="1"/>
      <c r="K870" s="1"/>
      <c r="L870" s="1"/>
      <c r="M870" s="1"/>
      <c r="N870" s="1"/>
      <c r="O870" s="1"/>
      <c r="P870" s="1"/>
      <c r="Q870" s="1"/>
      <c r="R870" s="1"/>
      <c r="S870" s="1"/>
      <c r="T870" s="1"/>
      <c r="U870" s="1"/>
      <c r="V870" s="1"/>
      <c r="W870" s="3"/>
      <c r="X870" s="2"/>
      <c r="Y870" s="3"/>
      <c r="Z870" s="2"/>
      <c r="AA870" s="1"/>
      <c r="AB870" s="1"/>
      <c r="AC870" s="1"/>
      <c r="AD870" s="1"/>
      <c r="AE870" s="1"/>
      <c r="AF870" s="1"/>
      <c r="AG870" s="1"/>
      <c r="AH870" s="1"/>
      <c r="AI870" s="1"/>
      <c r="AJ870" s="1"/>
      <c r="AK870" s="1"/>
      <c r="AL870" s="1"/>
      <c r="AM870" s="1"/>
      <c r="AN870" s="1"/>
      <c r="AO870" s="1"/>
      <c r="AP870" s="1"/>
      <c r="AQ870" s="1"/>
      <c r="AR870" s="1"/>
      <c r="AS870" s="1"/>
      <c r="AT870" s="1"/>
      <c r="AU870" s="1"/>
      <c r="AV870" s="1"/>
      <c r="AW870" s="3"/>
      <c r="AX870" s="1"/>
      <c r="AY870" s="1"/>
      <c r="AZ870" s="1"/>
      <c r="BA870" s="1"/>
      <c r="BB870" s="1"/>
      <c r="BC870" s="1"/>
      <c r="BD870" s="1"/>
      <c r="BE870" s="1"/>
      <c r="BF870" s="1"/>
      <c r="BG870" s="1"/>
      <c r="BH870" s="1"/>
      <c r="BI870" s="1"/>
      <c r="BJ870" s="1"/>
      <c r="BK870" s="1"/>
      <c r="BL870" s="1"/>
      <c r="BM870" s="1"/>
      <c r="BN870" s="1"/>
      <c r="BO870" s="1"/>
      <c r="BP870" s="1"/>
      <c r="BQ870" s="1"/>
      <c r="BR870" s="1"/>
      <c r="BS870" s="1"/>
      <c r="BT870" s="2"/>
    </row>
    <row r="871" spans="1:72" ht="15.75" customHeight="1">
      <c r="A871" s="1"/>
      <c r="B871" s="1"/>
      <c r="C871" s="1"/>
      <c r="D871" s="1"/>
      <c r="E871" s="1"/>
      <c r="F871" s="109"/>
      <c r="G871" s="1"/>
      <c r="H871" s="1"/>
      <c r="I871" s="1"/>
      <c r="J871" s="1"/>
      <c r="K871" s="1"/>
      <c r="L871" s="1"/>
      <c r="M871" s="1"/>
      <c r="N871" s="1"/>
      <c r="O871" s="1"/>
      <c r="P871" s="1"/>
      <c r="Q871" s="1"/>
      <c r="R871" s="1"/>
      <c r="S871" s="1"/>
      <c r="T871" s="1"/>
      <c r="U871" s="1"/>
      <c r="V871" s="1"/>
      <c r="W871" s="3"/>
      <c r="X871" s="2"/>
      <c r="Y871" s="3"/>
      <c r="Z871" s="2"/>
      <c r="AA871" s="1"/>
      <c r="AB871" s="1"/>
      <c r="AC871" s="1"/>
      <c r="AD871" s="1"/>
      <c r="AE871" s="1"/>
      <c r="AF871" s="1"/>
      <c r="AG871" s="1"/>
      <c r="AH871" s="1"/>
      <c r="AI871" s="1"/>
      <c r="AJ871" s="1"/>
      <c r="AK871" s="1"/>
      <c r="AL871" s="1"/>
      <c r="AM871" s="1"/>
      <c r="AN871" s="1"/>
      <c r="AO871" s="1"/>
      <c r="AP871" s="1"/>
      <c r="AQ871" s="1"/>
      <c r="AR871" s="1"/>
      <c r="AS871" s="1"/>
      <c r="AT871" s="1"/>
      <c r="AU871" s="1"/>
      <c r="AV871" s="1"/>
      <c r="AW871" s="3"/>
      <c r="AX871" s="1"/>
      <c r="AY871" s="1"/>
      <c r="AZ871" s="1"/>
      <c r="BA871" s="1"/>
      <c r="BB871" s="1"/>
      <c r="BC871" s="1"/>
      <c r="BD871" s="1"/>
      <c r="BE871" s="1"/>
      <c r="BF871" s="1"/>
      <c r="BG871" s="1"/>
      <c r="BH871" s="1"/>
      <c r="BI871" s="1"/>
      <c r="BJ871" s="1"/>
      <c r="BK871" s="1"/>
      <c r="BL871" s="1"/>
      <c r="BM871" s="1"/>
      <c r="BN871" s="1"/>
      <c r="BO871" s="1"/>
      <c r="BP871" s="1"/>
      <c r="BQ871" s="1"/>
      <c r="BR871" s="1"/>
      <c r="BS871" s="1"/>
      <c r="BT871" s="2"/>
    </row>
    <row r="872" spans="1:72" ht="15.75" customHeight="1">
      <c r="A872" s="1"/>
      <c r="B872" s="1"/>
      <c r="C872" s="1"/>
      <c r="D872" s="1"/>
      <c r="E872" s="1"/>
      <c r="F872" s="109"/>
      <c r="G872" s="1"/>
      <c r="H872" s="1"/>
      <c r="I872" s="1"/>
      <c r="J872" s="1"/>
      <c r="K872" s="1"/>
      <c r="L872" s="1"/>
      <c r="M872" s="1"/>
      <c r="N872" s="1"/>
      <c r="O872" s="1"/>
      <c r="P872" s="1"/>
      <c r="Q872" s="1"/>
      <c r="R872" s="1"/>
      <c r="S872" s="1"/>
      <c r="T872" s="1"/>
      <c r="U872" s="1"/>
      <c r="V872" s="1"/>
      <c r="W872" s="3"/>
      <c r="X872" s="2"/>
      <c r="Y872" s="3"/>
      <c r="Z872" s="2"/>
      <c r="AA872" s="1"/>
      <c r="AB872" s="1"/>
      <c r="AC872" s="1"/>
      <c r="AD872" s="1"/>
      <c r="AE872" s="1"/>
      <c r="AF872" s="1"/>
      <c r="AG872" s="1"/>
      <c r="AH872" s="1"/>
      <c r="AI872" s="1"/>
      <c r="AJ872" s="1"/>
      <c r="AK872" s="1"/>
      <c r="AL872" s="1"/>
      <c r="AM872" s="1"/>
      <c r="AN872" s="1"/>
      <c r="AO872" s="1"/>
      <c r="AP872" s="1"/>
      <c r="AQ872" s="1"/>
      <c r="AR872" s="1"/>
      <c r="AS872" s="1"/>
      <c r="AT872" s="1"/>
      <c r="AU872" s="1"/>
      <c r="AV872" s="1"/>
      <c r="AW872" s="3"/>
      <c r="AX872" s="1"/>
      <c r="AY872" s="1"/>
      <c r="AZ872" s="1"/>
      <c r="BA872" s="1"/>
      <c r="BB872" s="1"/>
      <c r="BC872" s="1"/>
      <c r="BD872" s="1"/>
      <c r="BE872" s="1"/>
      <c r="BF872" s="1"/>
      <c r="BG872" s="1"/>
      <c r="BH872" s="1"/>
      <c r="BI872" s="1"/>
      <c r="BJ872" s="1"/>
      <c r="BK872" s="1"/>
      <c r="BL872" s="1"/>
      <c r="BM872" s="1"/>
      <c r="BN872" s="1"/>
      <c r="BO872" s="1"/>
      <c r="BP872" s="1"/>
      <c r="BQ872" s="1"/>
      <c r="BR872" s="1"/>
      <c r="BS872" s="1"/>
      <c r="BT872" s="2"/>
    </row>
    <row r="873" spans="1:72" ht="15.75" customHeight="1">
      <c r="A873" s="1"/>
      <c r="B873" s="1"/>
      <c r="C873" s="1"/>
      <c r="D873" s="1"/>
      <c r="E873" s="1"/>
      <c r="F873" s="109"/>
      <c r="G873" s="1"/>
      <c r="H873" s="1"/>
      <c r="I873" s="1"/>
      <c r="J873" s="1"/>
      <c r="K873" s="1"/>
      <c r="L873" s="1"/>
      <c r="M873" s="1"/>
      <c r="N873" s="1"/>
      <c r="O873" s="1"/>
      <c r="P873" s="1"/>
      <c r="Q873" s="1"/>
      <c r="R873" s="1"/>
      <c r="S873" s="1"/>
      <c r="T873" s="1"/>
      <c r="U873" s="1"/>
      <c r="V873" s="1"/>
      <c r="W873" s="3"/>
      <c r="X873" s="2"/>
      <c r="Y873" s="3"/>
      <c r="Z873" s="2"/>
      <c r="AA873" s="1"/>
      <c r="AB873" s="1"/>
      <c r="AC873" s="1"/>
      <c r="AD873" s="1"/>
      <c r="AE873" s="1"/>
      <c r="AF873" s="1"/>
      <c r="AG873" s="1"/>
      <c r="AH873" s="1"/>
      <c r="AI873" s="1"/>
      <c r="AJ873" s="1"/>
      <c r="AK873" s="1"/>
      <c r="AL873" s="1"/>
      <c r="AM873" s="1"/>
      <c r="AN873" s="1"/>
      <c r="AO873" s="1"/>
      <c r="AP873" s="1"/>
      <c r="AQ873" s="1"/>
      <c r="AR873" s="1"/>
      <c r="AS873" s="1"/>
      <c r="AT873" s="1"/>
      <c r="AU873" s="1"/>
      <c r="AV873" s="1"/>
      <c r="AW873" s="3"/>
      <c r="AX873" s="1"/>
      <c r="AY873" s="1"/>
      <c r="AZ873" s="1"/>
      <c r="BA873" s="1"/>
      <c r="BB873" s="1"/>
      <c r="BC873" s="1"/>
      <c r="BD873" s="1"/>
      <c r="BE873" s="1"/>
      <c r="BF873" s="1"/>
      <c r="BG873" s="1"/>
      <c r="BH873" s="1"/>
      <c r="BI873" s="1"/>
      <c r="BJ873" s="1"/>
      <c r="BK873" s="1"/>
      <c r="BL873" s="1"/>
      <c r="BM873" s="1"/>
      <c r="BN873" s="1"/>
      <c r="BO873" s="1"/>
      <c r="BP873" s="1"/>
      <c r="BQ873" s="1"/>
      <c r="BR873" s="1"/>
      <c r="BS873" s="1"/>
      <c r="BT873" s="2"/>
    </row>
    <row r="874" spans="1:72" ht="15.75" customHeight="1">
      <c r="A874" s="1"/>
      <c r="B874" s="1"/>
      <c r="C874" s="1"/>
      <c r="D874" s="1"/>
      <c r="E874" s="1"/>
      <c r="F874" s="109"/>
      <c r="G874" s="1"/>
      <c r="H874" s="1"/>
      <c r="I874" s="1"/>
      <c r="J874" s="1"/>
      <c r="K874" s="1"/>
      <c r="L874" s="1"/>
      <c r="M874" s="1"/>
      <c r="N874" s="1"/>
      <c r="O874" s="1"/>
      <c r="P874" s="1"/>
      <c r="Q874" s="1"/>
      <c r="R874" s="1"/>
      <c r="S874" s="1"/>
      <c r="T874" s="1"/>
      <c r="U874" s="1"/>
      <c r="V874" s="1"/>
      <c r="W874" s="3"/>
      <c r="X874" s="2"/>
      <c r="Y874" s="3"/>
      <c r="Z874" s="2"/>
      <c r="AA874" s="1"/>
      <c r="AB874" s="1"/>
      <c r="AC874" s="1"/>
      <c r="AD874" s="1"/>
      <c r="AE874" s="1"/>
      <c r="AF874" s="1"/>
      <c r="AG874" s="1"/>
      <c r="AH874" s="1"/>
      <c r="AI874" s="1"/>
      <c r="AJ874" s="1"/>
      <c r="AK874" s="1"/>
      <c r="AL874" s="1"/>
      <c r="AM874" s="1"/>
      <c r="AN874" s="1"/>
      <c r="AO874" s="1"/>
      <c r="AP874" s="1"/>
      <c r="AQ874" s="1"/>
      <c r="AR874" s="1"/>
      <c r="AS874" s="1"/>
      <c r="AT874" s="1"/>
      <c r="AU874" s="1"/>
      <c r="AV874" s="1"/>
      <c r="AW874" s="3"/>
      <c r="AX874" s="1"/>
      <c r="AY874" s="1"/>
      <c r="AZ874" s="1"/>
      <c r="BA874" s="1"/>
      <c r="BB874" s="1"/>
      <c r="BC874" s="1"/>
      <c r="BD874" s="1"/>
      <c r="BE874" s="1"/>
      <c r="BF874" s="1"/>
      <c r="BG874" s="1"/>
      <c r="BH874" s="1"/>
      <c r="BI874" s="1"/>
      <c r="BJ874" s="1"/>
      <c r="BK874" s="1"/>
      <c r="BL874" s="1"/>
      <c r="BM874" s="1"/>
      <c r="BN874" s="1"/>
      <c r="BO874" s="1"/>
      <c r="BP874" s="1"/>
      <c r="BQ874" s="1"/>
      <c r="BR874" s="1"/>
      <c r="BS874" s="1"/>
      <c r="BT874" s="2"/>
    </row>
    <row r="875" spans="1:72" ht="15.75" customHeight="1">
      <c r="A875" s="1"/>
      <c r="B875" s="1"/>
      <c r="C875" s="1"/>
      <c r="D875" s="1"/>
      <c r="E875" s="1"/>
      <c r="F875" s="109"/>
      <c r="G875" s="1"/>
      <c r="H875" s="1"/>
      <c r="I875" s="1"/>
      <c r="J875" s="1"/>
      <c r="K875" s="1"/>
      <c r="L875" s="1"/>
      <c r="M875" s="1"/>
      <c r="N875" s="1"/>
      <c r="O875" s="1"/>
      <c r="P875" s="1"/>
      <c r="Q875" s="1"/>
      <c r="R875" s="1"/>
      <c r="S875" s="1"/>
      <c r="T875" s="1"/>
      <c r="U875" s="1"/>
      <c r="V875" s="1"/>
      <c r="W875" s="3"/>
      <c r="X875" s="2"/>
      <c r="Y875" s="3"/>
      <c r="Z875" s="2"/>
      <c r="AA875" s="1"/>
      <c r="AB875" s="1"/>
      <c r="AC875" s="1"/>
      <c r="AD875" s="1"/>
      <c r="AE875" s="1"/>
      <c r="AF875" s="1"/>
      <c r="AG875" s="1"/>
      <c r="AH875" s="1"/>
      <c r="AI875" s="1"/>
      <c r="AJ875" s="1"/>
      <c r="AK875" s="1"/>
      <c r="AL875" s="1"/>
      <c r="AM875" s="1"/>
      <c r="AN875" s="1"/>
      <c r="AO875" s="1"/>
      <c r="AP875" s="1"/>
      <c r="AQ875" s="1"/>
      <c r="AR875" s="1"/>
      <c r="AS875" s="1"/>
      <c r="AT875" s="1"/>
      <c r="AU875" s="1"/>
      <c r="AV875" s="1"/>
      <c r="AW875" s="3"/>
      <c r="AX875" s="1"/>
      <c r="AY875" s="1"/>
      <c r="AZ875" s="1"/>
      <c r="BA875" s="1"/>
      <c r="BB875" s="1"/>
      <c r="BC875" s="1"/>
      <c r="BD875" s="1"/>
      <c r="BE875" s="1"/>
      <c r="BF875" s="1"/>
      <c r="BG875" s="1"/>
      <c r="BH875" s="1"/>
      <c r="BI875" s="1"/>
      <c r="BJ875" s="1"/>
      <c r="BK875" s="1"/>
      <c r="BL875" s="1"/>
      <c r="BM875" s="1"/>
      <c r="BN875" s="1"/>
      <c r="BO875" s="1"/>
      <c r="BP875" s="1"/>
      <c r="BQ875" s="1"/>
      <c r="BR875" s="1"/>
      <c r="BS875" s="1"/>
      <c r="BT875" s="2"/>
    </row>
    <row r="876" spans="1:72" ht="15.75" customHeight="1">
      <c r="A876" s="1"/>
      <c r="B876" s="1"/>
      <c r="C876" s="1"/>
      <c r="D876" s="1"/>
      <c r="E876" s="1"/>
      <c r="F876" s="109"/>
      <c r="G876" s="1"/>
      <c r="H876" s="1"/>
      <c r="I876" s="1"/>
      <c r="J876" s="1"/>
      <c r="K876" s="1"/>
      <c r="L876" s="1"/>
      <c r="M876" s="1"/>
      <c r="N876" s="1"/>
      <c r="O876" s="1"/>
      <c r="P876" s="1"/>
      <c r="Q876" s="1"/>
      <c r="R876" s="1"/>
      <c r="S876" s="1"/>
      <c r="T876" s="1"/>
      <c r="U876" s="1"/>
      <c r="V876" s="1"/>
      <c r="W876" s="3"/>
      <c r="X876" s="2"/>
      <c r="Y876" s="3"/>
      <c r="Z876" s="2"/>
      <c r="AA876" s="1"/>
      <c r="AB876" s="1"/>
      <c r="AC876" s="1"/>
      <c r="AD876" s="1"/>
      <c r="AE876" s="1"/>
      <c r="AF876" s="1"/>
      <c r="AG876" s="1"/>
      <c r="AH876" s="1"/>
      <c r="AI876" s="1"/>
      <c r="AJ876" s="1"/>
      <c r="AK876" s="1"/>
      <c r="AL876" s="1"/>
      <c r="AM876" s="1"/>
      <c r="AN876" s="1"/>
      <c r="AO876" s="1"/>
      <c r="AP876" s="1"/>
      <c r="AQ876" s="1"/>
      <c r="AR876" s="1"/>
      <c r="AS876" s="1"/>
      <c r="AT876" s="1"/>
      <c r="AU876" s="1"/>
      <c r="AV876" s="1"/>
      <c r="AW876" s="3"/>
      <c r="AX876" s="1"/>
      <c r="AY876" s="1"/>
      <c r="AZ876" s="1"/>
      <c r="BA876" s="1"/>
      <c r="BB876" s="1"/>
      <c r="BC876" s="1"/>
      <c r="BD876" s="1"/>
      <c r="BE876" s="1"/>
      <c r="BF876" s="1"/>
      <c r="BG876" s="1"/>
      <c r="BH876" s="1"/>
      <c r="BI876" s="1"/>
      <c r="BJ876" s="1"/>
      <c r="BK876" s="1"/>
      <c r="BL876" s="1"/>
      <c r="BM876" s="1"/>
      <c r="BN876" s="1"/>
      <c r="BO876" s="1"/>
      <c r="BP876" s="1"/>
      <c r="BQ876" s="1"/>
      <c r="BR876" s="1"/>
      <c r="BS876" s="1"/>
      <c r="BT876" s="2"/>
    </row>
    <row r="877" spans="1:72" ht="15.75" customHeight="1">
      <c r="A877" s="1"/>
      <c r="B877" s="1"/>
      <c r="C877" s="1"/>
      <c r="D877" s="1"/>
      <c r="E877" s="1"/>
      <c r="F877" s="109"/>
      <c r="G877" s="1"/>
      <c r="H877" s="1"/>
      <c r="I877" s="1"/>
      <c r="J877" s="1"/>
      <c r="K877" s="1"/>
      <c r="L877" s="1"/>
      <c r="M877" s="1"/>
      <c r="N877" s="1"/>
      <c r="O877" s="1"/>
      <c r="P877" s="1"/>
      <c r="Q877" s="1"/>
      <c r="R877" s="1"/>
      <c r="S877" s="1"/>
      <c r="T877" s="1"/>
      <c r="U877" s="1"/>
      <c r="V877" s="1"/>
      <c r="W877" s="3"/>
      <c r="X877" s="2"/>
      <c r="Y877" s="3"/>
      <c r="Z877" s="2"/>
      <c r="AA877" s="1"/>
      <c r="AB877" s="1"/>
      <c r="AC877" s="1"/>
      <c r="AD877" s="1"/>
      <c r="AE877" s="1"/>
      <c r="AF877" s="1"/>
      <c r="AG877" s="1"/>
      <c r="AH877" s="1"/>
      <c r="AI877" s="1"/>
      <c r="AJ877" s="1"/>
      <c r="AK877" s="1"/>
      <c r="AL877" s="1"/>
      <c r="AM877" s="1"/>
      <c r="AN877" s="1"/>
      <c r="AO877" s="1"/>
      <c r="AP877" s="1"/>
      <c r="AQ877" s="1"/>
      <c r="AR877" s="1"/>
      <c r="AS877" s="1"/>
      <c r="AT877" s="1"/>
      <c r="AU877" s="1"/>
      <c r="AV877" s="1"/>
      <c r="AW877" s="3"/>
      <c r="AX877" s="1"/>
      <c r="AY877" s="1"/>
      <c r="AZ877" s="1"/>
      <c r="BA877" s="1"/>
      <c r="BB877" s="1"/>
      <c r="BC877" s="1"/>
      <c r="BD877" s="1"/>
      <c r="BE877" s="1"/>
      <c r="BF877" s="1"/>
      <c r="BG877" s="1"/>
      <c r="BH877" s="1"/>
      <c r="BI877" s="1"/>
      <c r="BJ877" s="1"/>
      <c r="BK877" s="1"/>
      <c r="BL877" s="1"/>
      <c r="BM877" s="1"/>
      <c r="BN877" s="1"/>
      <c r="BO877" s="1"/>
      <c r="BP877" s="1"/>
      <c r="BQ877" s="1"/>
      <c r="BR877" s="1"/>
      <c r="BS877" s="1"/>
      <c r="BT877" s="2"/>
    </row>
    <row r="878" spans="1:72" ht="15.75" customHeight="1">
      <c r="A878" s="1"/>
      <c r="B878" s="1"/>
      <c r="C878" s="1"/>
      <c r="D878" s="1"/>
      <c r="E878" s="1"/>
      <c r="F878" s="109"/>
      <c r="G878" s="1"/>
      <c r="H878" s="1"/>
      <c r="I878" s="1"/>
      <c r="J878" s="1"/>
      <c r="K878" s="1"/>
      <c r="L878" s="1"/>
      <c r="M878" s="1"/>
      <c r="N878" s="1"/>
      <c r="O878" s="1"/>
      <c r="P878" s="1"/>
      <c r="Q878" s="1"/>
      <c r="R878" s="1"/>
      <c r="S878" s="1"/>
      <c r="T878" s="1"/>
      <c r="U878" s="1"/>
      <c r="V878" s="1"/>
      <c r="W878" s="3"/>
      <c r="X878" s="2"/>
      <c r="Y878" s="3"/>
      <c r="Z878" s="2"/>
      <c r="AA878" s="1"/>
      <c r="AB878" s="1"/>
      <c r="AC878" s="1"/>
      <c r="AD878" s="1"/>
      <c r="AE878" s="1"/>
      <c r="AF878" s="1"/>
      <c r="AG878" s="1"/>
      <c r="AH878" s="1"/>
      <c r="AI878" s="1"/>
      <c r="AJ878" s="1"/>
      <c r="AK878" s="1"/>
      <c r="AL878" s="1"/>
      <c r="AM878" s="1"/>
      <c r="AN878" s="1"/>
      <c r="AO878" s="1"/>
      <c r="AP878" s="1"/>
      <c r="AQ878" s="1"/>
      <c r="AR878" s="1"/>
      <c r="AS878" s="1"/>
      <c r="AT878" s="1"/>
      <c r="AU878" s="1"/>
      <c r="AV878" s="1"/>
      <c r="AW878" s="3"/>
      <c r="AX878" s="1"/>
      <c r="AY878" s="1"/>
      <c r="AZ878" s="1"/>
      <c r="BA878" s="1"/>
      <c r="BB878" s="1"/>
      <c r="BC878" s="1"/>
      <c r="BD878" s="1"/>
      <c r="BE878" s="1"/>
      <c r="BF878" s="1"/>
      <c r="BG878" s="1"/>
      <c r="BH878" s="1"/>
      <c r="BI878" s="1"/>
      <c r="BJ878" s="1"/>
      <c r="BK878" s="1"/>
      <c r="BL878" s="1"/>
      <c r="BM878" s="1"/>
      <c r="BN878" s="1"/>
      <c r="BO878" s="1"/>
      <c r="BP878" s="1"/>
      <c r="BQ878" s="1"/>
      <c r="BR878" s="1"/>
      <c r="BS878" s="1"/>
      <c r="BT878" s="2"/>
    </row>
    <row r="879" spans="1:72" ht="15.75" customHeight="1">
      <c r="A879" s="1"/>
      <c r="B879" s="1"/>
      <c r="C879" s="1"/>
      <c r="D879" s="1"/>
      <c r="E879" s="1"/>
      <c r="F879" s="109"/>
      <c r="G879" s="1"/>
      <c r="H879" s="1"/>
      <c r="I879" s="1"/>
      <c r="J879" s="1"/>
      <c r="K879" s="1"/>
      <c r="L879" s="1"/>
      <c r="M879" s="1"/>
      <c r="N879" s="1"/>
      <c r="O879" s="1"/>
      <c r="P879" s="1"/>
      <c r="Q879" s="1"/>
      <c r="R879" s="1"/>
      <c r="S879" s="1"/>
      <c r="T879" s="1"/>
      <c r="U879" s="1"/>
      <c r="V879" s="1"/>
      <c r="W879" s="3"/>
      <c r="X879" s="2"/>
      <c r="Y879" s="3"/>
      <c r="Z879" s="2"/>
      <c r="AA879" s="1"/>
      <c r="AB879" s="1"/>
      <c r="AC879" s="1"/>
      <c r="AD879" s="1"/>
      <c r="AE879" s="1"/>
      <c r="AF879" s="1"/>
      <c r="AG879" s="1"/>
      <c r="AH879" s="1"/>
      <c r="AI879" s="1"/>
      <c r="AJ879" s="1"/>
      <c r="AK879" s="1"/>
      <c r="AL879" s="1"/>
      <c r="AM879" s="1"/>
      <c r="AN879" s="1"/>
      <c r="AO879" s="1"/>
      <c r="AP879" s="1"/>
      <c r="AQ879" s="1"/>
      <c r="AR879" s="1"/>
      <c r="AS879" s="1"/>
      <c r="AT879" s="1"/>
      <c r="AU879" s="1"/>
      <c r="AV879" s="1"/>
      <c r="AW879" s="3"/>
      <c r="AX879" s="1"/>
      <c r="AY879" s="1"/>
      <c r="AZ879" s="1"/>
      <c r="BA879" s="1"/>
      <c r="BB879" s="1"/>
      <c r="BC879" s="1"/>
      <c r="BD879" s="1"/>
      <c r="BE879" s="1"/>
      <c r="BF879" s="1"/>
      <c r="BG879" s="1"/>
      <c r="BH879" s="1"/>
      <c r="BI879" s="1"/>
      <c r="BJ879" s="1"/>
      <c r="BK879" s="1"/>
      <c r="BL879" s="1"/>
      <c r="BM879" s="1"/>
      <c r="BN879" s="1"/>
      <c r="BO879" s="1"/>
      <c r="BP879" s="1"/>
      <c r="BQ879" s="1"/>
      <c r="BR879" s="1"/>
      <c r="BS879" s="1"/>
      <c r="BT879" s="2"/>
    </row>
    <row r="880" spans="1:72" ht="15.75" customHeight="1">
      <c r="A880" s="1"/>
      <c r="B880" s="1"/>
      <c r="C880" s="1"/>
      <c r="D880" s="1"/>
      <c r="E880" s="1"/>
      <c r="F880" s="109"/>
      <c r="G880" s="1"/>
      <c r="H880" s="1"/>
      <c r="I880" s="1"/>
      <c r="J880" s="1"/>
      <c r="K880" s="1"/>
      <c r="L880" s="1"/>
      <c r="M880" s="1"/>
      <c r="N880" s="1"/>
      <c r="O880" s="1"/>
      <c r="P880" s="1"/>
      <c r="Q880" s="1"/>
      <c r="R880" s="1"/>
      <c r="S880" s="1"/>
      <c r="T880" s="1"/>
      <c r="U880" s="1"/>
      <c r="V880" s="1"/>
      <c r="W880" s="3"/>
      <c r="X880" s="2"/>
      <c r="Y880" s="3"/>
      <c r="Z880" s="2"/>
      <c r="AA880" s="1"/>
      <c r="AB880" s="1"/>
      <c r="AC880" s="1"/>
      <c r="AD880" s="1"/>
      <c r="AE880" s="1"/>
      <c r="AF880" s="1"/>
      <c r="AG880" s="1"/>
      <c r="AH880" s="1"/>
      <c r="AI880" s="1"/>
      <c r="AJ880" s="1"/>
      <c r="AK880" s="1"/>
      <c r="AL880" s="1"/>
      <c r="AM880" s="1"/>
      <c r="AN880" s="1"/>
      <c r="AO880" s="1"/>
      <c r="AP880" s="1"/>
      <c r="AQ880" s="1"/>
      <c r="AR880" s="1"/>
      <c r="AS880" s="1"/>
      <c r="AT880" s="1"/>
      <c r="AU880" s="1"/>
      <c r="AV880" s="1"/>
      <c r="AW880" s="3"/>
      <c r="AX880" s="1"/>
      <c r="AY880" s="1"/>
      <c r="AZ880" s="1"/>
      <c r="BA880" s="1"/>
      <c r="BB880" s="1"/>
      <c r="BC880" s="1"/>
      <c r="BD880" s="1"/>
      <c r="BE880" s="1"/>
      <c r="BF880" s="1"/>
      <c r="BG880" s="1"/>
      <c r="BH880" s="1"/>
      <c r="BI880" s="1"/>
      <c r="BJ880" s="1"/>
      <c r="BK880" s="1"/>
      <c r="BL880" s="1"/>
      <c r="BM880" s="1"/>
      <c r="BN880" s="1"/>
      <c r="BO880" s="1"/>
      <c r="BP880" s="1"/>
      <c r="BQ880" s="1"/>
      <c r="BR880" s="1"/>
      <c r="BS880" s="1"/>
      <c r="BT880" s="2"/>
    </row>
    <row r="881" spans="1:72" ht="15.75" customHeight="1">
      <c r="A881" s="1"/>
      <c r="B881" s="1"/>
      <c r="C881" s="1"/>
      <c r="D881" s="1"/>
      <c r="E881" s="1"/>
      <c r="F881" s="109"/>
      <c r="G881" s="1"/>
      <c r="H881" s="1"/>
      <c r="I881" s="1"/>
      <c r="J881" s="1"/>
      <c r="K881" s="1"/>
      <c r="L881" s="1"/>
      <c r="M881" s="1"/>
      <c r="N881" s="1"/>
      <c r="O881" s="1"/>
      <c r="P881" s="1"/>
      <c r="Q881" s="1"/>
      <c r="R881" s="1"/>
      <c r="S881" s="1"/>
      <c r="T881" s="1"/>
      <c r="U881" s="1"/>
      <c r="V881" s="1"/>
      <c r="W881" s="3"/>
      <c r="X881" s="2"/>
      <c r="Y881" s="3"/>
      <c r="Z881" s="2"/>
      <c r="AA881" s="1"/>
      <c r="AB881" s="1"/>
      <c r="AC881" s="1"/>
      <c r="AD881" s="1"/>
      <c r="AE881" s="1"/>
      <c r="AF881" s="1"/>
      <c r="AG881" s="1"/>
      <c r="AH881" s="1"/>
      <c r="AI881" s="1"/>
      <c r="AJ881" s="1"/>
      <c r="AK881" s="1"/>
      <c r="AL881" s="1"/>
      <c r="AM881" s="1"/>
      <c r="AN881" s="1"/>
      <c r="AO881" s="1"/>
      <c r="AP881" s="1"/>
      <c r="AQ881" s="1"/>
      <c r="AR881" s="1"/>
      <c r="AS881" s="1"/>
      <c r="AT881" s="1"/>
      <c r="AU881" s="1"/>
      <c r="AV881" s="1"/>
      <c r="AW881" s="3"/>
      <c r="AX881" s="1"/>
      <c r="AY881" s="1"/>
      <c r="AZ881" s="1"/>
      <c r="BA881" s="1"/>
      <c r="BB881" s="1"/>
      <c r="BC881" s="1"/>
      <c r="BD881" s="1"/>
      <c r="BE881" s="1"/>
      <c r="BF881" s="1"/>
      <c r="BG881" s="1"/>
      <c r="BH881" s="1"/>
      <c r="BI881" s="1"/>
      <c r="BJ881" s="1"/>
      <c r="BK881" s="1"/>
      <c r="BL881" s="1"/>
      <c r="BM881" s="1"/>
      <c r="BN881" s="1"/>
      <c r="BO881" s="1"/>
      <c r="BP881" s="1"/>
      <c r="BQ881" s="1"/>
      <c r="BR881" s="1"/>
      <c r="BS881" s="1"/>
      <c r="BT881" s="2"/>
    </row>
    <row r="882" spans="1:72" ht="15.75" customHeight="1">
      <c r="A882" s="1"/>
      <c r="B882" s="1"/>
      <c r="C882" s="1"/>
      <c r="D882" s="1"/>
      <c r="E882" s="1"/>
      <c r="F882" s="109"/>
      <c r="G882" s="1"/>
      <c r="H882" s="1"/>
      <c r="I882" s="1"/>
      <c r="J882" s="1"/>
      <c r="K882" s="1"/>
      <c r="L882" s="1"/>
      <c r="M882" s="1"/>
      <c r="N882" s="1"/>
      <c r="O882" s="1"/>
      <c r="P882" s="1"/>
      <c r="Q882" s="1"/>
      <c r="R882" s="1"/>
      <c r="S882" s="1"/>
      <c r="T882" s="1"/>
      <c r="U882" s="1"/>
      <c r="V882" s="1"/>
      <c r="W882" s="3"/>
      <c r="X882" s="2"/>
      <c r="Y882" s="3"/>
      <c r="Z882" s="2"/>
      <c r="AA882" s="1"/>
      <c r="AB882" s="1"/>
      <c r="AC882" s="1"/>
      <c r="AD882" s="1"/>
      <c r="AE882" s="1"/>
      <c r="AF882" s="1"/>
      <c r="AG882" s="1"/>
      <c r="AH882" s="1"/>
      <c r="AI882" s="1"/>
      <c r="AJ882" s="1"/>
      <c r="AK882" s="1"/>
      <c r="AL882" s="1"/>
      <c r="AM882" s="1"/>
      <c r="AN882" s="1"/>
      <c r="AO882" s="1"/>
      <c r="AP882" s="1"/>
      <c r="AQ882" s="1"/>
      <c r="AR882" s="1"/>
      <c r="AS882" s="1"/>
      <c r="AT882" s="1"/>
      <c r="AU882" s="1"/>
      <c r="AV882" s="1"/>
      <c r="AW882" s="3"/>
      <c r="AX882" s="1"/>
      <c r="AY882" s="1"/>
      <c r="AZ882" s="1"/>
      <c r="BA882" s="1"/>
      <c r="BB882" s="1"/>
      <c r="BC882" s="1"/>
      <c r="BD882" s="1"/>
      <c r="BE882" s="1"/>
      <c r="BF882" s="1"/>
      <c r="BG882" s="1"/>
      <c r="BH882" s="1"/>
      <c r="BI882" s="1"/>
      <c r="BJ882" s="1"/>
      <c r="BK882" s="1"/>
      <c r="BL882" s="1"/>
      <c r="BM882" s="1"/>
      <c r="BN882" s="1"/>
      <c r="BO882" s="1"/>
      <c r="BP882" s="1"/>
      <c r="BQ882" s="1"/>
      <c r="BR882" s="1"/>
      <c r="BS882" s="1"/>
      <c r="BT882" s="2"/>
    </row>
    <row r="883" spans="1:72" ht="15.75" customHeight="1">
      <c r="A883" s="1"/>
      <c r="B883" s="1"/>
      <c r="C883" s="1"/>
      <c r="D883" s="1"/>
      <c r="E883" s="1"/>
      <c r="F883" s="109"/>
      <c r="G883" s="1"/>
      <c r="H883" s="1"/>
      <c r="I883" s="1"/>
      <c r="J883" s="1"/>
      <c r="K883" s="1"/>
      <c r="L883" s="1"/>
      <c r="M883" s="1"/>
      <c r="N883" s="1"/>
      <c r="O883" s="1"/>
      <c r="P883" s="1"/>
      <c r="Q883" s="1"/>
      <c r="R883" s="1"/>
      <c r="S883" s="1"/>
      <c r="T883" s="1"/>
      <c r="U883" s="1"/>
      <c r="V883" s="1"/>
      <c r="W883" s="3"/>
      <c r="X883" s="2"/>
      <c r="Y883" s="3"/>
      <c r="Z883" s="2"/>
      <c r="AA883" s="1"/>
      <c r="AB883" s="1"/>
      <c r="AC883" s="1"/>
      <c r="AD883" s="1"/>
      <c r="AE883" s="1"/>
      <c r="AF883" s="1"/>
      <c r="AG883" s="1"/>
      <c r="AH883" s="1"/>
      <c r="AI883" s="1"/>
      <c r="AJ883" s="1"/>
      <c r="AK883" s="1"/>
      <c r="AL883" s="1"/>
      <c r="AM883" s="1"/>
      <c r="AN883" s="1"/>
      <c r="AO883" s="1"/>
      <c r="AP883" s="1"/>
      <c r="AQ883" s="1"/>
      <c r="AR883" s="1"/>
      <c r="AS883" s="1"/>
      <c r="AT883" s="1"/>
      <c r="AU883" s="1"/>
      <c r="AV883" s="1"/>
      <c r="AW883" s="3"/>
      <c r="AX883" s="1"/>
      <c r="AY883" s="1"/>
      <c r="AZ883" s="1"/>
      <c r="BA883" s="1"/>
      <c r="BB883" s="1"/>
      <c r="BC883" s="1"/>
      <c r="BD883" s="1"/>
      <c r="BE883" s="1"/>
      <c r="BF883" s="1"/>
      <c r="BG883" s="1"/>
      <c r="BH883" s="1"/>
      <c r="BI883" s="1"/>
      <c r="BJ883" s="1"/>
      <c r="BK883" s="1"/>
      <c r="BL883" s="1"/>
      <c r="BM883" s="1"/>
      <c r="BN883" s="1"/>
      <c r="BO883" s="1"/>
      <c r="BP883" s="1"/>
      <c r="BQ883" s="1"/>
      <c r="BR883" s="1"/>
      <c r="BS883" s="1"/>
      <c r="BT883" s="2"/>
    </row>
    <row r="884" spans="1:72" ht="15.75" customHeight="1">
      <c r="A884" s="1"/>
      <c r="B884" s="1"/>
      <c r="C884" s="1"/>
      <c r="D884" s="1"/>
      <c r="E884" s="1"/>
      <c r="F884" s="109"/>
      <c r="G884" s="1"/>
      <c r="H884" s="1"/>
      <c r="I884" s="1"/>
      <c r="J884" s="1"/>
      <c r="K884" s="1"/>
      <c r="L884" s="1"/>
      <c r="M884" s="1"/>
      <c r="N884" s="1"/>
      <c r="O884" s="1"/>
      <c r="P884" s="1"/>
      <c r="Q884" s="1"/>
      <c r="R884" s="1"/>
      <c r="S884" s="1"/>
      <c r="T884" s="1"/>
      <c r="U884" s="1"/>
      <c r="V884" s="1"/>
      <c r="W884" s="3"/>
      <c r="X884" s="2"/>
      <c r="Y884" s="3"/>
      <c r="Z884" s="2"/>
      <c r="AA884" s="1"/>
      <c r="AB884" s="1"/>
      <c r="AC884" s="1"/>
      <c r="AD884" s="1"/>
      <c r="AE884" s="1"/>
      <c r="AF884" s="1"/>
      <c r="AG884" s="1"/>
      <c r="AH884" s="1"/>
      <c r="AI884" s="1"/>
      <c r="AJ884" s="1"/>
      <c r="AK884" s="1"/>
      <c r="AL884" s="1"/>
      <c r="AM884" s="1"/>
      <c r="AN884" s="1"/>
      <c r="AO884" s="1"/>
      <c r="AP884" s="1"/>
      <c r="AQ884" s="1"/>
      <c r="AR884" s="1"/>
      <c r="AS884" s="1"/>
      <c r="AT884" s="1"/>
      <c r="AU884" s="1"/>
      <c r="AV884" s="1"/>
      <c r="AW884" s="3"/>
      <c r="AX884" s="1"/>
      <c r="AY884" s="1"/>
      <c r="AZ884" s="1"/>
      <c r="BA884" s="1"/>
      <c r="BB884" s="1"/>
      <c r="BC884" s="1"/>
      <c r="BD884" s="1"/>
      <c r="BE884" s="1"/>
      <c r="BF884" s="1"/>
      <c r="BG884" s="1"/>
      <c r="BH884" s="1"/>
      <c r="BI884" s="1"/>
      <c r="BJ884" s="1"/>
      <c r="BK884" s="1"/>
      <c r="BL884" s="1"/>
      <c r="BM884" s="1"/>
      <c r="BN884" s="1"/>
      <c r="BO884" s="1"/>
      <c r="BP884" s="1"/>
      <c r="BQ884" s="1"/>
      <c r="BR884" s="1"/>
      <c r="BS884" s="1"/>
      <c r="BT884" s="2"/>
    </row>
    <row r="885" spans="1:72" ht="15.75" customHeight="1">
      <c r="A885" s="1"/>
      <c r="B885" s="1"/>
      <c r="C885" s="1"/>
      <c r="D885" s="1"/>
      <c r="E885" s="1"/>
      <c r="F885" s="109"/>
      <c r="G885" s="1"/>
      <c r="H885" s="1"/>
      <c r="I885" s="1"/>
      <c r="J885" s="1"/>
      <c r="K885" s="1"/>
      <c r="L885" s="1"/>
      <c r="M885" s="1"/>
      <c r="N885" s="1"/>
      <c r="O885" s="1"/>
      <c r="P885" s="1"/>
      <c r="Q885" s="1"/>
      <c r="R885" s="1"/>
      <c r="S885" s="1"/>
      <c r="T885" s="1"/>
      <c r="U885" s="1"/>
      <c r="V885" s="1"/>
      <c r="W885" s="3"/>
      <c r="X885" s="2"/>
      <c r="Y885" s="3"/>
      <c r="Z885" s="2"/>
      <c r="AA885" s="1"/>
      <c r="AB885" s="1"/>
      <c r="AC885" s="1"/>
      <c r="AD885" s="1"/>
      <c r="AE885" s="1"/>
      <c r="AF885" s="1"/>
      <c r="AG885" s="1"/>
      <c r="AH885" s="1"/>
      <c r="AI885" s="1"/>
      <c r="AJ885" s="1"/>
      <c r="AK885" s="1"/>
      <c r="AL885" s="1"/>
      <c r="AM885" s="1"/>
      <c r="AN885" s="1"/>
      <c r="AO885" s="1"/>
      <c r="AP885" s="1"/>
      <c r="AQ885" s="1"/>
      <c r="AR885" s="1"/>
      <c r="AS885" s="1"/>
      <c r="AT885" s="1"/>
      <c r="AU885" s="1"/>
      <c r="AV885" s="1"/>
      <c r="AW885" s="3"/>
      <c r="AX885" s="1"/>
      <c r="AY885" s="1"/>
      <c r="AZ885" s="1"/>
      <c r="BA885" s="1"/>
      <c r="BB885" s="1"/>
      <c r="BC885" s="1"/>
      <c r="BD885" s="1"/>
      <c r="BE885" s="1"/>
      <c r="BF885" s="1"/>
      <c r="BG885" s="1"/>
      <c r="BH885" s="1"/>
      <c r="BI885" s="1"/>
      <c r="BJ885" s="1"/>
      <c r="BK885" s="1"/>
      <c r="BL885" s="1"/>
      <c r="BM885" s="1"/>
      <c r="BN885" s="1"/>
      <c r="BO885" s="1"/>
      <c r="BP885" s="1"/>
      <c r="BQ885" s="1"/>
      <c r="BR885" s="1"/>
      <c r="BS885" s="1"/>
      <c r="BT885" s="2"/>
    </row>
    <row r="886" spans="1:72" ht="15.75" customHeight="1">
      <c r="A886" s="1"/>
      <c r="B886" s="1"/>
      <c r="C886" s="1"/>
      <c r="D886" s="1"/>
      <c r="E886" s="1"/>
      <c r="F886" s="109"/>
      <c r="G886" s="1"/>
      <c r="H886" s="1"/>
      <c r="I886" s="1"/>
      <c r="J886" s="1"/>
      <c r="K886" s="1"/>
      <c r="L886" s="1"/>
      <c r="M886" s="1"/>
      <c r="N886" s="1"/>
      <c r="O886" s="1"/>
      <c r="P886" s="1"/>
      <c r="Q886" s="1"/>
      <c r="R886" s="1"/>
      <c r="S886" s="1"/>
      <c r="T886" s="1"/>
      <c r="U886" s="1"/>
      <c r="V886" s="1"/>
      <c r="W886" s="3"/>
      <c r="X886" s="2"/>
      <c r="Y886" s="3"/>
      <c r="Z886" s="2"/>
      <c r="AA886" s="1"/>
      <c r="AB886" s="1"/>
      <c r="AC886" s="1"/>
      <c r="AD886" s="1"/>
      <c r="AE886" s="1"/>
      <c r="AF886" s="1"/>
      <c r="AG886" s="1"/>
      <c r="AH886" s="1"/>
      <c r="AI886" s="1"/>
      <c r="AJ886" s="1"/>
      <c r="AK886" s="1"/>
      <c r="AL886" s="1"/>
      <c r="AM886" s="1"/>
      <c r="AN886" s="1"/>
      <c r="AO886" s="1"/>
      <c r="AP886" s="1"/>
      <c r="AQ886" s="1"/>
      <c r="AR886" s="1"/>
      <c r="AS886" s="1"/>
      <c r="AT886" s="1"/>
      <c r="AU886" s="1"/>
      <c r="AV886" s="1"/>
      <c r="AW886" s="3"/>
      <c r="AX886" s="1"/>
      <c r="AY886" s="1"/>
      <c r="AZ886" s="1"/>
      <c r="BA886" s="1"/>
      <c r="BB886" s="1"/>
      <c r="BC886" s="1"/>
      <c r="BD886" s="1"/>
      <c r="BE886" s="1"/>
      <c r="BF886" s="1"/>
      <c r="BG886" s="1"/>
      <c r="BH886" s="1"/>
      <c r="BI886" s="1"/>
      <c r="BJ886" s="1"/>
      <c r="BK886" s="1"/>
      <c r="BL886" s="1"/>
      <c r="BM886" s="1"/>
      <c r="BN886" s="1"/>
      <c r="BO886" s="1"/>
      <c r="BP886" s="1"/>
      <c r="BQ886" s="1"/>
      <c r="BR886" s="1"/>
      <c r="BS886" s="1"/>
      <c r="BT886" s="2"/>
    </row>
    <row r="887" spans="1:72" ht="15.75" customHeight="1">
      <c r="A887" s="1"/>
      <c r="B887" s="1"/>
      <c r="C887" s="1"/>
      <c r="D887" s="1"/>
      <c r="E887" s="1"/>
      <c r="F887" s="109"/>
      <c r="G887" s="1"/>
      <c r="H887" s="1"/>
      <c r="I887" s="1"/>
      <c r="J887" s="1"/>
      <c r="K887" s="1"/>
      <c r="L887" s="1"/>
      <c r="M887" s="1"/>
      <c r="N887" s="1"/>
      <c r="O887" s="1"/>
      <c r="P887" s="1"/>
      <c r="Q887" s="1"/>
      <c r="R887" s="1"/>
      <c r="S887" s="1"/>
      <c r="T887" s="1"/>
      <c r="U887" s="1"/>
      <c r="V887" s="1"/>
      <c r="W887" s="3"/>
      <c r="X887" s="2"/>
      <c r="Y887" s="3"/>
      <c r="Z887" s="2"/>
      <c r="AA887" s="1"/>
      <c r="AB887" s="1"/>
      <c r="AC887" s="1"/>
      <c r="AD887" s="1"/>
      <c r="AE887" s="1"/>
      <c r="AF887" s="1"/>
      <c r="AG887" s="1"/>
      <c r="AH887" s="1"/>
      <c r="AI887" s="1"/>
      <c r="AJ887" s="1"/>
      <c r="AK887" s="1"/>
      <c r="AL887" s="1"/>
      <c r="AM887" s="1"/>
      <c r="AN887" s="1"/>
      <c r="AO887" s="1"/>
      <c r="AP887" s="1"/>
      <c r="AQ887" s="1"/>
      <c r="AR887" s="1"/>
      <c r="AS887" s="1"/>
      <c r="AT887" s="1"/>
      <c r="AU887" s="1"/>
      <c r="AV887" s="1"/>
      <c r="AW887" s="3"/>
      <c r="AX887" s="1"/>
      <c r="AY887" s="1"/>
      <c r="AZ887" s="1"/>
      <c r="BA887" s="1"/>
      <c r="BB887" s="1"/>
      <c r="BC887" s="1"/>
      <c r="BD887" s="1"/>
      <c r="BE887" s="1"/>
      <c r="BF887" s="1"/>
      <c r="BG887" s="1"/>
      <c r="BH887" s="1"/>
      <c r="BI887" s="1"/>
      <c r="BJ887" s="1"/>
      <c r="BK887" s="1"/>
      <c r="BL887" s="1"/>
      <c r="BM887" s="1"/>
      <c r="BN887" s="1"/>
      <c r="BO887" s="1"/>
      <c r="BP887" s="1"/>
      <c r="BQ887" s="1"/>
      <c r="BR887" s="1"/>
      <c r="BS887" s="1"/>
      <c r="BT887" s="2"/>
    </row>
    <row r="888" spans="1:72" ht="15.75" customHeight="1">
      <c r="A888" s="1"/>
      <c r="B888" s="1"/>
      <c r="C888" s="1"/>
      <c r="D888" s="1"/>
      <c r="E888" s="1"/>
      <c r="F888" s="109"/>
      <c r="G888" s="1"/>
      <c r="H888" s="1"/>
      <c r="I888" s="1"/>
      <c r="J888" s="1"/>
      <c r="K888" s="1"/>
      <c r="L888" s="1"/>
      <c r="M888" s="1"/>
      <c r="N888" s="1"/>
      <c r="O888" s="1"/>
      <c r="P888" s="1"/>
      <c r="Q888" s="1"/>
      <c r="R888" s="1"/>
      <c r="S888" s="1"/>
      <c r="T888" s="1"/>
      <c r="U888" s="1"/>
      <c r="V888" s="1"/>
      <c r="W888" s="3"/>
      <c r="X888" s="2"/>
      <c r="Y888" s="3"/>
      <c r="Z888" s="2"/>
      <c r="AA888" s="1"/>
      <c r="AB888" s="1"/>
      <c r="AC888" s="1"/>
      <c r="AD888" s="1"/>
      <c r="AE888" s="1"/>
      <c r="AF888" s="1"/>
      <c r="AG888" s="1"/>
      <c r="AH888" s="1"/>
      <c r="AI888" s="1"/>
      <c r="AJ888" s="1"/>
      <c r="AK888" s="1"/>
      <c r="AL888" s="1"/>
      <c r="AM888" s="1"/>
      <c r="AN888" s="1"/>
      <c r="AO888" s="1"/>
      <c r="AP888" s="1"/>
      <c r="AQ888" s="1"/>
      <c r="AR888" s="1"/>
      <c r="AS888" s="1"/>
      <c r="AT888" s="1"/>
      <c r="AU888" s="1"/>
      <c r="AV888" s="1"/>
      <c r="AW888" s="3"/>
      <c r="AX888" s="1"/>
      <c r="AY888" s="1"/>
      <c r="AZ888" s="1"/>
      <c r="BA888" s="1"/>
      <c r="BB888" s="1"/>
      <c r="BC888" s="1"/>
      <c r="BD888" s="1"/>
      <c r="BE888" s="1"/>
      <c r="BF888" s="1"/>
      <c r="BG888" s="1"/>
      <c r="BH888" s="1"/>
      <c r="BI888" s="1"/>
      <c r="BJ888" s="1"/>
      <c r="BK888" s="1"/>
      <c r="BL888" s="1"/>
      <c r="BM888" s="1"/>
      <c r="BN888" s="1"/>
      <c r="BO888" s="1"/>
      <c r="BP888" s="1"/>
      <c r="BQ888" s="1"/>
      <c r="BR888" s="1"/>
      <c r="BS888" s="1"/>
      <c r="BT888" s="2"/>
    </row>
    <row r="889" spans="1:72" ht="15.75" customHeight="1">
      <c r="A889" s="1"/>
      <c r="B889" s="1"/>
      <c r="C889" s="1"/>
      <c r="D889" s="1"/>
      <c r="E889" s="1"/>
      <c r="F889" s="109"/>
      <c r="G889" s="1"/>
      <c r="H889" s="1"/>
      <c r="I889" s="1"/>
      <c r="J889" s="1"/>
      <c r="K889" s="1"/>
      <c r="L889" s="1"/>
      <c r="M889" s="1"/>
      <c r="N889" s="1"/>
      <c r="O889" s="1"/>
      <c r="P889" s="1"/>
      <c r="Q889" s="1"/>
      <c r="R889" s="1"/>
      <c r="S889" s="1"/>
      <c r="T889" s="1"/>
      <c r="U889" s="1"/>
      <c r="V889" s="1"/>
      <c r="W889" s="3"/>
      <c r="X889" s="2"/>
      <c r="Y889" s="3"/>
      <c r="Z889" s="2"/>
      <c r="AA889" s="1"/>
      <c r="AB889" s="1"/>
      <c r="AC889" s="1"/>
      <c r="AD889" s="1"/>
      <c r="AE889" s="1"/>
      <c r="AF889" s="1"/>
      <c r="AG889" s="1"/>
      <c r="AH889" s="1"/>
      <c r="AI889" s="1"/>
      <c r="AJ889" s="1"/>
      <c r="AK889" s="1"/>
      <c r="AL889" s="1"/>
      <c r="AM889" s="1"/>
      <c r="AN889" s="1"/>
      <c r="AO889" s="1"/>
      <c r="AP889" s="1"/>
      <c r="AQ889" s="1"/>
      <c r="AR889" s="1"/>
      <c r="AS889" s="1"/>
      <c r="AT889" s="1"/>
      <c r="AU889" s="1"/>
      <c r="AV889" s="1"/>
      <c r="AW889" s="3"/>
      <c r="AX889" s="1"/>
      <c r="AY889" s="1"/>
      <c r="AZ889" s="1"/>
      <c r="BA889" s="1"/>
      <c r="BB889" s="1"/>
      <c r="BC889" s="1"/>
      <c r="BD889" s="1"/>
      <c r="BE889" s="1"/>
      <c r="BF889" s="1"/>
      <c r="BG889" s="1"/>
      <c r="BH889" s="1"/>
      <c r="BI889" s="1"/>
      <c r="BJ889" s="1"/>
      <c r="BK889" s="1"/>
      <c r="BL889" s="1"/>
      <c r="BM889" s="1"/>
      <c r="BN889" s="1"/>
      <c r="BO889" s="1"/>
      <c r="BP889" s="1"/>
      <c r="BQ889" s="1"/>
      <c r="BR889" s="1"/>
      <c r="BS889" s="1"/>
      <c r="BT889" s="2"/>
    </row>
    <row r="890" spans="1:72" ht="15.75" customHeight="1">
      <c r="A890" s="1"/>
      <c r="B890" s="1"/>
      <c r="C890" s="1"/>
      <c r="D890" s="1"/>
      <c r="E890" s="1"/>
      <c r="F890" s="109"/>
      <c r="G890" s="1"/>
      <c r="H890" s="1"/>
      <c r="I890" s="1"/>
      <c r="J890" s="1"/>
      <c r="K890" s="1"/>
      <c r="L890" s="1"/>
      <c r="M890" s="1"/>
      <c r="N890" s="1"/>
      <c r="O890" s="1"/>
      <c r="P890" s="1"/>
      <c r="Q890" s="1"/>
      <c r="R890" s="1"/>
      <c r="S890" s="1"/>
      <c r="T890" s="1"/>
      <c r="U890" s="1"/>
      <c r="V890" s="1"/>
      <c r="W890" s="3"/>
      <c r="X890" s="2"/>
      <c r="Y890" s="3"/>
      <c r="Z890" s="2"/>
      <c r="AA890" s="1"/>
      <c r="AB890" s="1"/>
      <c r="AC890" s="1"/>
      <c r="AD890" s="1"/>
      <c r="AE890" s="1"/>
      <c r="AF890" s="1"/>
      <c r="AG890" s="1"/>
      <c r="AH890" s="1"/>
      <c r="AI890" s="1"/>
      <c r="AJ890" s="1"/>
      <c r="AK890" s="1"/>
      <c r="AL890" s="1"/>
      <c r="AM890" s="1"/>
      <c r="AN890" s="1"/>
      <c r="AO890" s="1"/>
      <c r="AP890" s="1"/>
      <c r="AQ890" s="1"/>
      <c r="AR890" s="1"/>
      <c r="AS890" s="1"/>
      <c r="AT890" s="1"/>
      <c r="AU890" s="1"/>
      <c r="AV890" s="1"/>
      <c r="AW890" s="3"/>
      <c r="AX890" s="1"/>
      <c r="AY890" s="1"/>
      <c r="AZ890" s="1"/>
      <c r="BA890" s="1"/>
      <c r="BB890" s="1"/>
      <c r="BC890" s="1"/>
      <c r="BD890" s="1"/>
      <c r="BE890" s="1"/>
      <c r="BF890" s="1"/>
      <c r="BG890" s="1"/>
      <c r="BH890" s="1"/>
      <c r="BI890" s="1"/>
      <c r="BJ890" s="1"/>
      <c r="BK890" s="1"/>
      <c r="BL890" s="1"/>
      <c r="BM890" s="1"/>
      <c r="BN890" s="1"/>
      <c r="BO890" s="1"/>
      <c r="BP890" s="1"/>
      <c r="BQ890" s="1"/>
      <c r="BR890" s="1"/>
      <c r="BS890" s="1"/>
      <c r="BT890" s="2"/>
    </row>
    <row r="891" spans="1:72" ht="15.75" customHeight="1">
      <c r="A891" s="1"/>
      <c r="B891" s="1"/>
      <c r="C891" s="1"/>
      <c r="D891" s="1"/>
      <c r="E891" s="1"/>
      <c r="F891" s="109"/>
      <c r="G891" s="1"/>
      <c r="H891" s="1"/>
      <c r="I891" s="1"/>
      <c r="J891" s="1"/>
      <c r="K891" s="1"/>
      <c r="L891" s="1"/>
      <c r="M891" s="1"/>
      <c r="N891" s="1"/>
      <c r="O891" s="1"/>
      <c r="P891" s="1"/>
      <c r="Q891" s="1"/>
      <c r="R891" s="1"/>
      <c r="S891" s="1"/>
      <c r="T891" s="1"/>
      <c r="U891" s="1"/>
      <c r="V891" s="1"/>
      <c r="W891" s="3"/>
      <c r="X891" s="2"/>
      <c r="Y891" s="3"/>
      <c r="Z891" s="2"/>
      <c r="AA891" s="1"/>
      <c r="AB891" s="1"/>
      <c r="AC891" s="1"/>
      <c r="AD891" s="1"/>
      <c r="AE891" s="1"/>
      <c r="AF891" s="1"/>
      <c r="AG891" s="1"/>
      <c r="AH891" s="1"/>
      <c r="AI891" s="1"/>
      <c r="AJ891" s="1"/>
      <c r="AK891" s="1"/>
      <c r="AL891" s="1"/>
      <c r="AM891" s="1"/>
      <c r="AN891" s="1"/>
      <c r="AO891" s="1"/>
      <c r="AP891" s="1"/>
      <c r="AQ891" s="1"/>
      <c r="AR891" s="1"/>
      <c r="AS891" s="1"/>
      <c r="AT891" s="1"/>
      <c r="AU891" s="1"/>
      <c r="AV891" s="1"/>
      <c r="AW891" s="3"/>
      <c r="AX891" s="1"/>
      <c r="AY891" s="1"/>
      <c r="AZ891" s="1"/>
      <c r="BA891" s="1"/>
      <c r="BB891" s="1"/>
      <c r="BC891" s="1"/>
      <c r="BD891" s="1"/>
      <c r="BE891" s="1"/>
      <c r="BF891" s="1"/>
      <c r="BG891" s="1"/>
      <c r="BH891" s="1"/>
      <c r="BI891" s="1"/>
      <c r="BJ891" s="1"/>
      <c r="BK891" s="1"/>
      <c r="BL891" s="1"/>
      <c r="BM891" s="1"/>
      <c r="BN891" s="1"/>
      <c r="BO891" s="1"/>
      <c r="BP891" s="1"/>
      <c r="BQ891" s="1"/>
      <c r="BR891" s="1"/>
      <c r="BS891" s="1"/>
      <c r="BT891" s="2"/>
    </row>
    <row r="892" spans="1:72" ht="15.75" customHeight="1">
      <c r="A892" s="1"/>
      <c r="B892" s="1"/>
      <c r="C892" s="1"/>
      <c r="D892" s="1"/>
      <c r="E892" s="1"/>
      <c r="F892" s="109"/>
      <c r="G892" s="1"/>
      <c r="H892" s="1"/>
      <c r="I892" s="1"/>
      <c r="J892" s="1"/>
      <c r="K892" s="1"/>
      <c r="L892" s="1"/>
      <c r="M892" s="1"/>
      <c r="N892" s="1"/>
      <c r="O892" s="1"/>
      <c r="P892" s="1"/>
      <c r="Q892" s="1"/>
      <c r="R892" s="1"/>
      <c r="S892" s="1"/>
      <c r="T892" s="1"/>
      <c r="U892" s="1"/>
      <c r="V892" s="1"/>
      <c r="W892" s="3"/>
      <c r="X892" s="2"/>
      <c r="Y892" s="3"/>
      <c r="Z892" s="2"/>
      <c r="AA892" s="1"/>
      <c r="AB892" s="1"/>
      <c r="AC892" s="1"/>
      <c r="AD892" s="1"/>
      <c r="AE892" s="1"/>
      <c r="AF892" s="1"/>
      <c r="AG892" s="1"/>
      <c r="AH892" s="1"/>
      <c r="AI892" s="1"/>
      <c r="AJ892" s="1"/>
      <c r="AK892" s="1"/>
      <c r="AL892" s="1"/>
      <c r="AM892" s="1"/>
      <c r="AN892" s="1"/>
      <c r="AO892" s="1"/>
      <c r="AP892" s="1"/>
      <c r="AQ892" s="1"/>
      <c r="AR892" s="1"/>
      <c r="AS892" s="1"/>
      <c r="AT892" s="1"/>
      <c r="AU892" s="1"/>
      <c r="AV892" s="1"/>
      <c r="AW892" s="3"/>
      <c r="AX892" s="1"/>
      <c r="AY892" s="1"/>
      <c r="AZ892" s="1"/>
      <c r="BA892" s="1"/>
      <c r="BB892" s="1"/>
      <c r="BC892" s="1"/>
      <c r="BD892" s="1"/>
      <c r="BE892" s="1"/>
      <c r="BF892" s="1"/>
      <c r="BG892" s="1"/>
      <c r="BH892" s="1"/>
      <c r="BI892" s="1"/>
      <c r="BJ892" s="1"/>
      <c r="BK892" s="1"/>
      <c r="BL892" s="1"/>
      <c r="BM892" s="1"/>
      <c r="BN892" s="1"/>
      <c r="BO892" s="1"/>
      <c r="BP892" s="1"/>
      <c r="BQ892" s="1"/>
      <c r="BR892" s="1"/>
      <c r="BS892" s="1"/>
      <c r="BT892" s="2"/>
    </row>
    <row r="893" spans="1:72" ht="15.75" customHeight="1">
      <c r="A893" s="1"/>
      <c r="B893" s="1"/>
      <c r="C893" s="1"/>
      <c r="D893" s="1"/>
      <c r="E893" s="1"/>
      <c r="F893" s="109"/>
      <c r="G893" s="1"/>
      <c r="H893" s="1"/>
      <c r="I893" s="1"/>
      <c r="J893" s="1"/>
      <c r="K893" s="1"/>
      <c r="L893" s="1"/>
      <c r="M893" s="1"/>
      <c r="N893" s="1"/>
      <c r="O893" s="1"/>
      <c r="P893" s="1"/>
      <c r="Q893" s="1"/>
      <c r="R893" s="1"/>
      <c r="S893" s="1"/>
      <c r="T893" s="1"/>
      <c r="U893" s="1"/>
      <c r="V893" s="1"/>
      <c r="W893" s="3"/>
      <c r="X893" s="2"/>
      <c r="Y893" s="3"/>
      <c r="Z893" s="2"/>
      <c r="AA893" s="1"/>
      <c r="AB893" s="1"/>
      <c r="AC893" s="1"/>
      <c r="AD893" s="1"/>
      <c r="AE893" s="1"/>
      <c r="AF893" s="1"/>
      <c r="AG893" s="1"/>
      <c r="AH893" s="1"/>
      <c r="AI893" s="1"/>
      <c r="AJ893" s="1"/>
      <c r="AK893" s="1"/>
      <c r="AL893" s="1"/>
      <c r="AM893" s="1"/>
      <c r="AN893" s="1"/>
      <c r="AO893" s="1"/>
      <c r="AP893" s="1"/>
      <c r="AQ893" s="1"/>
      <c r="AR893" s="1"/>
      <c r="AS893" s="1"/>
      <c r="AT893" s="1"/>
      <c r="AU893" s="1"/>
      <c r="AV893" s="1"/>
      <c r="AW893" s="3"/>
      <c r="AX893" s="1"/>
      <c r="AY893" s="1"/>
      <c r="AZ893" s="1"/>
      <c r="BA893" s="1"/>
      <c r="BB893" s="1"/>
      <c r="BC893" s="1"/>
      <c r="BD893" s="1"/>
      <c r="BE893" s="1"/>
      <c r="BF893" s="1"/>
      <c r="BG893" s="1"/>
      <c r="BH893" s="1"/>
      <c r="BI893" s="1"/>
      <c r="BJ893" s="1"/>
      <c r="BK893" s="1"/>
      <c r="BL893" s="1"/>
      <c r="BM893" s="1"/>
      <c r="BN893" s="1"/>
      <c r="BO893" s="1"/>
      <c r="BP893" s="1"/>
      <c r="BQ893" s="1"/>
      <c r="BR893" s="1"/>
      <c r="BS893" s="1"/>
      <c r="BT893" s="2"/>
    </row>
    <row r="894" spans="1:72" ht="15.75" customHeight="1">
      <c r="A894" s="1"/>
      <c r="B894" s="1"/>
      <c r="C894" s="1"/>
      <c r="D894" s="1"/>
      <c r="E894" s="1"/>
      <c r="F894" s="109"/>
      <c r="G894" s="1"/>
      <c r="H894" s="1"/>
      <c r="I894" s="1"/>
      <c r="J894" s="1"/>
      <c r="K894" s="1"/>
      <c r="L894" s="1"/>
      <c r="M894" s="1"/>
      <c r="N894" s="1"/>
      <c r="O894" s="1"/>
      <c r="P894" s="1"/>
      <c r="Q894" s="1"/>
      <c r="R894" s="1"/>
      <c r="S894" s="1"/>
      <c r="T894" s="1"/>
      <c r="U894" s="1"/>
      <c r="V894" s="1"/>
      <c r="W894" s="3"/>
      <c r="X894" s="2"/>
      <c r="Y894" s="3"/>
      <c r="Z894" s="2"/>
      <c r="AA894" s="1"/>
      <c r="AB894" s="1"/>
      <c r="AC894" s="1"/>
      <c r="AD894" s="1"/>
      <c r="AE894" s="1"/>
      <c r="AF894" s="1"/>
      <c r="AG894" s="1"/>
      <c r="AH894" s="1"/>
      <c r="AI894" s="1"/>
      <c r="AJ894" s="1"/>
      <c r="AK894" s="1"/>
      <c r="AL894" s="1"/>
      <c r="AM894" s="1"/>
      <c r="AN894" s="1"/>
      <c r="AO894" s="1"/>
      <c r="AP894" s="1"/>
      <c r="AQ894" s="1"/>
      <c r="AR894" s="1"/>
      <c r="AS894" s="1"/>
      <c r="AT894" s="1"/>
      <c r="AU894" s="1"/>
      <c r="AV894" s="1"/>
      <c r="AW894" s="3"/>
      <c r="AX894" s="1"/>
      <c r="AY894" s="1"/>
      <c r="AZ894" s="1"/>
      <c r="BA894" s="1"/>
      <c r="BB894" s="1"/>
      <c r="BC894" s="1"/>
      <c r="BD894" s="1"/>
      <c r="BE894" s="1"/>
      <c r="BF894" s="1"/>
      <c r="BG894" s="1"/>
      <c r="BH894" s="1"/>
      <c r="BI894" s="1"/>
      <c r="BJ894" s="1"/>
      <c r="BK894" s="1"/>
      <c r="BL894" s="1"/>
      <c r="BM894" s="1"/>
      <c r="BN894" s="1"/>
      <c r="BO894" s="1"/>
      <c r="BP894" s="1"/>
      <c r="BQ894" s="1"/>
      <c r="BR894" s="1"/>
      <c r="BS894" s="1"/>
      <c r="BT894" s="2"/>
    </row>
    <row r="895" spans="1:72" ht="15.75" customHeight="1">
      <c r="A895" s="1"/>
      <c r="B895" s="1"/>
      <c r="C895" s="1"/>
      <c r="D895" s="1"/>
      <c r="E895" s="1"/>
      <c r="F895" s="109"/>
      <c r="G895" s="1"/>
      <c r="H895" s="1"/>
      <c r="I895" s="1"/>
      <c r="J895" s="1"/>
      <c r="K895" s="1"/>
      <c r="L895" s="1"/>
      <c r="M895" s="1"/>
      <c r="N895" s="1"/>
      <c r="O895" s="1"/>
      <c r="P895" s="1"/>
      <c r="Q895" s="1"/>
      <c r="R895" s="1"/>
      <c r="S895" s="1"/>
      <c r="T895" s="1"/>
      <c r="U895" s="1"/>
      <c r="V895" s="1"/>
      <c r="W895" s="3"/>
      <c r="X895" s="2"/>
      <c r="Y895" s="3"/>
      <c r="Z895" s="2"/>
      <c r="AA895" s="1"/>
      <c r="AB895" s="1"/>
      <c r="AC895" s="1"/>
      <c r="AD895" s="1"/>
      <c r="AE895" s="1"/>
      <c r="AF895" s="1"/>
      <c r="AG895" s="1"/>
      <c r="AH895" s="1"/>
      <c r="AI895" s="1"/>
      <c r="AJ895" s="1"/>
      <c r="AK895" s="1"/>
      <c r="AL895" s="1"/>
      <c r="AM895" s="1"/>
      <c r="AN895" s="1"/>
      <c r="AO895" s="1"/>
      <c r="AP895" s="1"/>
      <c r="AQ895" s="1"/>
      <c r="AR895" s="1"/>
      <c r="AS895" s="1"/>
      <c r="AT895" s="1"/>
      <c r="AU895" s="1"/>
      <c r="AV895" s="1"/>
      <c r="AW895" s="3"/>
      <c r="AX895" s="1"/>
      <c r="AY895" s="1"/>
      <c r="AZ895" s="1"/>
      <c r="BA895" s="1"/>
      <c r="BB895" s="1"/>
      <c r="BC895" s="1"/>
      <c r="BD895" s="1"/>
      <c r="BE895" s="1"/>
      <c r="BF895" s="1"/>
      <c r="BG895" s="1"/>
      <c r="BH895" s="1"/>
      <c r="BI895" s="1"/>
      <c r="BJ895" s="1"/>
      <c r="BK895" s="1"/>
      <c r="BL895" s="1"/>
      <c r="BM895" s="1"/>
      <c r="BN895" s="1"/>
      <c r="BO895" s="1"/>
      <c r="BP895" s="1"/>
      <c r="BQ895" s="1"/>
      <c r="BR895" s="1"/>
      <c r="BS895" s="1"/>
      <c r="BT895" s="2"/>
    </row>
    <row r="896" spans="1:72" ht="15.75" customHeight="1">
      <c r="A896" s="1"/>
      <c r="B896" s="1"/>
      <c r="C896" s="1"/>
      <c r="D896" s="1"/>
      <c r="E896" s="1"/>
      <c r="F896" s="109"/>
      <c r="G896" s="1"/>
      <c r="H896" s="1"/>
      <c r="I896" s="1"/>
      <c r="J896" s="1"/>
      <c r="K896" s="1"/>
      <c r="L896" s="1"/>
      <c r="M896" s="1"/>
      <c r="N896" s="1"/>
      <c r="O896" s="1"/>
      <c r="P896" s="1"/>
      <c r="Q896" s="1"/>
      <c r="R896" s="1"/>
      <c r="S896" s="1"/>
      <c r="T896" s="1"/>
      <c r="U896" s="1"/>
      <c r="V896" s="1"/>
      <c r="W896" s="3"/>
      <c r="X896" s="2"/>
      <c r="Y896" s="3"/>
      <c r="Z896" s="2"/>
      <c r="AA896" s="1"/>
      <c r="AB896" s="1"/>
      <c r="AC896" s="1"/>
      <c r="AD896" s="1"/>
      <c r="AE896" s="1"/>
      <c r="AF896" s="1"/>
      <c r="AG896" s="1"/>
      <c r="AH896" s="1"/>
      <c r="AI896" s="1"/>
      <c r="AJ896" s="1"/>
      <c r="AK896" s="1"/>
      <c r="AL896" s="1"/>
      <c r="AM896" s="1"/>
      <c r="AN896" s="1"/>
      <c r="AO896" s="1"/>
      <c r="AP896" s="1"/>
      <c r="AQ896" s="1"/>
      <c r="AR896" s="1"/>
      <c r="AS896" s="1"/>
      <c r="AT896" s="1"/>
      <c r="AU896" s="1"/>
      <c r="AV896" s="1"/>
      <c r="AW896" s="3"/>
      <c r="AX896" s="1"/>
      <c r="AY896" s="1"/>
      <c r="AZ896" s="1"/>
      <c r="BA896" s="1"/>
      <c r="BB896" s="1"/>
      <c r="BC896" s="1"/>
      <c r="BD896" s="1"/>
      <c r="BE896" s="1"/>
      <c r="BF896" s="1"/>
      <c r="BG896" s="1"/>
      <c r="BH896" s="1"/>
      <c r="BI896" s="1"/>
      <c r="BJ896" s="1"/>
      <c r="BK896" s="1"/>
      <c r="BL896" s="1"/>
      <c r="BM896" s="1"/>
      <c r="BN896" s="1"/>
      <c r="BO896" s="1"/>
      <c r="BP896" s="1"/>
      <c r="BQ896" s="1"/>
      <c r="BR896" s="1"/>
      <c r="BS896" s="1"/>
      <c r="BT896" s="2"/>
    </row>
    <row r="897" spans="1:72" ht="15.75" customHeight="1">
      <c r="A897" s="1"/>
      <c r="B897" s="1"/>
      <c r="C897" s="1"/>
      <c r="D897" s="1"/>
      <c r="E897" s="1"/>
      <c r="F897" s="109"/>
      <c r="G897" s="1"/>
      <c r="H897" s="1"/>
      <c r="I897" s="1"/>
      <c r="J897" s="1"/>
      <c r="K897" s="1"/>
      <c r="L897" s="1"/>
      <c r="M897" s="1"/>
      <c r="N897" s="1"/>
      <c r="O897" s="1"/>
      <c r="P897" s="1"/>
      <c r="Q897" s="1"/>
      <c r="R897" s="1"/>
      <c r="S897" s="1"/>
      <c r="T897" s="1"/>
      <c r="U897" s="1"/>
      <c r="V897" s="1"/>
      <c r="W897" s="3"/>
      <c r="X897" s="2"/>
      <c r="Y897" s="3"/>
      <c r="Z897" s="2"/>
      <c r="AA897" s="1"/>
      <c r="AB897" s="1"/>
      <c r="AC897" s="1"/>
      <c r="AD897" s="1"/>
      <c r="AE897" s="1"/>
      <c r="AF897" s="1"/>
      <c r="AG897" s="1"/>
      <c r="AH897" s="1"/>
      <c r="AI897" s="1"/>
      <c r="AJ897" s="1"/>
      <c r="AK897" s="1"/>
      <c r="AL897" s="1"/>
      <c r="AM897" s="1"/>
      <c r="AN897" s="1"/>
      <c r="AO897" s="1"/>
      <c r="AP897" s="1"/>
      <c r="AQ897" s="1"/>
      <c r="AR897" s="1"/>
      <c r="AS897" s="1"/>
      <c r="AT897" s="1"/>
      <c r="AU897" s="1"/>
      <c r="AV897" s="1"/>
      <c r="AW897" s="3"/>
      <c r="AX897" s="1"/>
      <c r="AY897" s="1"/>
      <c r="AZ897" s="1"/>
      <c r="BA897" s="1"/>
      <c r="BB897" s="1"/>
      <c r="BC897" s="1"/>
      <c r="BD897" s="1"/>
      <c r="BE897" s="1"/>
      <c r="BF897" s="1"/>
      <c r="BG897" s="1"/>
      <c r="BH897" s="1"/>
      <c r="BI897" s="1"/>
      <c r="BJ897" s="1"/>
      <c r="BK897" s="1"/>
      <c r="BL897" s="1"/>
      <c r="BM897" s="1"/>
      <c r="BN897" s="1"/>
      <c r="BO897" s="1"/>
      <c r="BP897" s="1"/>
      <c r="BQ897" s="1"/>
      <c r="BR897" s="1"/>
      <c r="BS897" s="1"/>
      <c r="BT897" s="2"/>
    </row>
    <row r="898" spans="1:72" ht="15.75" customHeight="1">
      <c r="A898" s="1"/>
      <c r="B898" s="1"/>
      <c r="C898" s="1"/>
      <c r="D898" s="1"/>
      <c r="E898" s="1"/>
      <c r="F898" s="109"/>
      <c r="G898" s="1"/>
      <c r="H898" s="1"/>
      <c r="I898" s="1"/>
      <c r="J898" s="1"/>
      <c r="K898" s="1"/>
      <c r="L898" s="1"/>
      <c r="M898" s="1"/>
      <c r="N898" s="1"/>
      <c r="O898" s="1"/>
      <c r="P898" s="1"/>
      <c r="Q898" s="1"/>
      <c r="R898" s="1"/>
      <c r="S898" s="1"/>
      <c r="T898" s="1"/>
      <c r="U898" s="1"/>
      <c r="V898" s="1"/>
      <c r="W898" s="3"/>
      <c r="X898" s="2"/>
      <c r="Y898" s="3"/>
      <c r="Z898" s="2"/>
      <c r="AA898" s="1"/>
      <c r="AB898" s="1"/>
      <c r="AC898" s="1"/>
      <c r="AD898" s="1"/>
      <c r="AE898" s="1"/>
      <c r="AF898" s="1"/>
      <c r="AG898" s="1"/>
      <c r="AH898" s="1"/>
      <c r="AI898" s="1"/>
      <c r="AJ898" s="1"/>
      <c r="AK898" s="1"/>
      <c r="AL898" s="1"/>
      <c r="AM898" s="1"/>
      <c r="AN898" s="1"/>
      <c r="AO898" s="1"/>
      <c r="AP898" s="1"/>
      <c r="AQ898" s="1"/>
      <c r="AR898" s="1"/>
      <c r="AS898" s="1"/>
      <c r="AT898" s="1"/>
      <c r="AU898" s="1"/>
      <c r="AV898" s="1"/>
      <c r="AW898" s="3"/>
      <c r="AX898" s="1"/>
      <c r="AY898" s="1"/>
      <c r="AZ898" s="1"/>
      <c r="BA898" s="1"/>
      <c r="BB898" s="1"/>
      <c r="BC898" s="1"/>
      <c r="BD898" s="1"/>
      <c r="BE898" s="1"/>
      <c r="BF898" s="1"/>
      <c r="BG898" s="1"/>
      <c r="BH898" s="1"/>
      <c r="BI898" s="1"/>
      <c r="BJ898" s="1"/>
      <c r="BK898" s="1"/>
      <c r="BL898" s="1"/>
      <c r="BM898" s="1"/>
      <c r="BN898" s="1"/>
      <c r="BO898" s="1"/>
      <c r="BP898" s="1"/>
      <c r="BQ898" s="1"/>
      <c r="BR898" s="1"/>
      <c r="BS898" s="1"/>
      <c r="BT898" s="2"/>
    </row>
    <row r="899" spans="1:72" ht="15.75" customHeight="1">
      <c r="A899" s="1"/>
      <c r="B899" s="1"/>
      <c r="C899" s="1"/>
      <c r="D899" s="1"/>
      <c r="E899" s="1"/>
      <c r="F899" s="109"/>
      <c r="G899" s="1"/>
      <c r="H899" s="1"/>
      <c r="I899" s="1"/>
      <c r="J899" s="1"/>
      <c r="K899" s="1"/>
      <c r="L899" s="1"/>
      <c r="M899" s="1"/>
      <c r="N899" s="1"/>
      <c r="O899" s="1"/>
      <c r="P899" s="1"/>
      <c r="Q899" s="1"/>
      <c r="R899" s="1"/>
      <c r="S899" s="1"/>
      <c r="T899" s="1"/>
      <c r="U899" s="1"/>
      <c r="V899" s="1"/>
      <c r="W899" s="3"/>
      <c r="X899" s="2"/>
      <c r="Y899" s="3"/>
      <c r="Z899" s="2"/>
      <c r="AA899" s="1"/>
      <c r="AB899" s="1"/>
      <c r="AC899" s="1"/>
      <c r="AD899" s="1"/>
      <c r="AE899" s="1"/>
      <c r="AF899" s="1"/>
      <c r="AG899" s="1"/>
      <c r="AH899" s="1"/>
      <c r="AI899" s="1"/>
      <c r="AJ899" s="1"/>
      <c r="AK899" s="1"/>
      <c r="AL899" s="1"/>
      <c r="AM899" s="1"/>
      <c r="AN899" s="1"/>
      <c r="AO899" s="1"/>
      <c r="AP899" s="1"/>
      <c r="AQ899" s="1"/>
      <c r="AR899" s="1"/>
      <c r="AS899" s="1"/>
      <c r="AT899" s="1"/>
      <c r="AU899" s="1"/>
      <c r="AV899" s="1"/>
      <c r="AW899" s="3"/>
      <c r="AX899" s="1"/>
      <c r="AY899" s="1"/>
      <c r="AZ899" s="1"/>
      <c r="BA899" s="1"/>
      <c r="BB899" s="1"/>
      <c r="BC899" s="1"/>
      <c r="BD899" s="1"/>
      <c r="BE899" s="1"/>
      <c r="BF899" s="1"/>
      <c r="BG899" s="1"/>
      <c r="BH899" s="1"/>
      <c r="BI899" s="1"/>
      <c r="BJ899" s="1"/>
      <c r="BK899" s="1"/>
      <c r="BL899" s="1"/>
      <c r="BM899" s="1"/>
      <c r="BN899" s="1"/>
      <c r="BO899" s="1"/>
      <c r="BP899" s="1"/>
      <c r="BQ899" s="1"/>
      <c r="BR899" s="1"/>
      <c r="BS899" s="1"/>
      <c r="BT899" s="2"/>
    </row>
    <row r="900" spans="1:72" ht="15.75" customHeight="1">
      <c r="A900" s="1"/>
      <c r="B900" s="1"/>
      <c r="C900" s="1"/>
      <c r="D900" s="1"/>
      <c r="E900" s="1"/>
      <c r="F900" s="109"/>
      <c r="G900" s="1"/>
      <c r="H900" s="1"/>
      <c r="I900" s="1"/>
      <c r="J900" s="1"/>
      <c r="K900" s="1"/>
      <c r="L900" s="1"/>
      <c r="M900" s="1"/>
      <c r="N900" s="1"/>
      <c r="O900" s="1"/>
      <c r="P900" s="1"/>
      <c r="Q900" s="1"/>
      <c r="R900" s="1"/>
      <c r="S900" s="1"/>
      <c r="T900" s="1"/>
      <c r="U900" s="1"/>
      <c r="V900" s="1"/>
      <c r="W900" s="3"/>
      <c r="X900" s="2"/>
      <c r="Y900" s="3"/>
      <c r="Z900" s="2"/>
      <c r="AA900" s="1"/>
      <c r="AB900" s="1"/>
      <c r="AC900" s="1"/>
      <c r="AD900" s="1"/>
      <c r="AE900" s="1"/>
      <c r="AF900" s="1"/>
      <c r="AG900" s="1"/>
      <c r="AH900" s="1"/>
      <c r="AI900" s="1"/>
      <c r="AJ900" s="1"/>
      <c r="AK900" s="1"/>
      <c r="AL900" s="1"/>
      <c r="AM900" s="1"/>
      <c r="AN900" s="1"/>
      <c r="AO900" s="1"/>
      <c r="AP900" s="1"/>
      <c r="AQ900" s="1"/>
      <c r="AR900" s="1"/>
      <c r="AS900" s="1"/>
      <c r="AT900" s="1"/>
      <c r="AU900" s="1"/>
      <c r="AV900" s="1"/>
      <c r="AW900" s="3"/>
      <c r="AX900" s="1"/>
      <c r="AY900" s="1"/>
      <c r="AZ900" s="1"/>
      <c r="BA900" s="1"/>
      <c r="BB900" s="1"/>
      <c r="BC900" s="1"/>
      <c r="BD900" s="1"/>
      <c r="BE900" s="1"/>
      <c r="BF900" s="1"/>
      <c r="BG900" s="1"/>
      <c r="BH900" s="1"/>
      <c r="BI900" s="1"/>
      <c r="BJ900" s="1"/>
      <c r="BK900" s="1"/>
      <c r="BL900" s="1"/>
      <c r="BM900" s="1"/>
      <c r="BN900" s="1"/>
      <c r="BO900" s="1"/>
      <c r="BP900" s="1"/>
      <c r="BQ900" s="1"/>
      <c r="BR900" s="1"/>
      <c r="BS900" s="1"/>
      <c r="BT900" s="2"/>
    </row>
    <row r="901" spans="1:72" ht="15.75" customHeight="1">
      <c r="A901" s="1"/>
      <c r="B901" s="1"/>
      <c r="C901" s="1"/>
      <c r="D901" s="1"/>
      <c r="E901" s="1"/>
      <c r="F901" s="109"/>
      <c r="G901" s="1"/>
      <c r="H901" s="1"/>
      <c r="I901" s="1"/>
      <c r="J901" s="1"/>
      <c r="K901" s="1"/>
      <c r="L901" s="1"/>
      <c r="M901" s="1"/>
      <c r="N901" s="1"/>
      <c r="O901" s="1"/>
      <c r="P901" s="1"/>
      <c r="Q901" s="1"/>
      <c r="R901" s="1"/>
      <c r="S901" s="1"/>
      <c r="T901" s="1"/>
      <c r="U901" s="1"/>
      <c r="V901" s="1"/>
      <c r="W901" s="3"/>
      <c r="X901" s="2"/>
      <c r="Y901" s="3"/>
      <c r="Z901" s="2"/>
      <c r="AA901" s="1"/>
      <c r="AB901" s="1"/>
      <c r="AC901" s="1"/>
      <c r="AD901" s="1"/>
      <c r="AE901" s="1"/>
      <c r="AF901" s="1"/>
      <c r="AG901" s="1"/>
      <c r="AH901" s="1"/>
      <c r="AI901" s="1"/>
      <c r="AJ901" s="1"/>
      <c r="AK901" s="1"/>
      <c r="AL901" s="1"/>
      <c r="AM901" s="1"/>
      <c r="AN901" s="1"/>
      <c r="AO901" s="1"/>
      <c r="AP901" s="1"/>
      <c r="AQ901" s="1"/>
      <c r="AR901" s="1"/>
      <c r="AS901" s="1"/>
      <c r="AT901" s="1"/>
      <c r="AU901" s="1"/>
      <c r="AV901" s="1"/>
      <c r="AW901" s="3"/>
      <c r="AX901" s="1"/>
      <c r="AY901" s="1"/>
      <c r="AZ901" s="1"/>
      <c r="BA901" s="1"/>
      <c r="BB901" s="1"/>
      <c r="BC901" s="1"/>
      <c r="BD901" s="1"/>
      <c r="BE901" s="1"/>
      <c r="BF901" s="1"/>
      <c r="BG901" s="1"/>
      <c r="BH901" s="1"/>
      <c r="BI901" s="1"/>
      <c r="BJ901" s="1"/>
      <c r="BK901" s="1"/>
      <c r="BL901" s="1"/>
      <c r="BM901" s="1"/>
      <c r="BN901" s="1"/>
      <c r="BO901" s="1"/>
      <c r="BP901" s="1"/>
      <c r="BQ901" s="1"/>
      <c r="BR901" s="1"/>
      <c r="BS901" s="1"/>
      <c r="BT901" s="2"/>
    </row>
    <row r="902" spans="1:72" ht="15.75" customHeight="1">
      <c r="A902" s="1"/>
      <c r="B902" s="1"/>
      <c r="C902" s="1"/>
      <c r="D902" s="1"/>
      <c r="E902" s="1"/>
      <c r="F902" s="109"/>
      <c r="G902" s="1"/>
      <c r="H902" s="1"/>
      <c r="I902" s="1"/>
      <c r="J902" s="1"/>
      <c r="K902" s="1"/>
      <c r="L902" s="1"/>
      <c r="M902" s="1"/>
      <c r="N902" s="1"/>
      <c r="O902" s="1"/>
      <c r="P902" s="1"/>
      <c r="Q902" s="1"/>
      <c r="R902" s="1"/>
      <c r="S902" s="1"/>
      <c r="T902" s="1"/>
      <c r="U902" s="1"/>
      <c r="V902" s="1"/>
      <c r="W902" s="3"/>
      <c r="X902" s="2"/>
      <c r="Y902" s="3"/>
      <c r="Z902" s="2"/>
      <c r="AA902" s="1"/>
      <c r="AB902" s="1"/>
      <c r="AC902" s="1"/>
      <c r="AD902" s="1"/>
      <c r="AE902" s="1"/>
      <c r="AF902" s="1"/>
      <c r="AG902" s="1"/>
      <c r="AH902" s="1"/>
      <c r="AI902" s="1"/>
      <c r="AJ902" s="1"/>
      <c r="AK902" s="1"/>
      <c r="AL902" s="1"/>
      <c r="AM902" s="1"/>
      <c r="AN902" s="1"/>
      <c r="AO902" s="1"/>
      <c r="AP902" s="1"/>
      <c r="AQ902" s="1"/>
      <c r="AR902" s="1"/>
      <c r="AS902" s="1"/>
      <c r="AT902" s="1"/>
      <c r="AU902" s="1"/>
      <c r="AV902" s="1"/>
      <c r="AW902" s="3"/>
      <c r="AX902" s="1"/>
      <c r="AY902" s="1"/>
      <c r="AZ902" s="1"/>
      <c r="BA902" s="1"/>
      <c r="BB902" s="1"/>
      <c r="BC902" s="1"/>
      <c r="BD902" s="1"/>
      <c r="BE902" s="1"/>
      <c r="BF902" s="1"/>
      <c r="BG902" s="1"/>
      <c r="BH902" s="1"/>
      <c r="BI902" s="1"/>
      <c r="BJ902" s="1"/>
      <c r="BK902" s="1"/>
      <c r="BL902" s="1"/>
      <c r="BM902" s="1"/>
      <c r="BN902" s="1"/>
      <c r="BO902" s="1"/>
      <c r="BP902" s="1"/>
      <c r="BQ902" s="1"/>
      <c r="BR902" s="1"/>
      <c r="BS902" s="1"/>
      <c r="BT902" s="2"/>
    </row>
    <row r="903" spans="1:72" ht="15.75" customHeight="1">
      <c r="A903" s="1"/>
      <c r="B903" s="1"/>
      <c r="C903" s="1"/>
      <c r="D903" s="1"/>
      <c r="E903" s="1"/>
      <c r="F903" s="109"/>
      <c r="G903" s="1"/>
      <c r="H903" s="1"/>
      <c r="I903" s="1"/>
      <c r="J903" s="1"/>
      <c r="K903" s="1"/>
      <c r="L903" s="1"/>
      <c r="M903" s="1"/>
      <c r="N903" s="1"/>
      <c r="O903" s="1"/>
      <c r="P903" s="1"/>
      <c r="Q903" s="1"/>
      <c r="R903" s="1"/>
      <c r="S903" s="1"/>
      <c r="T903" s="1"/>
      <c r="U903" s="1"/>
      <c r="V903" s="1"/>
      <c r="W903" s="3"/>
      <c r="X903" s="2"/>
      <c r="Y903" s="3"/>
      <c r="Z903" s="2"/>
      <c r="AA903" s="1"/>
      <c r="AB903" s="1"/>
      <c r="AC903" s="1"/>
      <c r="AD903" s="1"/>
      <c r="AE903" s="1"/>
      <c r="AF903" s="1"/>
      <c r="AG903" s="1"/>
      <c r="AH903" s="1"/>
      <c r="AI903" s="1"/>
      <c r="AJ903" s="1"/>
      <c r="AK903" s="1"/>
      <c r="AL903" s="1"/>
      <c r="AM903" s="1"/>
      <c r="AN903" s="1"/>
      <c r="AO903" s="1"/>
      <c r="AP903" s="1"/>
      <c r="AQ903" s="1"/>
      <c r="AR903" s="1"/>
      <c r="AS903" s="1"/>
      <c r="AT903" s="1"/>
      <c r="AU903" s="1"/>
      <c r="AV903" s="1"/>
      <c r="AW903" s="3"/>
      <c r="AX903" s="1"/>
      <c r="AY903" s="1"/>
      <c r="AZ903" s="1"/>
      <c r="BA903" s="1"/>
      <c r="BB903" s="1"/>
      <c r="BC903" s="1"/>
      <c r="BD903" s="1"/>
      <c r="BE903" s="1"/>
      <c r="BF903" s="1"/>
      <c r="BG903" s="1"/>
      <c r="BH903" s="1"/>
      <c r="BI903" s="1"/>
      <c r="BJ903" s="1"/>
      <c r="BK903" s="1"/>
      <c r="BL903" s="1"/>
      <c r="BM903" s="1"/>
      <c r="BN903" s="1"/>
      <c r="BO903" s="1"/>
      <c r="BP903" s="1"/>
      <c r="BQ903" s="1"/>
      <c r="BR903" s="1"/>
      <c r="BS903" s="1"/>
      <c r="BT903" s="2"/>
    </row>
    <row r="904" spans="1:72" ht="15.75" customHeight="1">
      <c r="A904" s="1"/>
      <c r="B904" s="1"/>
      <c r="C904" s="1"/>
      <c r="D904" s="1"/>
      <c r="E904" s="1"/>
      <c r="F904" s="109"/>
      <c r="G904" s="1"/>
      <c r="H904" s="1"/>
      <c r="I904" s="1"/>
      <c r="J904" s="1"/>
      <c r="K904" s="1"/>
      <c r="L904" s="1"/>
      <c r="M904" s="1"/>
      <c r="N904" s="1"/>
      <c r="O904" s="1"/>
      <c r="P904" s="1"/>
      <c r="Q904" s="1"/>
      <c r="R904" s="1"/>
      <c r="S904" s="1"/>
      <c r="T904" s="1"/>
      <c r="U904" s="1"/>
      <c r="V904" s="1"/>
      <c r="W904" s="3"/>
      <c r="X904" s="2"/>
      <c r="Y904" s="3"/>
      <c r="Z904" s="2"/>
      <c r="AA904" s="1"/>
      <c r="AB904" s="1"/>
      <c r="AC904" s="1"/>
      <c r="AD904" s="1"/>
      <c r="AE904" s="1"/>
      <c r="AF904" s="1"/>
      <c r="AG904" s="1"/>
      <c r="AH904" s="1"/>
      <c r="AI904" s="1"/>
      <c r="AJ904" s="1"/>
      <c r="AK904" s="1"/>
      <c r="AL904" s="1"/>
      <c r="AM904" s="1"/>
      <c r="AN904" s="1"/>
      <c r="AO904" s="1"/>
      <c r="AP904" s="1"/>
      <c r="AQ904" s="1"/>
      <c r="AR904" s="1"/>
      <c r="AS904" s="1"/>
      <c r="AT904" s="1"/>
      <c r="AU904" s="1"/>
      <c r="AV904" s="1"/>
      <c r="AW904" s="3"/>
      <c r="AX904" s="1"/>
      <c r="AY904" s="1"/>
      <c r="AZ904" s="1"/>
      <c r="BA904" s="1"/>
      <c r="BB904" s="1"/>
      <c r="BC904" s="1"/>
      <c r="BD904" s="1"/>
      <c r="BE904" s="1"/>
      <c r="BF904" s="1"/>
      <c r="BG904" s="1"/>
      <c r="BH904" s="1"/>
      <c r="BI904" s="1"/>
      <c r="BJ904" s="1"/>
      <c r="BK904" s="1"/>
      <c r="BL904" s="1"/>
      <c r="BM904" s="1"/>
      <c r="BN904" s="1"/>
      <c r="BO904" s="1"/>
      <c r="BP904" s="1"/>
      <c r="BQ904" s="1"/>
      <c r="BR904" s="1"/>
      <c r="BS904" s="1"/>
      <c r="BT904" s="2"/>
    </row>
    <row r="905" spans="1:72" ht="15.75" customHeight="1">
      <c r="A905" s="1"/>
      <c r="B905" s="1"/>
      <c r="C905" s="1"/>
      <c r="D905" s="1"/>
      <c r="E905" s="1"/>
      <c r="F905" s="109"/>
      <c r="G905" s="1"/>
      <c r="H905" s="1"/>
      <c r="I905" s="1"/>
      <c r="J905" s="1"/>
      <c r="K905" s="1"/>
      <c r="L905" s="1"/>
      <c r="M905" s="1"/>
      <c r="N905" s="1"/>
      <c r="O905" s="1"/>
      <c r="P905" s="1"/>
      <c r="Q905" s="1"/>
      <c r="R905" s="1"/>
      <c r="S905" s="1"/>
      <c r="T905" s="1"/>
      <c r="U905" s="1"/>
      <c r="V905" s="1"/>
      <c r="W905" s="3"/>
      <c r="X905" s="2"/>
      <c r="Y905" s="3"/>
      <c r="Z905" s="2"/>
      <c r="AA905" s="1"/>
      <c r="AB905" s="1"/>
      <c r="AC905" s="1"/>
      <c r="AD905" s="1"/>
      <c r="AE905" s="1"/>
      <c r="AF905" s="1"/>
      <c r="AG905" s="1"/>
      <c r="AH905" s="1"/>
      <c r="AI905" s="1"/>
      <c r="AJ905" s="1"/>
      <c r="AK905" s="1"/>
      <c r="AL905" s="1"/>
      <c r="AM905" s="1"/>
      <c r="AN905" s="1"/>
      <c r="AO905" s="1"/>
      <c r="AP905" s="1"/>
      <c r="AQ905" s="1"/>
      <c r="AR905" s="1"/>
      <c r="AS905" s="1"/>
      <c r="AT905" s="1"/>
      <c r="AU905" s="1"/>
      <c r="AV905" s="1"/>
      <c r="AW905" s="3"/>
      <c r="AX905" s="1"/>
      <c r="AY905" s="1"/>
      <c r="AZ905" s="1"/>
      <c r="BA905" s="1"/>
      <c r="BB905" s="1"/>
      <c r="BC905" s="1"/>
      <c r="BD905" s="1"/>
      <c r="BE905" s="1"/>
      <c r="BF905" s="1"/>
      <c r="BG905" s="1"/>
      <c r="BH905" s="1"/>
      <c r="BI905" s="1"/>
      <c r="BJ905" s="1"/>
      <c r="BK905" s="1"/>
      <c r="BL905" s="1"/>
      <c r="BM905" s="1"/>
      <c r="BN905" s="1"/>
      <c r="BO905" s="1"/>
      <c r="BP905" s="1"/>
      <c r="BQ905" s="1"/>
      <c r="BR905" s="1"/>
      <c r="BS905" s="1"/>
      <c r="BT905" s="2"/>
    </row>
    <row r="906" spans="1:72" ht="15.75" customHeight="1">
      <c r="A906" s="1"/>
      <c r="B906" s="1"/>
      <c r="C906" s="1"/>
      <c r="D906" s="1"/>
      <c r="E906" s="1"/>
      <c r="F906" s="109"/>
      <c r="G906" s="1"/>
      <c r="H906" s="1"/>
      <c r="I906" s="1"/>
      <c r="J906" s="1"/>
      <c r="K906" s="1"/>
      <c r="L906" s="1"/>
      <c r="M906" s="1"/>
      <c r="N906" s="1"/>
      <c r="O906" s="1"/>
      <c r="P906" s="1"/>
      <c r="Q906" s="1"/>
      <c r="R906" s="1"/>
      <c r="S906" s="1"/>
      <c r="T906" s="1"/>
      <c r="U906" s="1"/>
      <c r="V906" s="1"/>
      <c r="W906" s="3"/>
      <c r="X906" s="2"/>
      <c r="Y906" s="3"/>
      <c r="Z906" s="2"/>
      <c r="AA906" s="1"/>
      <c r="AB906" s="1"/>
      <c r="AC906" s="1"/>
      <c r="AD906" s="1"/>
      <c r="AE906" s="1"/>
      <c r="AF906" s="1"/>
      <c r="AG906" s="1"/>
      <c r="AH906" s="1"/>
      <c r="AI906" s="1"/>
      <c r="AJ906" s="1"/>
      <c r="AK906" s="1"/>
      <c r="AL906" s="1"/>
      <c r="AM906" s="1"/>
      <c r="AN906" s="1"/>
      <c r="AO906" s="1"/>
      <c r="AP906" s="1"/>
      <c r="AQ906" s="1"/>
      <c r="AR906" s="1"/>
      <c r="AS906" s="1"/>
      <c r="AT906" s="1"/>
      <c r="AU906" s="1"/>
      <c r="AV906" s="1"/>
      <c r="AW906" s="3"/>
      <c r="AX906" s="1"/>
      <c r="AY906" s="1"/>
      <c r="AZ906" s="1"/>
      <c r="BA906" s="1"/>
      <c r="BB906" s="1"/>
      <c r="BC906" s="1"/>
      <c r="BD906" s="1"/>
      <c r="BE906" s="1"/>
      <c r="BF906" s="1"/>
      <c r="BG906" s="1"/>
      <c r="BH906" s="1"/>
      <c r="BI906" s="1"/>
      <c r="BJ906" s="1"/>
      <c r="BK906" s="1"/>
      <c r="BL906" s="1"/>
      <c r="BM906" s="1"/>
      <c r="BN906" s="1"/>
      <c r="BO906" s="1"/>
      <c r="BP906" s="1"/>
      <c r="BQ906" s="1"/>
      <c r="BR906" s="1"/>
      <c r="BS906" s="1"/>
      <c r="BT906" s="2"/>
    </row>
    <row r="907" spans="1:72" ht="15.75" customHeight="1">
      <c r="A907" s="1"/>
      <c r="B907" s="1"/>
      <c r="C907" s="1"/>
      <c r="D907" s="1"/>
      <c r="E907" s="1"/>
      <c r="F907" s="109"/>
      <c r="G907" s="1"/>
      <c r="H907" s="1"/>
      <c r="I907" s="1"/>
      <c r="J907" s="1"/>
      <c r="K907" s="1"/>
      <c r="L907" s="1"/>
      <c r="M907" s="1"/>
      <c r="N907" s="1"/>
      <c r="O907" s="1"/>
      <c r="P907" s="1"/>
      <c r="Q907" s="1"/>
      <c r="R907" s="1"/>
      <c r="S907" s="1"/>
      <c r="T907" s="1"/>
      <c r="U907" s="1"/>
      <c r="V907" s="1"/>
      <c r="W907" s="3"/>
      <c r="X907" s="2"/>
      <c r="Y907" s="3"/>
      <c r="Z907" s="2"/>
      <c r="AA907" s="1"/>
      <c r="AB907" s="1"/>
      <c r="AC907" s="1"/>
      <c r="AD907" s="1"/>
      <c r="AE907" s="1"/>
      <c r="AF907" s="1"/>
      <c r="AG907" s="1"/>
      <c r="AH907" s="1"/>
      <c r="AI907" s="1"/>
      <c r="AJ907" s="1"/>
      <c r="AK907" s="1"/>
      <c r="AL907" s="1"/>
      <c r="AM907" s="1"/>
      <c r="AN907" s="1"/>
      <c r="AO907" s="1"/>
      <c r="AP907" s="1"/>
      <c r="AQ907" s="1"/>
      <c r="AR907" s="1"/>
      <c r="AS907" s="1"/>
      <c r="AT907" s="1"/>
      <c r="AU907" s="1"/>
      <c r="AV907" s="1"/>
      <c r="AW907" s="3"/>
      <c r="AX907" s="1"/>
      <c r="AY907" s="1"/>
      <c r="AZ907" s="1"/>
      <c r="BA907" s="1"/>
      <c r="BB907" s="1"/>
      <c r="BC907" s="1"/>
      <c r="BD907" s="1"/>
      <c r="BE907" s="1"/>
      <c r="BF907" s="1"/>
      <c r="BG907" s="1"/>
      <c r="BH907" s="1"/>
      <c r="BI907" s="1"/>
      <c r="BJ907" s="1"/>
      <c r="BK907" s="1"/>
      <c r="BL907" s="1"/>
      <c r="BM907" s="1"/>
      <c r="BN907" s="1"/>
      <c r="BO907" s="1"/>
      <c r="BP907" s="1"/>
      <c r="BQ907" s="1"/>
      <c r="BR907" s="1"/>
      <c r="BS907" s="1"/>
      <c r="BT907" s="2"/>
    </row>
    <row r="908" spans="1:72" ht="15.75" customHeight="1">
      <c r="A908" s="1"/>
      <c r="B908" s="1"/>
      <c r="C908" s="1"/>
      <c r="D908" s="1"/>
      <c r="E908" s="1"/>
      <c r="F908" s="109"/>
      <c r="G908" s="1"/>
      <c r="H908" s="1"/>
      <c r="I908" s="1"/>
      <c r="J908" s="1"/>
      <c r="K908" s="1"/>
      <c r="L908" s="1"/>
      <c r="M908" s="1"/>
      <c r="N908" s="1"/>
      <c r="O908" s="1"/>
      <c r="P908" s="1"/>
      <c r="Q908" s="1"/>
      <c r="R908" s="1"/>
      <c r="S908" s="1"/>
      <c r="T908" s="1"/>
      <c r="U908" s="1"/>
      <c r="V908" s="1"/>
      <c r="W908" s="3"/>
      <c r="X908" s="2"/>
      <c r="Y908" s="3"/>
      <c r="Z908" s="2"/>
      <c r="AA908" s="1"/>
      <c r="AB908" s="1"/>
      <c r="AC908" s="1"/>
      <c r="AD908" s="1"/>
      <c r="AE908" s="1"/>
      <c r="AF908" s="1"/>
      <c r="AG908" s="1"/>
      <c r="AH908" s="1"/>
      <c r="AI908" s="1"/>
      <c r="AJ908" s="1"/>
      <c r="AK908" s="1"/>
      <c r="AL908" s="1"/>
      <c r="AM908" s="1"/>
      <c r="AN908" s="1"/>
      <c r="AO908" s="1"/>
      <c r="AP908" s="1"/>
      <c r="AQ908" s="1"/>
      <c r="AR908" s="1"/>
      <c r="AS908" s="1"/>
      <c r="AT908" s="1"/>
      <c r="AU908" s="1"/>
      <c r="AV908" s="1"/>
      <c r="AW908" s="3"/>
      <c r="AX908" s="1"/>
      <c r="AY908" s="1"/>
      <c r="AZ908" s="1"/>
      <c r="BA908" s="1"/>
      <c r="BB908" s="1"/>
      <c r="BC908" s="1"/>
      <c r="BD908" s="1"/>
      <c r="BE908" s="1"/>
      <c r="BF908" s="1"/>
      <c r="BG908" s="1"/>
      <c r="BH908" s="1"/>
      <c r="BI908" s="1"/>
      <c r="BJ908" s="1"/>
      <c r="BK908" s="1"/>
      <c r="BL908" s="1"/>
      <c r="BM908" s="1"/>
      <c r="BN908" s="1"/>
      <c r="BO908" s="1"/>
      <c r="BP908" s="1"/>
      <c r="BQ908" s="1"/>
      <c r="BR908" s="1"/>
      <c r="BS908" s="1"/>
      <c r="BT908" s="2"/>
    </row>
    <row r="909" spans="1:72" ht="15.75" customHeight="1">
      <c r="A909" s="1"/>
      <c r="B909" s="1"/>
      <c r="C909" s="1"/>
      <c r="D909" s="1"/>
      <c r="E909" s="1"/>
      <c r="F909" s="109"/>
      <c r="G909" s="1"/>
      <c r="H909" s="1"/>
      <c r="I909" s="1"/>
      <c r="J909" s="1"/>
      <c r="K909" s="1"/>
      <c r="L909" s="1"/>
      <c r="M909" s="1"/>
      <c r="N909" s="1"/>
      <c r="O909" s="1"/>
      <c r="P909" s="1"/>
      <c r="Q909" s="1"/>
      <c r="R909" s="1"/>
      <c r="S909" s="1"/>
      <c r="T909" s="1"/>
      <c r="U909" s="1"/>
      <c r="V909" s="1"/>
      <c r="W909" s="3"/>
      <c r="X909" s="2"/>
      <c r="Y909" s="3"/>
      <c r="Z909" s="2"/>
      <c r="AA909" s="1"/>
      <c r="AB909" s="1"/>
      <c r="AC909" s="1"/>
      <c r="AD909" s="1"/>
      <c r="AE909" s="1"/>
      <c r="AF909" s="1"/>
      <c r="AG909" s="1"/>
      <c r="AH909" s="1"/>
      <c r="AI909" s="1"/>
      <c r="AJ909" s="1"/>
      <c r="AK909" s="1"/>
      <c r="AL909" s="1"/>
      <c r="AM909" s="1"/>
      <c r="AN909" s="1"/>
      <c r="AO909" s="1"/>
      <c r="AP909" s="1"/>
      <c r="AQ909" s="1"/>
      <c r="AR909" s="1"/>
      <c r="AS909" s="1"/>
      <c r="AT909" s="1"/>
      <c r="AU909" s="1"/>
      <c r="AV909" s="1"/>
      <c r="AW909" s="3"/>
      <c r="AX909" s="1"/>
      <c r="AY909" s="1"/>
      <c r="AZ909" s="1"/>
      <c r="BA909" s="1"/>
      <c r="BB909" s="1"/>
      <c r="BC909" s="1"/>
      <c r="BD909" s="1"/>
      <c r="BE909" s="1"/>
      <c r="BF909" s="1"/>
      <c r="BG909" s="1"/>
      <c r="BH909" s="1"/>
      <c r="BI909" s="1"/>
      <c r="BJ909" s="1"/>
      <c r="BK909" s="1"/>
      <c r="BL909" s="1"/>
      <c r="BM909" s="1"/>
      <c r="BN909" s="1"/>
      <c r="BO909" s="1"/>
      <c r="BP909" s="1"/>
      <c r="BQ909" s="1"/>
      <c r="BR909" s="1"/>
      <c r="BS909" s="1"/>
      <c r="BT909" s="2"/>
    </row>
    <row r="910" spans="1:72" ht="15.75" customHeight="1">
      <c r="A910" s="1"/>
      <c r="B910" s="1"/>
      <c r="C910" s="1"/>
      <c r="D910" s="1"/>
      <c r="E910" s="1"/>
      <c r="F910" s="109"/>
      <c r="G910" s="1"/>
      <c r="H910" s="1"/>
      <c r="I910" s="1"/>
      <c r="J910" s="1"/>
      <c r="K910" s="1"/>
      <c r="L910" s="1"/>
      <c r="M910" s="1"/>
      <c r="N910" s="1"/>
      <c r="O910" s="1"/>
      <c r="P910" s="1"/>
      <c r="Q910" s="1"/>
      <c r="R910" s="1"/>
      <c r="S910" s="1"/>
      <c r="T910" s="1"/>
      <c r="U910" s="1"/>
      <c r="V910" s="1"/>
      <c r="W910" s="3"/>
      <c r="X910" s="2"/>
      <c r="Y910" s="3"/>
      <c r="Z910" s="2"/>
      <c r="AA910" s="1"/>
      <c r="AB910" s="1"/>
      <c r="AC910" s="1"/>
      <c r="AD910" s="1"/>
      <c r="AE910" s="1"/>
      <c r="AF910" s="1"/>
      <c r="AG910" s="1"/>
      <c r="AH910" s="1"/>
      <c r="AI910" s="1"/>
      <c r="AJ910" s="1"/>
      <c r="AK910" s="1"/>
      <c r="AL910" s="1"/>
      <c r="AM910" s="1"/>
      <c r="AN910" s="1"/>
      <c r="AO910" s="1"/>
      <c r="AP910" s="1"/>
      <c r="AQ910" s="1"/>
      <c r="AR910" s="1"/>
      <c r="AS910" s="1"/>
      <c r="AT910" s="1"/>
      <c r="AU910" s="1"/>
      <c r="AV910" s="1"/>
      <c r="AW910" s="3"/>
      <c r="AX910" s="1"/>
      <c r="AY910" s="1"/>
      <c r="AZ910" s="1"/>
      <c r="BA910" s="1"/>
      <c r="BB910" s="1"/>
      <c r="BC910" s="1"/>
      <c r="BD910" s="1"/>
      <c r="BE910" s="1"/>
      <c r="BF910" s="1"/>
      <c r="BG910" s="1"/>
      <c r="BH910" s="1"/>
      <c r="BI910" s="1"/>
      <c r="BJ910" s="1"/>
      <c r="BK910" s="1"/>
      <c r="BL910" s="1"/>
      <c r="BM910" s="1"/>
      <c r="BN910" s="1"/>
      <c r="BO910" s="1"/>
      <c r="BP910" s="1"/>
      <c r="BQ910" s="1"/>
      <c r="BR910" s="1"/>
      <c r="BS910" s="1"/>
      <c r="BT910" s="2"/>
    </row>
    <row r="911" spans="1:72" ht="15.75" customHeight="1">
      <c r="A911" s="1"/>
      <c r="B911" s="1"/>
      <c r="C911" s="1"/>
      <c r="D911" s="1"/>
      <c r="E911" s="1"/>
      <c r="F911" s="109"/>
      <c r="G911" s="1"/>
      <c r="H911" s="1"/>
      <c r="I911" s="1"/>
      <c r="J911" s="1"/>
      <c r="K911" s="1"/>
      <c r="L911" s="1"/>
      <c r="M911" s="1"/>
      <c r="N911" s="1"/>
      <c r="O911" s="1"/>
      <c r="P911" s="1"/>
      <c r="Q911" s="1"/>
      <c r="R911" s="1"/>
      <c r="S911" s="1"/>
      <c r="T911" s="1"/>
      <c r="U911" s="1"/>
      <c r="V911" s="1"/>
      <c r="W911" s="3"/>
      <c r="X911" s="2"/>
      <c r="Y911" s="3"/>
      <c r="Z911" s="2"/>
      <c r="AA911" s="1"/>
      <c r="AB911" s="1"/>
      <c r="AC911" s="1"/>
      <c r="AD911" s="1"/>
      <c r="AE911" s="1"/>
      <c r="AF911" s="1"/>
      <c r="AG911" s="1"/>
      <c r="AH911" s="1"/>
      <c r="AI911" s="1"/>
      <c r="AJ911" s="1"/>
      <c r="AK911" s="1"/>
      <c r="AL911" s="1"/>
      <c r="AM911" s="1"/>
      <c r="AN911" s="1"/>
      <c r="AO911" s="1"/>
      <c r="AP911" s="1"/>
      <c r="AQ911" s="1"/>
      <c r="AR911" s="1"/>
      <c r="AS911" s="1"/>
      <c r="AT911" s="1"/>
      <c r="AU911" s="1"/>
      <c r="AV911" s="1"/>
      <c r="AW911" s="3"/>
      <c r="AX911" s="1"/>
      <c r="AY911" s="1"/>
      <c r="AZ911" s="1"/>
      <c r="BA911" s="1"/>
      <c r="BB911" s="1"/>
      <c r="BC911" s="1"/>
      <c r="BD911" s="1"/>
      <c r="BE911" s="1"/>
      <c r="BF911" s="1"/>
      <c r="BG911" s="1"/>
      <c r="BH911" s="1"/>
      <c r="BI911" s="1"/>
      <c r="BJ911" s="1"/>
      <c r="BK911" s="1"/>
      <c r="BL911" s="1"/>
      <c r="BM911" s="1"/>
      <c r="BN911" s="1"/>
      <c r="BO911" s="1"/>
      <c r="BP911" s="1"/>
      <c r="BQ911" s="1"/>
      <c r="BR911" s="1"/>
      <c r="BS911" s="1"/>
      <c r="BT911" s="2"/>
    </row>
    <row r="912" spans="1:72" ht="15.75" customHeight="1">
      <c r="A912" s="1"/>
      <c r="B912" s="1"/>
      <c r="C912" s="1"/>
      <c r="D912" s="1"/>
      <c r="E912" s="1"/>
      <c r="F912" s="109"/>
      <c r="G912" s="1"/>
      <c r="H912" s="1"/>
      <c r="I912" s="1"/>
      <c r="J912" s="1"/>
      <c r="K912" s="1"/>
      <c r="L912" s="1"/>
      <c r="M912" s="1"/>
      <c r="N912" s="1"/>
      <c r="O912" s="1"/>
      <c r="P912" s="1"/>
      <c r="Q912" s="1"/>
      <c r="R912" s="1"/>
      <c r="S912" s="1"/>
      <c r="T912" s="1"/>
      <c r="U912" s="1"/>
      <c r="V912" s="1"/>
      <c r="W912" s="3"/>
      <c r="X912" s="2"/>
      <c r="Y912" s="3"/>
      <c r="Z912" s="2"/>
      <c r="AA912" s="1"/>
      <c r="AB912" s="1"/>
      <c r="AC912" s="1"/>
      <c r="AD912" s="1"/>
      <c r="AE912" s="1"/>
      <c r="AF912" s="1"/>
      <c r="AG912" s="1"/>
      <c r="AH912" s="1"/>
      <c r="AI912" s="1"/>
      <c r="AJ912" s="1"/>
      <c r="AK912" s="1"/>
      <c r="AL912" s="1"/>
      <c r="AM912" s="1"/>
      <c r="AN912" s="1"/>
      <c r="AO912" s="1"/>
      <c r="AP912" s="1"/>
      <c r="AQ912" s="1"/>
      <c r="AR912" s="1"/>
      <c r="AS912" s="1"/>
      <c r="AT912" s="1"/>
      <c r="AU912" s="1"/>
      <c r="AV912" s="1"/>
      <c r="AW912" s="3"/>
      <c r="AX912" s="1"/>
      <c r="AY912" s="1"/>
      <c r="AZ912" s="1"/>
      <c r="BA912" s="1"/>
      <c r="BB912" s="1"/>
      <c r="BC912" s="1"/>
      <c r="BD912" s="1"/>
      <c r="BE912" s="1"/>
      <c r="BF912" s="1"/>
      <c r="BG912" s="1"/>
      <c r="BH912" s="1"/>
      <c r="BI912" s="1"/>
      <c r="BJ912" s="1"/>
      <c r="BK912" s="1"/>
      <c r="BL912" s="1"/>
      <c r="BM912" s="1"/>
      <c r="BN912" s="1"/>
      <c r="BO912" s="1"/>
      <c r="BP912" s="1"/>
      <c r="BQ912" s="1"/>
      <c r="BR912" s="1"/>
      <c r="BS912" s="1"/>
      <c r="BT912" s="2"/>
    </row>
    <row r="913" spans="1:72" ht="15.75" customHeight="1">
      <c r="A913" s="1"/>
      <c r="B913" s="1"/>
      <c r="C913" s="1"/>
      <c r="D913" s="1"/>
      <c r="E913" s="1"/>
      <c r="F913" s="109"/>
      <c r="G913" s="1"/>
      <c r="H913" s="1"/>
      <c r="I913" s="1"/>
      <c r="J913" s="1"/>
      <c r="K913" s="1"/>
      <c r="L913" s="1"/>
      <c r="M913" s="1"/>
      <c r="N913" s="1"/>
      <c r="O913" s="1"/>
      <c r="P913" s="1"/>
      <c r="Q913" s="1"/>
      <c r="R913" s="1"/>
      <c r="S913" s="1"/>
      <c r="T913" s="1"/>
      <c r="U913" s="1"/>
      <c r="V913" s="1"/>
      <c r="W913" s="3"/>
      <c r="X913" s="2"/>
      <c r="Y913" s="3"/>
      <c r="Z913" s="2"/>
      <c r="AA913" s="1"/>
      <c r="AB913" s="1"/>
      <c r="AC913" s="1"/>
      <c r="AD913" s="1"/>
      <c r="AE913" s="1"/>
      <c r="AF913" s="1"/>
      <c r="AG913" s="1"/>
      <c r="AH913" s="1"/>
      <c r="AI913" s="1"/>
      <c r="AJ913" s="1"/>
      <c r="AK913" s="1"/>
      <c r="AL913" s="1"/>
      <c r="AM913" s="1"/>
      <c r="AN913" s="1"/>
      <c r="AO913" s="1"/>
      <c r="AP913" s="1"/>
      <c r="AQ913" s="1"/>
      <c r="AR913" s="1"/>
      <c r="AS913" s="1"/>
      <c r="AT913" s="1"/>
      <c r="AU913" s="1"/>
      <c r="AV913" s="1"/>
      <c r="AW913" s="3"/>
      <c r="AX913" s="1"/>
      <c r="AY913" s="1"/>
      <c r="AZ913" s="1"/>
      <c r="BA913" s="1"/>
      <c r="BB913" s="1"/>
      <c r="BC913" s="1"/>
      <c r="BD913" s="1"/>
      <c r="BE913" s="1"/>
      <c r="BF913" s="1"/>
      <c r="BG913" s="1"/>
      <c r="BH913" s="1"/>
      <c r="BI913" s="1"/>
      <c r="BJ913" s="1"/>
      <c r="BK913" s="1"/>
      <c r="BL913" s="1"/>
      <c r="BM913" s="1"/>
      <c r="BN913" s="1"/>
      <c r="BO913" s="1"/>
      <c r="BP913" s="1"/>
      <c r="BQ913" s="1"/>
      <c r="BR913" s="1"/>
      <c r="BS913" s="1"/>
      <c r="BT913" s="2"/>
    </row>
    <row r="914" spans="1:72" ht="15.75" customHeight="1">
      <c r="A914" s="1"/>
      <c r="B914" s="1"/>
      <c r="C914" s="1"/>
      <c r="D914" s="1"/>
      <c r="E914" s="1"/>
      <c r="F914" s="109"/>
      <c r="G914" s="1"/>
      <c r="H914" s="1"/>
      <c r="I914" s="1"/>
      <c r="J914" s="1"/>
      <c r="K914" s="1"/>
      <c r="L914" s="1"/>
      <c r="M914" s="1"/>
      <c r="N914" s="1"/>
      <c r="O914" s="1"/>
      <c r="P914" s="1"/>
      <c r="Q914" s="1"/>
      <c r="R914" s="1"/>
      <c r="S914" s="1"/>
      <c r="T914" s="1"/>
      <c r="U914" s="1"/>
      <c r="V914" s="1"/>
      <c r="W914" s="3"/>
      <c r="X914" s="2"/>
      <c r="Y914" s="3"/>
      <c r="Z914" s="2"/>
      <c r="AA914" s="1"/>
      <c r="AB914" s="1"/>
      <c r="AC914" s="1"/>
      <c r="AD914" s="1"/>
      <c r="AE914" s="1"/>
      <c r="AF914" s="1"/>
      <c r="AG914" s="1"/>
      <c r="AH914" s="1"/>
      <c r="AI914" s="1"/>
      <c r="AJ914" s="1"/>
      <c r="AK914" s="1"/>
      <c r="AL914" s="1"/>
      <c r="AM914" s="1"/>
      <c r="AN914" s="1"/>
      <c r="AO914" s="1"/>
      <c r="AP914" s="1"/>
      <c r="AQ914" s="1"/>
      <c r="AR914" s="1"/>
      <c r="AS914" s="1"/>
      <c r="AT914" s="1"/>
      <c r="AU914" s="1"/>
      <c r="AV914" s="1"/>
      <c r="AW914" s="3"/>
      <c r="AX914" s="1"/>
      <c r="AY914" s="1"/>
      <c r="AZ914" s="1"/>
      <c r="BA914" s="1"/>
      <c r="BB914" s="1"/>
      <c r="BC914" s="1"/>
      <c r="BD914" s="1"/>
      <c r="BE914" s="1"/>
      <c r="BF914" s="1"/>
      <c r="BG914" s="1"/>
      <c r="BH914" s="1"/>
      <c r="BI914" s="1"/>
      <c r="BJ914" s="1"/>
      <c r="BK914" s="1"/>
      <c r="BL914" s="1"/>
      <c r="BM914" s="1"/>
      <c r="BN914" s="1"/>
      <c r="BO914" s="1"/>
      <c r="BP914" s="1"/>
      <c r="BQ914" s="1"/>
      <c r="BR914" s="1"/>
      <c r="BS914" s="1"/>
      <c r="BT914" s="2"/>
    </row>
    <row r="915" spans="1:72" ht="15.75" customHeight="1">
      <c r="A915" s="1"/>
      <c r="B915" s="1"/>
      <c r="C915" s="1"/>
      <c r="D915" s="1"/>
      <c r="E915" s="1"/>
      <c r="F915" s="109"/>
      <c r="G915" s="1"/>
      <c r="H915" s="1"/>
      <c r="I915" s="1"/>
      <c r="J915" s="1"/>
      <c r="K915" s="1"/>
      <c r="L915" s="1"/>
      <c r="M915" s="1"/>
      <c r="N915" s="1"/>
      <c r="O915" s="1"/>
      <c r="P915" s="1"/>
      <c r="Q915" s="1"/>
      <c r="R915" s="1"/>
      <c r="S915" s="1"/>
      <c r="T915" s="1"/>
      <c r="U915" s="1"/>
      <c r="V915" s="1"/>
      <c r="W915" s="3"/>
      <c r="X915" s="2"/>
      <c r="Y915" s="3"/>
      <c r="Z915" s="2"/>
      <c r="AA915" s="1"/>
      <c r="AB915" s="1"/>
      <c r="AC915" s="1"/>
      <c r="AD915" s="1"/>
      <c r="AE915" s="1"/>
      <c r="AF915" s="1"/>
      <c r="AG915" s="1"/>
      <c r="AH915" s="1"/>
      <c r="AI915" s="1"/>
      <c r="AJ915" s="1"/>
      <c r="AK915" s="1"/>
      <c r="AL915" s="1"/>
      <c r="AM915" s="1"/>
      <c r="AN915" s="1"/>
      <c r="AO915" s="1"/>
      <c r="AP915" s="1"/>
      <c r="AQ915" s="1"/>
      <c r="AR915" s="1"/>
      <c r="AS915" s="1"/>
      <c r="AT915" s="1"/>
      <c r="AU915" s="1"/>
      <c r="AV915" s="1"/>
      <c r="AW915" s="3"/>
      <c r="AX915" s="1"/>
      <c r="AY915" s="1"/>
      <c r="AZ915" s="1"/>
      <c r="BA915" s="1"/>
      <c r="BB915" s="1"/>
      <c r="BC915" s="1"/>
      <c r="BD915" s="1"/>
      <c r="BE915" s="1"/>
      <c r="BF915" s="1"/>
      <c r="BG915" s="1"/>
      <c r="BH915" s="1"/>
      <c r="BI915" s="1"/>
      <c r="BJ915" s="1"/>
      <c r="BK915" s="1"/>
      <c r="BL915" s="1"/>
      <c r="BM915" s="1"/>
      <c r="BN915" s="1"/>
      <c r="BO915" s="1"/>
      <c r="BP915" s="1"/>
      <c r="BQ915" s="1"/>
      <c r="BR915" s="1"/>
      <c r="BS915" s="1"/>
      <c r="BT915" s="2"/>
    </row>
    <row r="916" spans="1:72" ht="15.75" customHeight="1">
      <c r="A916" s="1"/>
      <c r="B916" s="1"/>
      <c r="C916" s="1"/>
      <c r="D916" s="1"/>
      <c r="E916" s="1"/>
      <c r="F916" s="109"/>
      <c r="G916" s="1"/>
      <c r="H916" s="1"/>
      <c r="I916" s="1"/>
      <c r="J916" s="1"/>
      <c r="K916" s="1"/>
      <c r="L916" s="1"/>
      <c r="M916" s="1"/>
      <c r="N916" s="1"/>
      <c r="O916" s="1"/>
      <c r="P916" s="1"/>
      <c r="Q916" s="1"/>
      <c r="R916" s="1"/>
      <c r="S916" s="1"/>
      <c r="T916" s="1"/>
      <c r="U916" s="1"/>
      <c r="V916" s="1"/>
      <c r="W916" s="3"/>
      <c r="X916" s="2"/>
      <c r="Y916" s="3"/>
      <c r="Z916" s="2"/>
      <c r="AA916" s="1"/>
      <c r="AB916" s="1"/>
      <c r="AC916" s="1"/>
      <c r="AD916" s="1"/>
      <c r="AE916" s="1"/>
      <c r="AF916" s="1"/>
      <c r="AG916" s="1"/>
      <c r="AH916" s="1"/>
      <c r="AI916" s="1"/>
      <c r="AJ916" s="1"/>
      <c r="AK916" s="1"/>
      <c r="AL916" s="1"/>
      <c r="AM916" s="1"/>
      <c r="AN916" s="1"/>
      <c r="AO916" s="1"/>
      <c r="AP916" s="1"/>
      <c r="AQ916" s="1"/>
      <c r="AR916" s="1"/>
      <c r="AS916" s="1"/>
      <c r="AT916" s="1"/>
      <c r="AU916" s="1"/>
      <c r="AV916" s="1"/>
      <c r="AW916" s="3"/>
      <c r="AX916" s="1"/>
      <c r="AY916" s="1"/>
      <c r="AZ916" s="1"/>
      <c r="BA916" s="1"/>
      <c r="BB916" s="1"/>
      <c r="BC916" s="1"/>
      <c r="BD916" s="1"/>
      <c r="BE916" s="1"/>
      <c r="BF916" s="1"/>
      <c r="BG916" s="1"/>
      <c r="BH916" s="1"/>
      <c r="BI916" s="1"/>
      <c r="BJ916" s="1"/>
      <c r="BK916" s="1"/>
      <c r="BL916" s="1"/>
      <c r="BM916" s="1"/>
      <c r="BN916" s="1"/>
      <c r="BO916" s="1"/>
      <c r="BP916" s="1"/>
      <c r="BQ916" s="1"/>
      <c r="BR916" s="1"/>
      <c r="BS916" s="1"/>
      <c r="BT916" s="2"/>
    </row>
    <row r="917" spans="1:72" ht="15.75" customHeight="1">
      <c r="A917" s="1"/>
      <c r="B917" s="1"/>
      <c r="C917" s="1"/>
      <c r="D917" s="1"/>
      <c r="E917" s="1"/>
      <c r="F917" s="109"/>
      <c r="G917" s="1"/>
      <c r="H917" s="1"/>
      <c r="I917" s="1"/>
      <c r="J917" s="1"/>
      <c r="K917" s="1"/>
      <c r="L917" s="1"/>
      <c r="M917" s="1"/>
      <c r="N917" s="1"/>
      <c r="O917" s="1"/>
      <c r="P917" s="1"/>
      <c r="Q917" s="1"/>
      <c r="R917" s="1"/>
      <c r="S917" s="1"/>
      <c r="T917" s="1"/>
      <c r="U917" s="1"/>
      <c r="V917" s="1"/>
      <c r="W917" s="3"/>
      <c r="X917" s="2"/>
      <c r="Y917" s="3"/>
      <c r="Z917" s="2"/>
      <c r="AA917" s="1"/>
      <c r="AB917" s="1"/>
      <c r="AC917" s="1"/>
      <c r="AD917" s="1"/>
      <c r="AE917" s="1"/>
      <c r="AF917" s="1"/>
      <c r="AG917" s="1"/>
      <c r="AH917" s="1"/>
      <c r="AI917" s="1"/>
      <c r="AJ917" s="1"/>
      <c r="AK917" s="1"/>
      <c r="AL917" s="1"/>
      <c r="AM917" s="1"/>
      <c r="AN917" s="1"/>
      <c r="AO917" s="1"/>
      <c r="AP917" s="1"/>
      <c r="AQ917" s="1"/>
      <c r="AR917" s="1"/>
      <c r="AS917" s="1"/>
      <c r="AT917" s="1"/>
      <c r="AU917" s="1"/>
      <c r="AV917" s="1"/>
      <c r="AW917" s="3"/>
      <c r="AX917" s="1"/>
      <c r="AY917" s="1"/>
      <c r="AZ917" s="1"/>
      <c r="BA917" s="1"/>
      <c r="BB917" s="1"/>
      <c r="BC917" s="1"/>
      <c r="BD917" s="1"/>
      <c r="BE917" s="1"/>
      <c r="BF917" s="1"/>
      <c r="BG917" s="1"/>
      <c r="BH917" s="1"/>
      <c r="BI917" s="1"/>
      <c r="BJ917" s="1"/>
      <c r="BK917" s="1"/>
      <c r="BL917" s="1"/>
      <c r="BM917" s="1"/>
      <c r="BN917" s="1"/>
      <c r="BO917" s="1"/>
      <c r="BP917" s="1"/>
      <c r="BQ917" s="1"/>
      <c r="BR917" s="1"/>
      <c r="BS917" s="1"/>
      <c r="BT917" s="2"/>
    </row>
    <row r="918" spans="1:72" ht="15.75" customHeight="1">
      <c r="A918" s="1"/>
      <c r="B918" s="1"/>
      <c r="C918" s="1"/>
      <c r="D918" s="1"/>
      <c r="E918" s="1"/>
      <c r="F918" s="109"/>
      <c r="G918" s="1"/>
      <c r="H918" s="1"/>
      <c r="I918" s="1"/>
      <c r="J918" s="1"/>
      <c r="K918" s="1"/>
      <c r="L918" s="1"/>
      <c r="M918" s="1"/>
      <c r="N918" s="1"/>
      <c r="O918" s="1"/>
      <c r="P918" s="1"/>
      <c r="Q918" s="1"/>
      <c r="R918" s="1"/>
      <c r="S918" s="1"/>
      <c r="T918" s="1"/>
      <c r="U918" s="1"/>
      <c r="V918" s="1"/>
      <c r="W918" s="3"/>
      <c r="X918" s="2"/>
      <c r="Y918" s="3"/>
      <c r="Z918" s="2"/>
      <c r="AA918" s="1"/>
      <c r="AB918" s="1"/>
      <c r="AC918" s="1"/>
      <c r="AD918" s="1"/>
      <c r="AE918" s="1"/>
      <c r="AF918" s="1"/>
      <c r="AG918" s="1"/>
      <c r="AH918" s="1"/>
      <c r="AI918" s="1"/>
      <c r="AJ918" s="1"/>
      <c r="AK918" s="1"/>
      <c r="AL918" s="1"/>
      <c r="AM918" s="1"/>
      <c r="AN918" s="1"/>
      <c r="AO918" s="1"/>
      <c r="AP918" s="1"/>
      <c r="AQ918" s="1"/>
      <c r="AR918" s="1"/>
      <c r="AS918" s="1"/>
      <c r="AT918" s="1"/>
      <c r="AU918" s="1"/>
      <c r="AV918" s="1"/>
      <c r="AW918" s="3"/>
      <c r="AX918" s="1"/>
      <c r="AY918" s="1"/>
      <c r="AZ918" s="1"/>
      <c r="BA918" s="1"/>
      <c r="BB918" s="1"/>
      <c r="BC918" s="1"/>
      <c r="BD918" s="1"/>
      <c r="BE918" s="1"/>
      <c r="BF918" s="1"/>
      <c r="BG918" s="1"/>
      <c r="BH918" s="1"/>
      <c r="BI918" s="1"/>
      <c r="BJ918" s="1"/>
      <c r="BK918" s="1"/>
      <c r="BL918" s="1"/>
      <c r="BM918" s="1"/>
      <c r="BN918" s="1"/>
      <c r="BO918" s="1"/>
      <c r="BP918" s="1"/>
      <c r="BQ918" s="1"/>
      <c r="BR918" s="1"/>
      <c r="BS918" s="1"/>
      <c r="BT918" s="2"/>
    </row>
    <row r="919" spans="1:72" ht="15.75" customHeight="1">
      <c r="A919" s="1"/>
      <c r="B919" s="1"/>
      <c r="C919" s="1"/>
      <c r="D919" s="1"/>
      <c r="E919" s="1"/>
      <c r="F919" s="109"/>
      <c r="G919" s="1"/>
      <c r="H919" s="1"/>
      <c r="I919" s="1"/>
      <c r="J919" s="1"/>
      <c r="K919" s="1"/>
      <c r="L919" s="1"/>
      <c r="M919" s="1"/>
      <c r="N919" s="1"/>
      <c r="O919" s="1"/>
      <c r="P919" s="1"/>
      <c r="Q919" s="1"/>
      <c r="R919" s="1"/>
      <c r="S919" s="1"/>
      <c r="T919" s="1"/>
      <c r="U919" s="1"/>
      <c r="V919" s="1"/>
      <c r="W919" s="3"/>
      <c r="X919" s="2"/>
      <c r="Y919" s="3"/>
      <c r="Z919" s="2"/>
      <c r="AA919" s="1"/>
      <c r="AB919" s="1"/>
      <c r="AC919" s="1"/>
      <c r="AD919" s="1"/>
      <c r="AE919" s="1"/>
      <c r="AF919" s="1"/>
      <c r="AG919" s="1"/>
      <c r="AH919" s="1"/>
      <c r="AI919" s="1"/>
      <c r="AJ919" s="1"/>
      <c r="AK919" s="1"/>
      <c r="AL919" s="1"/>
      <c r="AM919" s="1"/>
      <c r="AN919" s="1"/>
      <c r="AO919" s="1"/>
      <c r="AP919" s="1"/>
      <c r="AQ919" s="1"/>
      <c r="AR919" s="1"/>
      <c r="AS919" s="1"/>
      <c r="AT919" s="1"/>
      <c r="AU919" s="1"/>
      <c r="AV919" s="1"/>
      <c r="AW919" s="3"/>
      <c r="AX919" s="1"/>
      <c r="AY919" s="1"/>
      <c r="AZ919" s="1"/>
      <c r="BA919" s="1"/>
      <c r="BB919" s="1"/>
      <c r="BC919" s="1"/>
      <c r="BD919" s="1"/>
      <c r="BE919" s="1"/>
      <c r="BF919" s="1"/>
      <c r="BG919" s="1"/>
      <c r="BH919" s="1"/>
      <c r="BI919" s="1"/>
      <c r="BJ919" s="1"/>
      <c r="BK919" s="1"/>
      <c r="BL919" s="1"/>
      <c r="BM919" s="1"/>
      <c r="BN919" s="1"/>
      <c r="BO919" s="1"/>
      <c r="BP919" s="1"/>
      <c r="BQ919" s="1"/>
      <c r="BR919" s="1"/>
      <c r="BS919" s="1"/>
      <c r="BT919" s="2"/>
    </row>
    <row r="920" spans="1:72" ht="15.75" customHeight="1">
      <c r="A920" s="1"/>
      <c r="B920" s="1"/>
      <c r="C920" s="1"/>
      <c r="D920" s="1"/>
      <c r="E920" s="1"/>
      <c r="F920" s="109"/>
      <c r="G920" s="1"/>
      <c r="H920" s="1"/>
      <c r="I920" s="1"/>
      <c r="J920" s="1"/>
      <c r="K920" s="1"/>
      <c r="L920" s="1"/>
      <c r="M920" s="1"/>
      <c r="N920" s="1"/>
      <c r="O920" s="1"/>
      <c r="P920" s="1"/>
      <c r="Q920" s="1"/>
      <c r="R920" s="1"/>
      <c r="S920" s="1"/>
      <c r="T920" s="1"/>
      <c r="U920" s="1"/>
      <c r="V920" s="1"/>
      <c r="W920" s="3"/>
      <c r="X920" s="2"/>
      <c r="Y920" s="3"/>
      <c r="Z920" s="2"/>
      <c r="AA920" s="1"/>
      <c r="AB920" s="1"/>
      <c r="AC920" s="1"/>
      <c r="AD920" s="1"/>
      <c r="AE920" s="1"/>
      <c r="AF920" s="1"/>
      <c r="AG920" s="1"/>
      <c r="AH920" s="1"/>
      <c r="AI920" s="1"/>
      <c r="AJ920" s="1"/>
      <c r="AK920" s="1"/>
      <c r="AL920" s="1"/>
      <c r="AM920" s="1"/>
      <c r="AN920" s="1"/>
      <c r="AO920" s="1"/>
      <c r="AP920" s="1"/>
      <c r="AQ920" s="1"/>
      <c r="AR920" s="1"/>
      <c r="AS920" s="1"/>
      <c r="AT920" s="1"/>
      <c r="AU920" s="1"/>
      <c r="AV920" s="1"/>
      <c r="AW920" s="3"/>
      <c r="AX920" s="1"/>
      <c r="AY920" s="1"/>
      <c r="AZ920" s="1"/>
      <c r="BA920" s="1"/>
      <c r="BB920" s="1"/>
      <c r="BC920" s="1"/>
      <c r="BD920" s="1"/>
      <c r="BE920" s="1"/>
      <c r="BF920" s="1"/>
      <c r="BG920" s="1"/>
      <c r="BH920" s="1"/>
      <c r="BI920" s="1"/>
      <c r="BJ920" s="1"/>
      <c r="BK920" s="1"/>
      <c r="BL920" s="1"/>
      <c r="BM920" s="1"/>
      <c r="BN920" s="1"/>
      <c r="BO920" s="1"/>
      <c r="BP920" s="1"/>
      <c r="BQ920" s="1"/>
      <c r="BR920" s="1"/>
      <c r="BS920" s="1"/>
      <c r="BT920" s="2"/>
    </row>
    <row r="921" spans="1:72" ht="15.75" customHeight="1">
      <c r="A921" s="1"/>
      <c r="B921" s="1"/>
      <c r="C921" s="1"/>
      <c r="D921" s="1"/>
      <c r="E921" s="1"/>
      <c r="F921" s="109"/>
      <c r="G921" s="1"/>
      <c r="H921" s="1"/>
      <c r="I921" s="1"/>
      <c r="J921" s="1"/>
      <c r="K921" s="1"/>
      <c r="L921" s="1"/>
      <c r="M921" s="1"/>
      <c r="N921" s="1"/>
      <c r="O921" s="1"/>
      <c r="P921" s="1"/>
      <c r="Q921" s="1"/>
      <c r="R921" s="1"/>
      <c r="S921" s="1"/>
      <c r="T921" s="1"/>
      <c r="U921" s="1"/>
      <c r="V921" s="1"/>
      <c r="W921" s="3"/>
      <c r="X921" s="2"/>
      <c r="Y921" s="3"/>
      <c r="Z921" s="2"/>
      <c r="AA921" s="1"/>
      <c r="AB921" s="1"/>
      <c r="AC921" s="1"/>
      <c r="AD921" s="1"/>
      <c r="AE921" s="1"/>
      <c r="AF921" s="1"/>
      <c r="AG921" s="1"/>
      <c r="AH921" s="1"/>
      <c r="AI921" s="1"/>
      <c r="AJ921" s="1"/>
      <c r="AK921" s="1"/>
      <c r="AL921" s="1"/>
      <c r="AM921" s="1"/>
      <c r="AN921" s="1"/>
      <c r="AO921" s="1"/>
      <c r="AP921" s="1"/>
      <c r="AQ921" s="1"/>
      <c r="AR921" s="1"/>
      <c r="AS921" s="1"/>
      <c r="AT921" s="1"/>
      <c r="AU921" s="1"/>
      <c r="AV921" s="1"/>
      <c r="AW921" s="3"/>
      <c r="AX921" s="1"/>
      <c r="AY921" s="1"/>
      <c r="AZ921" s="1"/>
      <c r="BA921" s="1"/>
      <c r="BB921" s="1"/>
      <c r="BC921" s="1"/>
      <c r="BD921" s="1"/>
      <c r="BE921" s="1"/>
      <c r="BF921" s="1"/>
      <c r="BG921" s="1"/>
      <c r="BH921" s="1"/>
      <c r="BI921" s="1"/>
      <c r="BJ921" s="1"/>
      <c r="BK921" s="1"/>
      <c r="BL921" s="1"/>
      <c r="BM921" s="1"/>
      <c r="BN921" s="1"/>
      <c r="BO921" s="1"/>
      <c r="BP921" s="1"/>
      <c r="BQ921" s="1"/>
      <c r="BR921" s="1"/>
      <c r="BS921" s="1"/>
      <c r="BT921" s="2"/>
    </row>
    <row r="922" spans="1:72" ht="15.75" customHeight="1">
      <c r="A922" s="1"/>
      <c r="B922" s="1"/>
      <c r="C922" s="1"/>
      <c r="D922" s="1"/>
      <c r="E922" s="1"/>
      <c r="F922" s="109"/>
      <c r="G922" s="1"/>
      <c r="H922" s="1"/>
      <c r="I922" s="1"/>
      <c r="J922" s="1"/>
      <c r="K922" s="1"/>
      <c r="L922" s="1"/>
      <c r="M922" s="1"/>
      <c r="N922" s="1"/>
      <c r="O922" s="1"/>
      <c r="P922" s="1"/>
      <c r="Q922" s="1"/>
      <c r="R922" s="1"/>
      <c r="S922" s="1"/>
      <c r="T922" s="1"/>
      <c r="U922" s="1"/>
      <c r="V922" s="1"/>
      <c r="W922" s="3"/>
      <c r="X922" s="2"/>
      <c r="Y922" s="3"/>
      <c r="Z922" s="2"/>
      <c r="AA922" s="1"/>
      <c r="AB922" s="1"/>
      <c r="AC922" s="1"/>
      <c r="AD922" s="1"/>
      <c r="AE922" s="1"/>
      <c r="AF922" s="1"/>
      <c r="AG922" s="1"/>
      <c r="AH922" s="1"/>
      <c r="AI922" s="1"/>
      <c r="AJ922" s="1"/>
      <c r="AK922" s="1"/>
      <c r="AL922" s="1"/>
      <c r="AM922" s="1"/>
      <c r="AN922" s="1"/>
      <c r="AO922" s="1"/>
      <c r="AP922" s="1"/>
      <c r="AQ922" s="1"/>
      <c r="AR922" s="1"/>
      <c r="AS922" s="1"/>
      <c r="AT922" s="1"/>
      <c r="AU922" s="1"/>
      <c r="AV922" s="1"/>
      <c r="AW922" s="3"/>
      <c r="AX922" s="1"/>
      <c r="AY922" s="1"/>
      <c r="AZ922" s="1"/>
      <c r="BA922" s="1"/>
      <c r="BB922" s="1"/>
      <c r="BC922" s="1"/>
      <c r="BD922" s="1"/>
      <c r="BE922" s="1"/>
      <c r="BF922" s="1"/>
      <c r="BG922" s="1"/>
      <c r="BH922" s="1"/>
      <c r="BI922" s="1"/>
      <c r="BJ922" s="1"/>
      <c r="BK922" s="1"/>
      <c r="BL922" s="1"/>
      <c r="BM922" s="1"/>
      <c r="BN922" s="1"/>
      <c r="BO922" s="1"/>
      <c r="BP922" s="1"/>
      <c r="BQ922" s="1"/>
      <c r="BR922" s="1"/>
      <c r="BS922" s="1"/>
      <c r="BT922" s="2"/>
    </row>
    <row r="923" spans="1:72" ht="15.75" customHeight="1">
      <c r="A923" s="1"/>
      <c r="B923" s="1"/>
      <c r="C923" s="1"/>
      <c r="D923" s="1"/>
      <c r="E923" s="1"/>
      <c r="F923" s="109"/>
      <c r="G923" s="1"/>
      <c r="H923" s="1"/>
      <c r="I923" s="1"/>
      <c r="J923" s="1"/>
      <c r="K923" s="1"/>
      <c r="L923" s="1"/>
      <c r="M923" s="1"/>
      <c r="N923" s="1"/>
      <c r="O923" s="1"/>
      <c r="P923" s="1"/>
      <c r="Q923" s="1"/>
      <c r="R923" s="1"/>
      <c r="S923" s="1"/>
      <c r="T923" s="1"/>
      <c r="U923" s="1"/>
      <c r="V923" s="1"/>
      <c r="W923" s="3"/>
      <c r="X923" s="2"/>
      <c r="Y923" s="3"/>
      <c r="Z923" s="2"/>
      <c r="AA923" s="1"/>
      <c r="AB923" s="1"/>
      <c r="AC923" s="1"/>
      <c r="AD923" s="1"/>
      <c r="AE923" s="1"/>
      <c r="AF923" s="1"/>
      <c r="AG923" s="1"/>
      <c r="AH923" s="1"/>
      <c r="AI923" s="1"/>
      <c r="AJ923" s="1"/>
      <c r="AK923" s="1"/>
      <c r="AL923" s="1"/>
      <c r="AM923" s="1"/>
      <c r="AN923" s="1"/>
      <c r="AO923" s="1"/>
      <c r="AP923" s="1"/>
      <c r="AQ923" s="1"/>
      <c r="AR923" s="1"/>
      <c r="AS923" s="1"/>
      <c r="AT923" s="1"/>
      <c r="AU923" s="1"/>
      <c r="AV923" s="1"/>
      <c r="AW923" s="3"/>
      <c r="AX923" s="1"/>
      <c r="AY923" s="1"/>
      <c r="AZ923" s="1"/>
      <c r="BA923" s="1"/>
      <c r="BB923" s="1"/>
      <c r="BC923" s="1"/>
      <c r="BD923" s="1"/>
      <c r="BE923" s="1"/>
      <c r="BF923" s="1"/>
      <c r="BG923" s="1"/>
      <c r="BH923" s="1"/>
      <c r="BI923" s="1"/>
      <c r="BJ923" s="1"/>
      <c r="BK923" s="1"/>
      <c r="BL923" s="1"/>
      <c r="BM923" s="1"/>
      <c r="BN923" s="1"/>
      <c r="BO923" s="1"/>
      <c r="BP923" s="1"/>
      <c r="BQ923" s="1"/>
      <c r="BR923" s="1"/>
      <c r="BS923" s="1"/>
      <c r="BT923" s="2"/>
    </row>
    <row r="924" spans="1:72" ht="15.75" customHeight="1">
      <c r="A924" s="1"/>
      <c r="B924" s="1"/>
      <c r="C924" s="1"/>
      <c r="D924" s="1"/>
      <c r="E924" s="1"/>
      <c r="F924" s="109"/>
      <c r="G924" s="1"/>
      <c r="H924" s="1"/>
      <c r="I924" s="1"/>
      <c r="J924" s="1"/>
      <c r="K924" s="1"/>
      <c r="L924" s="1"/>
      <c r="M924" s="1"/>
      <c r="N924" s="1"/>
      <c r="O924" s="1"/>
      <c r="P924" s="1"/>
      <c r="Q924" s="1"/>
      <c r="R924" s="1"/>
      <c r="S924" s="1"/>
      <c r="T924" s="1"/>
      <c r="U924" s="1"/>
      <c r="V924" s="1"/>
      <c r="W924" s="3"/>
      <c r="X924" s="2"/>
      <c r="Y924" s="3"/>
      <c r="Z924" s="2"/>
      <c r="AA924" s="1"/>
      <c r="AB924" s="1"/>
      <c r="AC924" s="1"/>
      <c r="AD924" s="1"/>
      <c r="AE924" s="1"/>
      <c r="AF924" s="1"/>
      <c r="AG924" s="1"/>
      <c r="AH924" s="1"/>
      <c r="AI924" s="1"/>
      <c r="AJ924" s="1"/>
      <c r="AK924" s="1"/>
      <c r="AL924" s="1"/>
      <c r="AM924" s="1"/>
      <c r="AN924" s="1"/>
      <c r="AO924" s="1"/>
      <c r="AP924" s="1"/>
      <c r="AQ924" s="1"/>
      <c r="AR924" s="1"/>
      <c r="AS924" s="1"/>
      <c r="AT924" s="1"/>
      <c r="AU924" s="1"/>
      <c r="AV924" s="1"/>
      <c r="AW924" s="3"/>
      <c r="AX924" s="1"/>
      <c r="AY924" s="1"/>
      <c r="AZ924" s="1"/>
      <c r="BA924" s="1"/>
      <c r="BB924" s="1"/>
      <c r="BC924" s="1"/>
      <c r="BD924" s="1"/>
      <c r="BE924" s="1"/>
      <c r="BF924" s="1"/>
      <c r="BG924" s="1"/>
      <c r="BH924" s="1"/>
      <c r="BI924" s="1"/>
      <c r="BJ924" s="1"/>
      <c r="BK924" s="1"/>
      <c r="BL924" s="1"/>
      <c r="BM924" s="1"/>
      <c r="BN924" s="1"/>
      <c r="BO924" s="1"/>
      <c r="BP924" s="1"/>
      <c r="BQ924" s="1"/>
      <c r="BR924" s="1"/>
      <c r="BS924" s="1"/>
      <c r="BT924" s="2"/>
    </row>
    <row r="925" spans="1:72" ht="15.75" customHeight="1">
      <c r="A925" s="1"/>
      <c r="B925" s="1"/>
      <c r="C925" s="1"/>
      <c r="D925" s="1"/>
      <c r="E925" s="1"/>
      <c r="F925" s="109"/>
      <c r="G925" s="1"/>
      <c r="H925" s="1"/>
      <c r="I925" s="1"/>
      <c r="J925" s="1"/>
      <c r="K925" s="1"/>
      <c r="L925" s="1"/>
      <c r="M925" s="1"/>
      <c r="N925" s="1"/>
      <c r="O925" s="1"/>
      <c r="P925" s="1"/>
      <c r="Q925" s="1"/>
      <c r="R925" s="1"/>
      <c r="S925" s="1"/>
      <c r="T925" s="1"/>
      <c r="U925" s="1"/>
      <c r="V925" s="1"/>
      <c r="W925" s="3"/>
      <c r="X925" s="2"/>
      <c r="Y925" s="3"/>
      <c r="Z925" s="2"/>
      <c r="AA925" s="1"/>
      <c r="AB925" s="1"/>
      <c r="AC925" s="1"/>
      <c r="AD925" s="1"/>
      <c r="AE925" s="1"/>
      <c r="AF925" s="1"/>
      <c r="AG925" s="1"/>
      <c r="AH925" s="1"/>
      <c r="AI925" s="1"/>
      <c r="AJ925" s="1"/>
      <c r="AK925" s="1"/>
      <c r="AL925" s="1"/>
      <c r="AM925" s="1"/>
      <c r="AN925" s="1"/>
      <c r="AO925" s="1"/>
      <c r="AP925" s="1"/>
      <c r="AQ925" s="1"/>
      <c r="AR925" s="1"/>
      <c r="AS925" s="1"/>
      <c r="AT925" s="1"/>
      <c r="AU925" s="1"/>
      <c r="AV925" s="1"/>
      <c r="AW925" s="3"/>
      <c r="AX925" s="1"/>
      <c r="AY925" s="1"/>
      <c r="AZ925" s="1"/>
      <c r="BA925" s="1"/>
      <c r="BB925" s="1"/>
      <c r="BC925" s="1"/>
      <c r="BD925" s="1"/>
      <c r="BE925" s="1"/>
      <c r="BF925" s="1"/>
      <c r="BG925" s="1"/>
      <c r="BH925" s="1"/>
      <c r="BI925" s="1"/>
      <c r="BJ925" s="1"/>
      <c r="BK925" s="1"/>
      <c r="BL925" s="1"/>
      <c r="BM925" s="1"/>
      <c r="BN925" s="1"/>
      <c r="BO925" s="1"/>
      <c r="BP925" s="1"/>
      <c r="BQ925" s="1"/>
      <c r="BR925" s="1"/>
      <c r="BS925" s="1"/>
      <c r="BT925" s="2"/>
    </row>
    <row r="926" spans="1:72" ht="15.75" customHeight="1">
      <c r="A926" s="1"/>
      <c r="B926" s="1"/>
      <c r="C926" s="1"/>
      <c r="D926" s="1"/>
      <c r="E926" s="1"/>
      <c r="F926" s="109"/>
      <c r="G926" s="1"/>
      <c r="H926" s="1"/>
      <c r="I926" s="1"/>
      <c r="J926" s="1"/>
      <c r="K926" s="1"/>
      <c r="L926" s="1"/>
      <c r="M926" s="1"/>
      <c r="N926" s="1"/>
      <c r="O926" s="1"/>
      <c r="P926" s="1"/>
      <c r="Q926" s="1"/>
      <c r="R926" s="1"/>
      <c r="S926" s="1"/>
      <c r="T926" s="1"/>
      <c r="U926" s="1"/>
      <c r="V926" s="1"/>
      <c r="W926" s="3"/>
      <c r="X926" s="2"/>
      <c r="Y926" s="3"/>
      <c r="Z926" s="2"/>
      <c r="AA926" s="1"/>
      <c r="AB926" s="1"/>
      <c r="AC926" s="1"/>
      <c r="AD926" s="1"/>
      <c r="AE926" s="1"/>
      <c r="AF926" s="1"/>
      <c r="AG926" s="1"/>
      <c r="AH926" s="1"/>
      <c r="AI926" s="1"/>
      <c r="AJ926" s="1"/>
      <c r="AK926" s="1"/>
      <c r="AL926" s="1"/>
      <c r="AM926" s="1"/>
      <c r="AN926" s="1"/>
      <c r="AO926" s="1"/>
      <c r="AP926" s="1"/>
      <c r="AQ926" s="1"/>
      <c r="AR926" s="1"/>
      <c r="AS926" s="1"/>
      <c r="AT926" s="1"/>
      <c r="AU926" s="1"/>
      <c r="AV926" s="1"/>
      <c r="AW926" s="3"/>
      <c r="AX926" s="1"/>
      <c r="AY926" s="1"/>
      <c r="AZ926" s="1"/>
      <c r="BA926" s="1"/>
      <c r="BB926" s="1"/>
      <c r="BC926" s="1"/>
      <c r="BD926" s="1"/>
      <c r="BE926" s="1"/>
      <c r="BF926" s="1"/>
      <c r="BG926" s="1"/>
      <c r="BH926" s="1"/>
      <c r="BI926" s="1"/>
      <c r="BJ926" s="1"/>
      <c r="BK926" s="1"/>
      <c r="BL926" s="1"/>
      <c r="BM926" s="1"/>
      <c r="BN926" s="1"/>
      <c r="BO926" s="1"/>
      <c r="BP926" s="1"/>
      <c r="BQ926" s="1"/>
      <c r="BR926" s="1"/>
      <c r="BS926" s="1"/>
      <c r="BT926" s="2"/>
    </row>
    <row r="927" spans="1:72" ht="15.75" customHeight="1">
      <c r="A927" s="1"/>
      <c r="B927" s="1"/>
      <c r="C927" s="1"/>
      <c r="D927" s="1"/>
      <c r="E927" s="1"/>
      <c r="F927" s="109"/>
      <c r="G927" s="1"/>
      <c r="H927" s="1"/>
      <c r="I927" s="1"/>
      <c r="J927" s="1"/>
      <c r="K927" s="1"/>
      <c r="L927" s="1"/>
      <c r="M927" s="1"/>
      <c r="N927" s="1"/>
      <c r="O927" s="1"/>
      <c r="P927" s="1"/>
      <c r="Q927" s="1"/>
      <c r="R927" s="1"/>
      <c r="S927" s="1"/>
      <c r="T927" s="1"/>
      <c r="U927" s="1"/>
      <c r="V927" s="1"/>
      <c r="W927" s="3"/>
      <c r="X927" s="2"/>
      <c r="Y927" s="3"/>
      <c r="Z927" s="2"/>
      <c r="AA927" s="1"/>
      <c r="AB927" s="1"/>
      <c r="AC927" s="1"/>
      <c r="AD927" s="1"/>
      <c r="AE927" s="1"/>
      <c r="AF927" s="1"/>
      <c r="AG927" s="1"/>
      <c r="AH927" s="1"/>
      <c r="AI927" s="1"/>
      <c r="AJ927" s="1"/>
      <c r="AK927" s="1"/>
      <c r="AL927" s="1"/>
      <c r="AM927" s="1"/>
      <c r="AN927" s="1"/>
      <c r="AO927" s="1"/>
      <c r="AP927" s="1"/>
      <c r="AQ927" s="1"/>
      <c r="AR927" s="1"/>
      <c r="AS927" s="1"/>
      <c r="AT927" s="1"/>
      <c r="AU927" s="1"/>
      <c r="AV927" s="1"/>
      <c r="AW927" s="3"/>
      <c r="AX927" s="1"/>
      <c r="AY927" s="1"/>
      <c r="AZ927" s="1"/>
      <c r="BA927" s="1"/>
      <c r="BB927" s="1"/>
      <c r="BC927" s="1"/>
      <c r="BD927" s="1"/>
      <c r="BE927" s="1"/>
      <c r="BF927" s="1"/>
      <c r="BG927" s="1"/>
      <c r="BH927" s="1"/>
      <c r="BI927" s="1"/>
      <c r="BJ927" s="1"/>
      <c r="BK927" s="1"/>
      <c r="BL927" s="1"/>
      <c r="BM927" s="1"/>
      <c r="BN927" s="1"/>
      <c r="BO927" s="1"/>
      <c r="BP927" s="1"/>
      <c r="BQ927" s="1"/>
      <c r="BR927" s="1"/>
      <c r="BS927" s="1"/>
      <c r="BT927" s="2"/>
    </row>
    <row r="928" spans="1:72" ht="15.75" customHeight="1">
      <c r="A928" s="1"/>
      <c r="B928" s="1"/>
      <c r="C928" s="1"/>
      <c r="D928" s="1"/>
      <c r="E928" s="1"/>
      <c r="F928" s="109"/>
      <c r="G928" s="1"/>
      <c r="H928" s="1"/>
      <c r="I928" s="1"/>
      <c r="J928" s="1"/>
      <c r="K928" s="1"/>
      <c r="L928" s="1"/>
      <c r="M928" s="1"/>
      <c r="N928" s="1"/>
      <c r="O928" s="1"/>
      <c r="P928" s="1"/>
      <c r="Q928" s="1"/>
      <c r="R928" s="1"/>
      <c r="S928" s="1"/>
      <c r="T928" s="1"/>
      <c r="U928" s="1"/>
      <c r="V928" s="1"/>
      <c r="W928" s="3"/>
      <c r="X928" s="2"/>
      <c r="Y928" s="3"/>
      <c r="Z928" s="2"/>
      <c r="AA928" s="1"/>
      <c r="AB928" s="1"/>
      <c r="AC928" s="1"/>
      <c r="AD928" s="1"/>
      <c r="AE928" s="1"/>
      <c r="AF928" s="1"/>
      <c r="AG928" s="1"/>
      <c r="AH928" s="1"/>
      <c r="AI928" s="1"/>
      <c r="AJ928" s="1"/>
      <c r="AK928" s="1"/>
      <c r="AL928" s="1"/>
      <c r="AM928" s="1"/>
      <c r="AN928" s="1"/>
      <c r="AO928" s="1"/>
      <c r="AP928" s="1"/>
      <c r="AQ928" s="1"/>
      <c r="AR928" s="1"/>
      <c r="AS928" s="1"/>
      <c r="AT928" s="1"/>
      <c r="AU928" s="1"/>
      <c r="AV928" s="1"/>
      <c r="AW928" s="3"/>
      <c r="AX928" s="1"/>
      <c r="AY928" s="1"/>
      <c r="AZ928" s="1"/>
      <c r="BA928" s="1"/>
      <c r="BB928" s="1"/>
      <c r="BC928" s="1"/>
      <c r="BD928" s="1"/>
      <c r="BE928" s="1"/>
      <c r="BF928" s="1"/>
      <c r="BG928" s="1"/>
      <c r="BH928" s="1"/>
      <c r="BI928" s="1"/>
      <c r="BJ928" s="1"/>
      <c r="BK928" s="1"/>
      <c r="BL928" s="1"/>
      <c r="BM928" s="1"/>
      <c r="BN928" s="1"/>
      <c r="BO928" s="1"/>
      <c r="BP928" s="1"/>
      <c r="BQ928" s="1"/>
      <c r="BR928" s="1"/>
      <c r="BS928" s="1"/>
      <c r="BT928" s="2"/>
    </row>
    <row r="929" spans="1:72" ht="15.75" customHeight="1">
      <c r="A929" s="1"/>
      <c r="B929" s="1"/>
      <c r="C929" s="1"/>
      <c r="D929" s="1"/>
      <c r="E929" s="1"/>
      <c r="F929" s="109"/>
      <c r="G929" s="1"/>
      <c r="H929" s="1"/>
      <c r="I929" s="1"/>
      <c r="J929" s="1"/>
      <c r="K929" s="1"/>
      <c r="L929" s="1"/>
      <c r="M929" s="1"/>
      <c r="N929" s="1"/>
      <c r="O929" s="1"/>
      <c r="P929" s="1"/>
      <c r="Q929" s="1"/>
      <c r="R929" s="1"/>
      <c r="S929" s="1"/>
      <c r="T929" s="1"/>
      <c r="U929" s="1"/>
      <c r="V929" s="1"/>
      <c r="W929" s="3"/>
      <c r="X929" s="2"/>
      <c r="Y929" s="3"/>
      <c r="Z929" s="2"/>
      <c r="AA929" s="1"/>
      <c r="AB929" s="1"/>
      <c r="AC929" s="1"/>
      <c r="AD929" s="1"/>
      <c r="AE929" s="1"/>
      <c r="AF929" s="1"/>
      <c r="AG929" s="1"/>
      <c r="AH929" s="1"/>
      <c r="AI929" s="1"/>
      <c r="AJ929" s="1"/>
      <c r="AK929" s="1"/>
      <c r="AL929" s="1"/>
      <c r="AM929" s="1"/>
      <c r="AN929" s="1"/>
      <c r="AO929" s="1"/>
      <c r="AP929" s="1"/>
      <c r="AQ929" s="1"/>
      <c r="AR929" s="1"/>
      <c r="AS929" s="1"/>
      <c r="AT929" s="1"/>
      <c r="AU929" s="1"/>
      <c r="AV929" s="1"/>
      <c r="AW929" s="3"/>
      <c r="AX929" s="1"/>
      <c r="AY929" s="1"/>
      <c r="AZ929" s="1"/>
      <c r="BA929" s="1"/>
      <c r="BB929" s="1"/>
      <c r="BC929" s="1"/>
      <c r="BD929" s="1"/>
      <c r="BE929" s="1"/>
      <c r="BF929" s="1"/>
      <c r="BG929" s="1"/>
      <c r="BH929" s="1"/>
      <c r="BI929" s="1"/>
      <c r="BJ929" s="1"/>
      <c r="BK929" s="1"/>
      <c r="BL929" s="1"/>
      <c r="BM929" s="1"/>
      <c r="BN929" s="1"/>
      <c r="BO929" s="1"/>
      <c r="BP929" s="1"/>
      <c r="BQ929" s="1"/>
      <c r="BR929" s="1"/>
      <c r="BS929" s="1"/>
      <c r="BT929" s="2"/>
    </row>
    <row r="930" spans="1:72" ht="15.75" customHeight="1">
      <c r="A930" s="1"/>
      <c r="B930" s="1"/>
      <c r="C930" s="1"/>
      <c r="D930" s="1"/>
      <c r="E930" s="1"/>
      <c r="F930" s="109"/>
      <c r="G930" s="1"/>
      <c r="H930" s="1"/>
      <c r="I930" s="1"/>
      <c r="J930" s="1"/>
      <c r="K930" s="1"/>
      <c r="L930" s="1"/>
      <c r="M930" s="1"/>
      <c r="N930" s="1"/>
      <c r="O930" s="1"/>
      <c r="P930" s="1"/>
      <c r="Q930" s="1"/>
      <c r="R930" s="1"/>
      <c r="S930" s="1"/>
      <c r="T930" s="1"/>
      <c r="U930" s="1"/>
      <c r="V930" s="1"/>
      <c r="W930" s="3"/>
      <c r="X930" s="2"/>
      <c r="Y930" s="3"/>
      <c r="Z930" s="2"/>
      <c r="AA930" s="1"/>
      <c r="AB930" s="1"/>
      <c r="AC930" s="1"/>
      <c r="AD930" s="1"/>
      <c r="AE930" s="1"/>
      <c r="AF930" s="1"/>
      <c r="AG930" s="1"/>
      <c r="AH930" s="1"/>
      <c r="AI930" s="1"/>
      <c r="AJ930" s="1"/>
      <c r="AK930" s="1"/>
      <c r="AL930" s="1"/>
      <c r="AM930" s="1"/>
      <c r="AN930" s="1"/>
      <c r="AO930" s="1"/>
      <c r="AP930" s="1"/>
      <c r="AQ930" s="1"/>
      <c r="AR930" s="1"/>
      <c r="AS930" s="1"/>
      <c r="AT930" s="1"/>
      <c r="AU930" s="1"/>
      <c r="AV930" s="1"/>
      <c r="AW930" s="3"/>
      <c r="AX930" s="1"/>
      <c r="AY930" s="1"/>
      <c r="AZ930" s="1"/>
      <c r="BA930" s="1"/>
      <c r="BB930" s="1"/>
      <c r="BC930" s="1"/>
      <c r="BD930" s="1"/>
      <c r="BE930" s="1"/>
      <c r="BF930" s="1"/>
      <c r="BG930" s="1"/>
      <c r="BH930" s="1"/>
      <c r="BI930" s="1"/>
      <c r="BJ930" s="1"/>
      <c r="BK930" s="1"/>
      <c r="BL930" s="1"/>
      <c r="BM930" s="1"/>
      <c r="BN930" s="1"/>
      <c r="BO930" s="1"/>
      <c r="BP930" s="1"/>
      <c r="BQ930" s="1"/>
      <c r="BR930" s="1"/>
      <c r="BS930" s="1"/>
      <c r="BT930" s="2"/>
    </row>
    <row r="931" spans="1:72" ht="15.75" customHeight="1">
      <c r="A931" s="1"/>
      <c r="B931" s="1"/>
      <c r="C931" s="1"/>
      <c r="D931" s="1"/>
      <c r="E931" s="1"/>
      <c r="F931" s="109"/>
      <c r="G931" s="1"/>
      <c r="H931" s="1"/>
      <c r="I931" s="1"/>
      <c r="J931" s="1"/>
      <c r="K931" s="1"/>
      <c r="L931" s="1"/>
      <c r="M931" s="1"/>
      <c r="N931" s="1"/>
      <c r="O931" s="1"/>
      <c r="P931" s="1"/>
      <c r="Q931" s="1"/>
      <c r="R931" s="1"/>
      <c r="S931" s="1"/>
      <c r="T931" s="1"/>
      <c r="U931" s="1"/>
      <c r="V931" s="1"/>
      <c r="W931" s="3"/>
      <c r="X931" s="2"/>
      <c r="Y931" s="3"/>
      <c r="Z931" s="2"/>
      <c r="AA931" s="1"/>
      <c r="AB931" s="1"/>
      <c r="AC931" s="1"/>
      <c r="AD931" s="1"/>
      <c r="AE931" s="1"/>
      <c r="AF931" s="1"/>
      <c r="AG931" s="1"/>
      <c r="AH931" s="1"/>
      <c r="AI931" s="1"/>
      <c r="AJ931" s="1"/>
      <c r="AK931" s="1"/>
      <c r="AL931" s="1"/>
      <c r="AM931" s="1"/>
      <c r="AN931" s="1"/>
      <c r="AO931" s="1"/>
      <c r="AP931" s="1"/>
      <c r="AQ931" s="1"/>
      <c r="AR931" s="1"/>
      <c r="AS931" s="1"/>
      <c r="AT931" s="1"/>
      <c r="AU931" s="1"/>
      <c r="AV931" s="1"/>
      <c r="AW931" s="3"/>
      <c r="AX931" s="1"/>
      <c r="AY931" s="1"/>
      <c r="AZ931" s="1"/>
      <c r="BA931" s="1"/>
      <c r="BB931" s="1"/>
      <c r="BC931" s="1"/>
      <c r="BD931" s="1"/>
      <c r="BE931" s="1"/>
      <c r="BF931" s="1"/>
      <c r="BG931" s="1"/>
      <c r="BH931" s="1"/>
      <c r="BI931" s="1"/>
      <c r="BJ931" s="1"/>
      <c r="BK931" s="1"/>
      <c r="BL931" s="1"/>
      <c r="BM931" s="1"/>
      <c r="BN931" s="1"/>
      <c r="BO931" s="1"/>
      <c r="BP931" s="1"/>
      <c r="BQ931" s="1"/>
      <c r="BR931" s="1"/>
      <c r="BS931" s="1"/>
      <c r="BT931" s="2"/>
    </row>
    <row r="932" spans="1:72" ht="15.75" customHeight="1">
      <c r="A932" s="1"/>
      <c r="B932" s="1"/>
      <c r="C932" s="1"/>
      <c r="D932" s="1"/>
      <c r="E932" s="1"/>
      <c r="F932" s="109"/>
      <c r="G932" s="1"/>
      <c r="H932" s="1"/>
      <c r="I932" s="1"/>
      <c r="J932" s="1"/>
      <c r="K932" s="1"/>
      <c r="L932" s="1"/>
      <c r="M932" s="1"/>
      <c r="N932" s="1"/>
      <c r="O932" s="1"/>
      <c r="P932" s="1"/>
      <c r="Q932" s="1"/>
      <c r="R932" s="1"/>
      <c r="S932" s="1"/>
      <c r="T932" s="1"/>
      <c r="U932" s="1"/>
      <c r="V932" s="1"/>
      <c r="W932" s="3"/>
      <c r="X932" s="2"/>
      <c r="Y932" s="3"/>
      <c r="Z932" s="2"/>
      <c r="AA932" s="1"/>
      <c r="AB932" s="1"/>
      <c r="AC932" s="1"/>
      <c r="AD932" s="1"/>
      <c r="AE932" s="1"/>
      <c r="AF932" s="1"/>
      <c r="AG932" s="1"/>
      <c r="AH932" s="1"/>
      <c r="AI932" s="1"/>
      <c r="AJ932" s="1"/>
      <c r="AK932" s="1"/>
      <c r="AL932" s="1"/>
      <c r="AM932" s="1"/>
      <c r="AN932" s="1"/>
      <c r="AO932" s="1"/>
      <c r="AP932" s="1"/>
      <c r="AQ932" s="1"/>
      <c r="AR932" s="1"/>
      <c r="AS932" s="1"/>
      <c r="AT932" s="1"/>
      <c r="AU932" s="1"/>
      <c r="AV932" s="1"/>
      <c r="AW932" s="3"/>
      <c r="AX932" s="1"/>
      <c r="AY932" s="1"/>
      <c r="AZ932" s="1"/>
      <c r="BA932" s="1"/>
      <c r="BB932" s="1"/>
      <c r="BC932" s="1"/>
      <c r="BD932" s="1"/>
      <c r="BE932" s="1"/>
      <c r="BF932" s="1"/>
      <c r="BG932" s="1"/>
      <c r="BH932" s="1"/>
      <c r="BI932" s="1"/>
      <c r="BJ932" s="1"/>
      <c r="BK932" s="1"/>
      <c r="BL932" s="1"/>
      <c r="BM932" s="1"/>
      <c r="BN932" s="1"/>
      <c r="BO932" s="1"/>
      <c r="BP932" s="1"/>
      <c r="BQ932" s="1"/>
      <c r="BR932" s="1"/>
      <c r="BS932" s="1"/>
      <c r="BT932" s="2"/>
    </row>
    <row r="933" spans="1:72" ht="15.75" customHeight="1">
      <c r="A933" s="1"/>
      <c r="B933" s="1"/>
      <c r="C933" s="1"/>
      <c r="D933" s="1"/>
      <c r="E933" s="1"/>
      <c r="F933" s="109"/>
      <c r="G933" s="1"/>
      <c r="H933" s="1"/>
      <c r="I933" s="1"/>
      <c r="J933" s="1"/>
      <c r="K933" s="1"/>
      <c r="L933" s="1"/>
      <c r="M933" s="1"/>
      <c r="N933" s="1"/>
      <c r="O933" s="1"/>
      <c r="P933" s="1"/>
      <c r="Q933" s="1"/>
      <c r="R933" s="1"/>
      <c r="S933" s="1"/>
      <c r="T933" s="1"/>
      <c r="U933" s="1"/>
      <c r="V933" s="1"/>
      <c r="W933" s="3"/>
      <c r="X933" s="2"/>
      <c r="Y933" s="3"/>
      <c r="Z933" s="2"/>
      <c r="AA933" s="1"/>
      <c r="AB933" s="1"/>
      <c r="AC933" s="1"/>
      <c r="AD933" s="1"/>
      <c r="AE933" s="1"/>
      <c r="AF933" s="1"/>
      <c r="AG933" s="1"/>
      <c r="AH933" s="1"/>
      <c r="AI933" s="1"/>
      <c r="AJ933" s="1"/>
      <c r="AK933" s="1"/>
      <c r="AL933" s="1"/>
      <c r="AM933" s="1"/>
      <c r="AN933" s="1"/>
      <c r="AO933" s="1"/>
      <c r="AP933" s="1"/>
      <c r="AQ933" s="1"/>
      <c r="AR933" s="1"/>
      <c r="AS933" s="1"/>
      <c r="AT933" s="1"/>
      <c r="AU933" s="1"/>
      <c r="AV933" s="1"/>
      <c r="AW933" s="3"/>
      <c r="AX933" s="1"/>
      <c r="AY933" s="1"/>
      <c r="AZ933" s="1"/>
      <c r="BA933" s="1"/>
      <c r="BB933" s="1"/>
      <c r="BC933" s="1"/>
      <c r="BD933" s="1"/>
      <c r="BE933" s="1"/>
      <c r="BF933" s="1"/>
      <c r="BG933" s="1"/>
      <c r="BH933" s="1"/>
      <c r="BI933" s="1"/>
      <c r="BJ933" s="1"/>
      <c r="BK933" s="1"/>
      <c r="BL933" s="1"/>
      <c r="BM933" s="1"/>
      <c r="BN933" s="1"/>
      <c r="BO933" s="1"/>
      <c r="BP933" s="1"/>
      <c r="BQ933" s="1"/>
      <c r="BR933" s="1"/>
      <c r="BS933" s="1"/>
      <c r="BT933" s="2"/>
    </row>
    <row r="934" spans="1:72" ht="15.75" customHeight="1">
      <c r="A934" s="1"/>
      <c r="B934" s="1"/>
      <c r="C934" s="1"/>
      <c r="D934" s="1"/>
      <c r="E934" s="1"/>
      <c r="F934" s="109"/>
      <c r="G934" s="1"/>
      <c r="H934" s="1"/>
      <c r="I934" s="1"/>
      <c r="J934" s="1"/>
      <c r="K934" s="1"/>
      <c r="L934" s="1"/>
      <c r="M934" s="1"/>
      <c r="N934" s="1"/>
      <c r="O934" s="1"/>
      <c r="P934" s="1"/>
      <c r="Q934" s="1"/>
      <c r="R934" s="1"/>
      <c r="S934" s="1"/>
      <c r="T934" s="1"/>
      <c r="U934" s="1"/>
      <c r="V934" s="1"/>
      <c r="W934" s="3"/>
      <c r="X934" s="2"/>
      <c r="Y934" s="3"/>
      <c r="Z934" s="2"/>
      <c r="AA934" s="1"/>
      <c r="AB934" s="1"/>
      <c r="AC934" s="1"/>
      <c r="AD934" s="1"/>
      <c r="AE934" s="1"/>
      <c r="AF934" s="1"/>
      <c r="AG934" s="1"/>
      <c r="AH934" s="1"/>
      <c r="AI934" s="1"/>
      <c r="AJ934" s="1"/>
      <c r="AK934" s="1"/>
      <c r="AL934" s="1"/>
      <c r="AM934" s="1"/>
      <c r="AN934" s="1"/>
      <c r="AO934" s="1"/>
      <c r="AP934" s="1"/>
      <c r="AQ934" s="1"/>
      <c r="AR934" s="1"/>
      <c r="AS934" s="1"/>
      <c r="AT934" s="1"/>
      <c r="AU934" s="1"/>
      <c r="AV934" s="1"/>
      <c r="AW934" s="3"/>
      <c r="AX934" s="1"/>
      <c r="AY934" s="1"/>
      <c r="AZ934" s="1"/>
      <c r="BA934" s="1"/>
      <c r="BB934" s="1"/>
      <c r="BC934" s="1"/>
      <c r="BD934" s="1"/>
      <c r="BE934" s="1"/>
      <c r="BF934" s="1"/>
      <c r="BG934" s="1"/>
      <c r="BH934" s="1"/>
      <c r="BI934" s="1"/>
      <c r="BJ934" s="1"/>
      <c r="BK934" s="1"/>
      <c r="BL934" s="1"/>
      <c r="BM934" s="1"/>
      <c r="BN934" s="1"/>
      <c r="BO934" s="1"/>
      <c r="BP934" s="1"/>
      <c r="BQ934" s="1"/>
      <c r="BR934" s="1"/>
      <c r="BS934" s="1"/>
      <c r="BT934" s="2"/>
    </row>
    <row r="935" spans="1:72" ht="15.75" customHeight="1">
      <c r="A935" s="1"/>
      <c r="B935" s="1"/>
      <c r="C935" s="1"/>
      <c r="D935" s="1"/>
      <c r="E935" s="1"/>
      <c r="F935" s="109"/>
      <c r="G935" s="1"/>
      <c r="H935" s="1"/>
      <c r="I935" s="1"/>
      <c r="J935" s="1"/>
      <c r="K935" s="1"/>
      <c r="L935" s="1"/>
      <c r="M935" s="1"/>
      <c r="N935" s="1"/>
      <c r="O935" s="1"/>
      <c r="P935" s="1"/>
      <c r="Q935" s="1"/>
      <c r="R935" s="1"/>
      <c r="S935" s="1"/>
      <c r="T935" s="1"/>
      <c r="U935" s="1"/>
      <c r="V935" s="1"/>
      <c r="W935" s="3"/>
      <c r="X935" s="2"/>
      <c r="Y935" s="3"/>
      <c r="Z935" s="2"/>
      <c r="AA935" s="1"/>
      <c r="AB935" s="1"/>
      <c r="AC935" s="1"/>
      <c r="AD935" s="1"/>
      <c r="AE935" s="1"/>
      <c r="AF935" s="1"/>
      <c r="AG935" s="1"/>
      <c r="AH935" s="1"/>
      <c r="AI935" s="1"/>
      <c r="AJ935" s="1"/>
      <c r="AK935" s="1"/>
      <c r="AL935" s="1"/>
      <c r="AM935" s="1"/>
      <c r="AN935" s="1"/>
      <c r="AO935" s="1"/>
      <c r="AP935" s="1"/>
      <c r="AQ935" s="1"/>
      <c r="AR935" s="1"/>
      <c r="AS935" s="1"/>
      <c r="AT935" s="1"/>
      <c r="AU935" s="1"/>
      <c r="AV935" s="1"/>
      <c r="AW935" s="3"/>
      <c r="AX935" s="1"/>
      <c r="AY935" s="1"/>
      <c r="AZ935" s="1"/>
      <c r="BA935" s="1"/>
      <c r="BB935" s="1"/>
      <c r="BC935" s="1"/>
      <c r="BD935" s="1"/>
      <c r="BE935" s="1"/>
      <c r="BF935" s="1"/>
      <c r="BG935" s="1"/>
      <c r="BH935" s="1"/>
      <c r="BI935" s="1"/>
      <c r="BJ935" s="1"/>
      <c r="BK935" s="1"/>
      <c r="BL935" s="1"/>
      <c r="BM935" s="1"/>
      <c r="BN935" s="1"/>
      <c r="BO935" s="1"/>
      <c r="BP935" s="1"/>
      <c r="BQ935" s="1"/>
      <c r="BR935" s="1"/>
      <c r="BS935" s="1"/>
      <c r="BT935" s="2"/>
    </row>
    <row r="936" spans="1:72" ht="15.75" customHeight="1">
      <c r="A936" s="1"/>
      <c r="B936" s="1"/>
      <c r="C936" s="1"/>
      <c r="D936" s="1"/>
      <c r="E936" s="1"/>
      <c r="F936" s="109"/>
      <c r="G936" s="1"/>
      <c r="H936" s="1"/>
      <c r="I936" s="1"/>
      <c r="J936" s="1"/>
      <c r="K936" s="1"/>
      <c r="L936" s="1"/>
      <c r="M936" s="1"/>
      <c r="N936" s="1"/>
      <c r="O936" s="1"/>
      <c r="P936" s="1"/>
      <c r="Q936" s="1"/>
      <c r="R936" s="1"/>
      <c r="S936" s="1"/>
      <c r="T936" s="1"/>
      <c r="U936" s="1"/>
      <c r="V936" s="1"/>
      <c r="W936" s="3"/>
      <c r="X936" s="2"/>
      <c r="Y936" s="3"/>
      <c r="Z936" s="2"/>
      <c r="AA936" s="1"/>
      <c r="AB936" s="1"/>
      <c r="AC936" s="1"/>
      <c r="AD936" s="1"/>
      <c r="AE936" s="1"/>
      <c r="AF936" s="1"/>
      <c r="AG936" s="1"/>
      <c r="AH936" s="1"/>
      <c r="AI936" s="1"/>
      <c r="AJ936" s="1"/>
      <c r="AK936" s="1"/>
      <c r="AL936" s="1"/>
      <c r="AM936" s="1"/>
      <c r="AN936" s="1"/>
      <c r="AO936" s="1"/>
      <c r="AP936" s="1"/>
      <c r="AQ936" s="1"/>
      <c r="AR936" s="1"/>
      <c r="AS936" s="1"/>
      <c r="AT936" s="1"/>
      <c r="AU936" s="1"/>
      <c r="AV936" s="1"/>
      <c r="AW936" s="3"/>
      <c r="AX936" s="1"/>
      <c r="AY936" s="1"/>
      <c r="AZ936" s="1"/>
      <c r="BA936" s="1"/>
      <c r="BB936" s="1"/>
      <c r="BC936" s="1"/>
      <c r="BD936" s="1"/>
      <c r="BE936" s="1"/>
      <c r="BF936" s="1"/>
      <c r="BG936" s="1"/>
      <c r="BH936" s="1"/>
      <c r="BI936" s="1"/>
      <c r="BJ936" s="1"/>
      <c r="BK936" s="1"/>
      <c r="BL936" s="1"/>
      <c r="BM936" s="1"/>
      <c r="BN936" s="1"/>
      <c r="BO936" s="1"/>
      <c r="BP936" s="1"/>
      <c r="BQ936" s="1"/>
      <c r="BR936" s="1"/>
      <c r="BS936" s="1"/>
      <c r="BT936" s="2"/>
    </row>
    <row r="937" spans="1:72" ht="15.75" customHeight="1">
      <c r="A937" s="1"/>
      <c r="B937" s="1"/>
      <c r="C937" s="1"/>
      <c r="D937" s="1"/>
      <c r="E937" s="1"/>
      <c r="F937" s="109"/>
      <c r="G937" s="1"/>
      <c r="H937" s="1"/>
      <c r="I937" s="1"/>
      <c r="J937" s="1"/>
      <c r="K937" s="1"/>
      <c r="L937" s="1"/>
      <c r="M937" s="1"/>
      <c r="N937" s="1"/>
      <c r="O937" s="1"/>
      <c r="P937" s="1"/>
      <c r="Q937" s="1"/>
      <c r="R937" s="1"/>
      <c r="S937" s="1"/>
      <c r="T937" s="1"/>
      <c r="U937" s="1"/>
      <c r="V937" s="1"/>
      <c r="W937" s="3"/>
      <c r="X937" s="2"/>
      <c r="Y937" s="3"/>
      <c r="Z937" s="2"/>
      <c r="AA937" s="1"/>
      <c r="AB937" s="1"/>
      <c r="AC937" s="1"/>
      <c r="AD937" s="1"/>
      <c r="AE937" s="1"/>
      <c r="AF937" s="1"/>
      <c r="AG937" s="1"/>
      <c r="AH937" s="1"/>
      <c r="AI937" s="1"/>
      <c r="AJ937" s="1"/>
      <c r="AK937" s="1"/>
      <c r="AL937" s="1"/>
      <c r="AM937" s="1"/>
      <c r="AN937" s="1"/>
      <c r="AO937" s="1"/>
      <c r="AP937" s="1"/>
      <c r="AQ937" s="1"/>
      <c r="AR937" s="1"/>
      <c r="AS937" s="1"/>
      <c r="AT937" s="1"/>
      <c r="AU937" s="1"/>
      <c r="AV937" s="1"/>
      <c r="AW937" s="3"/>
      <c r="AX937" s="1"/>
      <c r="AY937" s="1"/>
      <c r="AZ937" s="1"/>
      <c r="BA937" s="1"/>
      <c r="BB937" s="1"/>
      <c r="BC937" s="1"/>
      <c r="BD937" s="1"/>
      <c r="BE937" s="1"/>
      <c r="BF937" s="1"/>
      <c r="BG937" s="1"/>
      <c r="BH937" s="1"/>
      <c r="BI937" s="1"/>
      <c r="BJ937" s="1"/>
      <c r="BK937" s="1"/>
      <c r="BL937" s="1"/>
      <c r="BM937" s="1"/>
      <c r="BN937" s="1"/>
      <c r="BO937" s="1"/>
      <c r="BP937" s="1"/>
      <c r="BQ937" s="1"/>
      <c r="BR937" s="1"/>
      <c r="BS937" s="1"/>
      <c r="BT937" s="2"/>
    </row>
    <row r="938" spans="1:72" ht="15.75" customHeight="1">
      <c r="A938" s="1"/>
      <c r="B938" s="1"/>
      <c r="C938" s="1"/>
      <c r="D938" s="1"/>
      <c r="E938" s="1"/>
      <c r="F938" s="109"/>
      <c r="G938" s="1"/>
      <c r="H938" s="1"/>
      <c r="I938" s="1"/>
      <c r="J938" s="1"/>
      <c r="K938" s="1"/>
      <c r="L938" s="1"/>
      <c r="M938" s="1"/>
      <c r="N938" s="1"/>
      <c r="O938" s="1"/>
      <c r="P938" s="1"/>
      <c r="Q938" s="1"/>
      <c r="R938" s="1"/>
      <c r="S938" s="1"/>
      <c r="T938" s="1"/>
      <c r="U938" s="1"/>
      <c r="V938" s="1"/>
      <c r="W938" s="3"/>
      <c r="X938" s="2"/>
      <c r="Y938" s="3"/>
      <c r="Z938" s="2"/>
      <c r="AA938" s="1"/>
      <c r="AB938" s="1"/>
      <c r="AC938" s="1"/>
      <c r="AD938" s="1"/>
      <c r="AE938" s="1"/>
      <c r="AF938" s="1"/>
      <c r="AG938" s="1"/>
      <c r="AH938" s="1"/>
      <c r="AI938" s="1"/>
      <c r="AJ938" s="1"/>
      <c r="AK938" s="1"/>
      <c r="AL938" s="1"/>
      <c r="AM938" s="1"/>
      <c r="AN938" s="1"/>
      <c r="AO938" s="1"/>
      <c r="AP938" s="1"/>
      <c r="AQ938" s="1"/>
      <c r="AR938" s="1"/>
      <c r="AS938" s="1"/>
      <c r="AT938" s="1"/>
      <c r="AU938" s="1"/>
      <c r="AV938" s="1"/>
      <c r="AW938" s="3"/>
      <c r="AX938" s="1"/>
      <c r="AY938" s="1"/>
      <c r="AZ938" s="1"/>
      <c r="BA938" s="1"/>
      <c r="BB938" s="1"/>
      <c r="BC938" s="1"/>
      <c r="BD938" s="1"/>
      <c r="BE938" s="1"/>
      <c r="BF938" s="1"/>
      <c r="BG938" s="1"/>
      <c r="BH938" s="1"/>
      <c r="BI938" s="1"/>
      <c r="BJ938" s="1"/>
      <c r="BK938" s="1"/>
      <c r="BL938" s="1"/>
      <c r="BM938" s="1"/>
      <c r="BN938" s="1"/>
      <c r="BO938" s="1"/>
      <c r="BP938" s="1"/>
      <c r="BQ938" s="1"/>
      <c r="BR938" s="1"/>
      <c r="BS938" s="1"/>
      <c r="BT938" s="2"/>
    </row>
    <row r="939" spans="1:72" ht="15.75" customHeight="1">
      <c r="A939" s="1"/>
      <c r="B939" s="1"/>
      <c r="C939" s="1"/>
      <c r="D939" s="1"/>
      <c r="E939" s="1"/>
      <c r="F939" s="109"/>
      <c r="G939" s="1"/>
      <c r="H939" s="1"/>
      <c r="I939" s="1"/>
      <c r="J939" s="1"/>
      <c r="K939" s="1"/>
      <c r="L939" s="1"/>
      <c r="M939" s="1"/>
      <c r="N939" s="1"/>
      <c r="O939" s="1"/>
      <c r="P939" s="1"/>
      <c r="Q939" s="1"/>
      <c r="R939" s="1"/>
      <c r="S939" s="1"/>
      <c r="T939" s="1"/>
      <c r="U939" s="1"/>
      <c r="V939" s="1"/>
      <c r="W939" s="3"/>
      <c r="X939" s="2"/>
      <c r="Y939" s="3"/>
      <c r="Z939" s="2"/>
      <c r="AA939" s="1"/>
      <c r="AB939" s="1"/>
      <c r="AC939" s="1"/>
      <c r="AD939" s="1"/>
      <c r="AE939" s="1"/>
      <c r="AF939" s="1"/>
      <c r="AG939" s="1"/>
      <c r="AH939" s="1"/>
      <c r="AI939" s="1"/>
      <c r="AJ939" s="1"/>
      <c r="AK939" s="1"/>
      <c r="AL939" s="1"/>
      <c r="AM939" s="1"/>
      <c r="AN939" s="1"/>
      <c r="AO939" s="1"/>
      <c r="AP939" s="1"/>
      <c r="AQ939" s="1"/>
      <c r="AR939" s="1"/>
      <c r="AS939" s="1"/>
      <c r="AT939" s="1"/>
      <c r="AU939" s="1"/>
      <c r="AV939" s="1"/>
      <c r="AW939" s="3"/>
      <c r="AX939" s="1"/>
      <c r="AY939" s="1"/>
      <c r="AZ939" s="1"/>
      <c r="BA939" s="1"/>
      <c r="BB939" s="1"/>
      <c r="BC939" s="1"/>
      <c r="BD939" s="1"/>
      <c r="BE939" s="1"/>
      <c r="BF939" s="1"/>
      <c r="BG939" s="1"/>
      <c r="BH939" s="1"/>
      <c r="BI939" s="1"/>
      <c r="BJ939" s="1"/>
      <c r="BK939" s="1"/>
      <c r="BL939" s="1"/>
      <c r="BM939" s="1"/>
      <c r="BN939" s="1"/>
      <c r="BO939" s="1"/>
      <c r="BP939" s="1"/>
      <c r="BQ939" s="1"/>
      <c r="BR939" s="1"/>
      <c r="BS939" s="1"/>
      <c r="BT939" s="2"/>
    </row>
    <row r="940" spans="1:72" ht="15.75" customHeight="1">
      <c r="A940" s="1"/>
      <c r="B940" s="1"/>
      <c r="C940" s="1"/>
      <c r="D940" s="1"/>
      <c r="E940" s="1"/>
      <c r="F940" s="109"/>
      <c r="G940" s="1"/>
      <c r="H940" s="1"/>
      <c r="I940" s="1"/>
      <c r="J940" s="1"/>
      <c r="K940" s="1"/>
      <c r="L940" s="1"/>
      <c r="M940" s="1"/>
      <c r="N940" s="1"/>
      <c r="O940" s="1"/>
      <c r="P940" s="1"/>
      <c r="Q940" s="1"/>
      <c r="R940" s="1"/>
      <c r="S940" s="1"/>
      <c r="T940" s="1"/>
      <c r="U940" s="1"/>
      <c r="V940" s="1"/>
      <c r="W940" s="3"/>
      <c r="X940" s="2"/>
      <c r="Y940" s="3"/>
      <c r="Z940" s="2"/>
      <c r="AA940" s="1"/>
      <c r="AB940" s="1"/>
      <c r="AC940" s="1"/>
      <c r="AD940" s="1"/>
      <c r="AE940" s="1"/>
      <c r="AF940" s="1"/>
      <c r="AG940" s="1"/>
      <c r="AH940" s="1"/>
      <c r="AI940" s="1"/>
      <c r="AJ940" s="1"/>
      <c r="AK940" s="1"/>
      <c r="AL940" s="1"/>
      <c r="AM940" s="1"/>
      <c r="AN940" s="1"/>
      <c r="AO940" s="1"/>
      <c r="AP940" s="1"/>
      <c r="AQ940" s="1"/>
      <c r="AR940" s="1"/>
      <c r="AS940" s="1"/>
      <c r="AT940" s="1"/>
      <c r="AU940" s="1"/>
      <c r="AV940" s="1"/>
      <c r="AW940" s="3"/>
      <c r="AX940" s="1"/>
      <c r="AY940" s="1"/>
      <c r="AZ940" s="1"/>
      <c r="BA940" s="1"/>
      <c r="BB940" s="1"/>
      <c r="BC940" s="1"/>
      <c r="BD940" s="1"/>
      <c r="BE940" s="1"/>
      <c r="BF940" s="1"/>
      <c r="BG940" s="1"/>
      <c r="BH940" s="1"/>
      <c r="BI940" s="1"/>
      <c r="BJ940" s="1"/>
      <c r="BK940" s="1"/>
      <c r="BL940" s="1"/>
      <c r="BM940" s="1"/>
      <c r="BN940" s="1"/>
      <c r="BO940" s="1"/>
      <c r="BP940" s="1"/>
      <c r="BQ940" s="1"/>
      <c r="BR940" s="1"/>
      <c r="BS940" s="1"/>
      <c r="BT940" s="2"/>
    </row>
    <row r="941" spans="1:72" ht="15.75" customHeight="1">
      <c r="A941" s="1"/>
      <c r="B941" s="1"/>
      <c r="C941" s="1"/>
      <c r="D941" s="1"/>
      <c r="E941" s="1"/>
      <c r="F941" s="109"/>
      <c r="G941" s="1"/>
      <c r="H941" s="1"/>
      <c r="I941" s="1"/>
      <c r="J941" s="1"/>
      <c r="K941" s="1"/>
      <c r="L941" s="1"/>
      <c r="M941" s="1"/>
      <c r="N941" s="1"/>
      <c r="O941" s="1"/>
      <c r="P941" s="1"/>
      <c r="Q941" s="1"/>
      <c r="R941" s="1"/>
      <c r="S941" s="1"/>
      <c r="T941" s="1"/>
      <c r="U941" s="1"/>
      <c r="V941" s="1"/>
      <c r="W941" s="3"/>
      <c r="X941" s="2"/>
      <c r="Y941" s="3"/>
      <c r="Z941" s="2"/>
      <c r="AA941" s="1"/>
      <c r="AB941" s="1"/>
      <c r="AC941" s="1"/>
      <c r="AD941" s="1"/>
      <c r="AE941" s="1"/>
      <c r="AF941" s="1"/>
      <c r="AG941" s="1"/>
      <c r="AH941" s="1"/>
      <c r="AI941" s="1"/>
      <c r="AJ941" s="1"/>
      <c r="AK941" s="1"/>
      <c r="AL941" s="1"/>
      <c r="AM941" s="1"/>
      <c r="AN941" s="1"/>
      <c r="AO941" s="1"/>
      <c r="AP941" s="1"/>
      <c r="AQ941" s="1"/>
      <c r="AR941" s="1"/>
      <c r="AS941" s="1"/>
      <c r="AT941" s="1"/>
      <c r="AU941" s="1"/>
      <c r="AV941" s="1"/>
      <c r="AW941" s="3"/>
      <c r="AX941" s="1"/>
      <c r="AY941" s="1"/>
      <c r="AZ941" s="1"/>
      <c r="BA941" s="1"/>
      <c r="BB941" s="1"/>
      <c r="BC941" s="1"/>
      <c r="BD941" s="1"/>
      <c r="BE941" s="1"/>
      <c r="BF941" s="1"/>
      <c r="BG941" s="1"/>
      <c r="BH941" s="1"/>
      <c r="BI941" s="1"/>
      <c r="BJ941" s="1"/>
      <c r="BK941" s="1"/>
      <c r="BL941" s="1"/>
      <c r="BM941" s="1"/>
      <c r="BN941" s="1"/>
      <c r="BO941" s="1"/>
      <c r="BP941" s="1"/>
      <c r="BQ941" s="1"/>
      <c r="BR941" s="1"/>
      <c r="BS941" s="1"/>
      <c r="BT941" s="2"/>
    </row>
    <row r="942" spans="1:72" ht="15.75" customHeight="1">
      <c r="A942" s="1"/>
      <c r="B942" s="1"/>
      <c r="C942" s="1"/>
      <c r="D942" s="1"/>
      <c r="E942" s="1"/>
      <c r="F942" s="109"/>
      <c r="G942" s="1"/>
      <c r="H942" s="1"/>
      <c r="I942" s="1"/>
      <c r="J942" s="1"/>
      <c r="K942" s="1"/>
      <c r="L942" s="1"/>
      <c r="M942" s="1"/>
      <c r="N942" s="1"/>
      <c r="O942" s="1"/>
      <c r="P942" s="1"/>
      <c r="Q942" s="1"/>
      <c r="R942" s="1"/>
      <c r="S942" s="1"/>
      <c r="T942" s="1"/>
      <c r="U942" s="1"/>
      <c r="V942" s="1"/>
      <c r="W942" s="3"/>
      <c r="X942" s="2"/>
      <c r="Y942" s="3"/>
      <c r="Z942" s="2"/>
      <c r="AA942" s="1"/>
      <c r="AB942" s="1"/>
      <c r="AC942" s="1"/>
      <c r="AD942" s="1"/>
      <c r="AE942" s="1"/>
      <c r="AF942" s="1"/>
      <c r="AG942" s="1"/>
      <c r="AH942" s="1"/>
      <c r="AI942" s="1"/>
      <c r="AJ942" s="1"/>
      <c r="AK942" s="1"/>
      <c r="AL942" s="1"/>
      <c r="AM942" s="1"/>
      <c r="AN942" s="1"/>
      <c r="AO942" s="1"/>
      <c r="AP942" s="1"/>
      <c r="AQ942" s="1"/>
      <c r="AR942" s="1"/>
      <c r="AS942" s="1"/>
      <c r="AT942" s="1"/>
      <c r="AU942" s="1"/>
      <c r="AV942" s="1"/>
      <c r="AW942" s="3"/>
      <c r="AX942" s="1"/>
      <c r="AY942" s="1"/>
      <c r="AZ942" s="1"/>
      <c r="BA942" s="1"/>
      <c r="BB942" s="1"/>
      <c r="BC942" s="1"/>
      <c r="BD942" s="1"/>
      <c r="BE942" s="1"/>
      <c r="BF942" s="1"/>
      <c r="BG942" s="1"/>
      <c r="BH942" s="1"/>
      <c r="BI942" s="1"/>
      <c r="BJ942" s="1"/>
      <c r="BK942" s="1"/>
      <c r="BL942" s="1"/>
      <c r="BM942" s="1"/>
      <c r="BN942" s="1"/>
      <c r="BO942" s="1"/>
      <c r="BP942" s="1"/>
      <c r="BQ942" s="1"/>
      <c r="BR942" s="1"/>
      <c r="BS942" s="1"/>
      <c r="BT942" s="2"/>
    </row>
    <row r="943" spans="1:72" ht="15.75" customHeight="1">
      <c r="A943" s="1"/>
      <c r="B943" s="1"/>
      <c r="C943" s="1"/>
      <c r="D943" s="1"/>
      <c r="E943" s="1"/>
      <c r="F943" s="109"/>
      <c r="G943" s="1"/>
      <c r="H943" s="1"/>
      <c r="I943" s="1"/>
      <c r="J943" s="1"/>
      <c r="K943" s="1"/>
      <c r="L943" s="1"/>
      <c r="M943" s="1"/>
      <c r="N943" s="1"/>
      <c r="O943" s="1"/>
      <c r="P943" s="1"/>
      <c r="Q943" s="1"/>
      <c r="R943" s="1"/>
      <c r="S943" s="1"/>
      <c r="T943" s="1"/>
      <c r="U943" s="1"/>
      <c r="V943" s="1"/>
      <c r="W943" s="3"/>
      <c r="X943" s="2"/>
      <c r="Y943" s="3"/>
      <c r="Z943" s="2"/>
      <c r="AA943" s="1"/>
      <c r="AB943" s="1"/>
      <c r="AC943" s="1"/>
      <c r="AD943" s="1"/>
      <c r="AE943" s="1"/>
      <c r="AF943" s="1"/>
      <c r="AG943" s="1"/>
      <c r="AH943" s="1"/>
      <c r="AI943" s="1"/>
      <c r="AJ943" s="1"/>
      <c r="AK943" s="1"/>
      <c r="AL943" s="1"/>
      <c r="AM943" s="1"/>
      <c r="AN943" s="1"/>
      <c r="AO943" s="1"/>
      <c r="AP943" s="1"/>
      <c r="AQ943" s="1"/>
      <c r="AR943" s="1"/>
      <c r="AS943" s="1"/>
      <c r="AT943" s="1"/>
      <c r="AU943" s="1"/>
      <c r="AV943" s="1"/>
      <c r="AW943" s="3"/>
      <c r="AX943" s="1"/>
      <c r="AY943" s="1"/>
      <c r="AZ943" s="1"/>
      <c r="BA943" s="1"/>
      <c r="BB943" s="1"/>
      <c r="BC943" s="1"/>
      <c r="BD943" s="1"/>
      <c r="BE943" s="1"/>
      <c r="BF943" s="1"/>
      <c r="BG943" s="1"/>
      <c r="BH943" s="1"/>
      <c r="BI943" s="1"/>
      <c r="BJ943" s="1"/>
      <c r="BK943" s="1"/>
      <c r="BL943" s="1"/>
      <c r="BM943" s="1"/>
      <c r="BN943" s="1"/>
      <c r="BO943" s="1"/>
      <c r="BP943" s="1"/>
      <c r="BQ943" s="1"/>
      <c r="BR943" s="1"/>
      <c r="BS943" s="1"/>
      <c r="BT943" s="2"/>
    </row>
    <row r="944" spans="1:72" ht="15.75" customHeight="1">
      <c r="A944" s="1"/>
      <c r="B944" s="1"/>
      <c r="C944" s="1"/>
      <c r="D944" s="1"/>
      <c r="E944" s="1"/>
      <c r="F944" s="109"/>
      <c r="G944" s="1"/>
      <c r="H944" s="1"/>
      <c r="I944" s="1"/>
      <c r="J944" s="1"/>
      <c r="K944" s="1"/>
      <c r="L944" s="1"/>
      <c r="M944" s="1"/>
      <c r="N944" s="1"/>
      <c r="O944" s="1"/>
      <c r="P944" s="1"/>
      <c r="Q944" s="1"/>
      <c r="R944" s="1"/>
      <c r="S944" s="1"/>
      <c r="T944" s="1"/>
      <c r="U944" s="1"/>
      <c r="V944" s="1"/>
      <c r="W944" s="3"/>
      <c r="X944" s="2"/>
      <c r="Y944" s="3"/>
      <c r="Z944" s="2"/>
      <c r="AA944" s="1"/>
      <c r="AB944" s="1"/>
      <c r="AC944" s="1"/>
      <c r="AD944" s="1"/>
      <c r="AE944" s="1"/>
      <c r="AF944" s="1"/>
      <c r="AG944" s="1"/>
      <c r="AH944" s="1"/>
      <c r="AI944" s="1"/>
      <c r="AJ944" s="1"/>
      <c r="AK944" s="1"/>
      <c r="AL944" s="1"/>
      <c r="AM944" s="1"/>
      <c r="AN944" s="1"/>
      <c r="AO944" s="1"/>
      <c r="AP944" s="1"/>
      <c r="AQ944" s="1"/>
      <c r="AR944" s="1"/>
      <c r="AS944" s="1"/>
      <c r="AT944" s="1"/>
      <c r="AU944" s="1"/>
      <c r="AV944" s="1"/>
      <c r="AW944" s="3"/>
      <c r="AX944" s="1"/>
      <c r="AY944" s="1"/>
      <c r="AZ944" s="1"/>
      <c r="BA944" s="1"/>
      <c r="BB944" s="1"/>
      <c r="BC944" s="1"/>
      <c r="BD944" s="1"/>
      <c r="BE944" s="1"/>
      <c r="BF944" s="1"/>
      <c r="BG944" s="1"/>
      <c r="BH944" s="1"/>
      <c r="BI944" s="1"/>
      <c r="BJ944" s="1"/>
      <c r="BK944" s="1"/>
      <c r="BL944" s="1"/>
      <c r="BM944" s="1"/>
      <c r="BN944" s="1"/>
      <c r="BO944" s="1"/>
      <c r="BP944" s="1"/>
      <c r="BQ944" s="1"/>
      <c r="BR944" s="1"/>
      <c r="BS944" s="1"/>
      <c r="BT944" s="2"/>
    </row>
    <row r="945" spans="1:72" ht="15.75" customHeight="1">
      <c r="A945" s="1"/>
      <c r="B945" s="1"/>
      <c r="C945" s="1"/>
      <c r="D945" s="1"/>
      <c r="E945" s="1"/>
      <c r="F945" s="109"/>
      <c r="G945" s="1"/>
      <c r="H945" s="1"/>
      <c r="I945" s="1"/>
      <c r="J945" s="1"/>
      <c r="K945" s="1"/>
      <c r="L945" s="1"/>
      <c r="M945" s="1"/>
      <c r="N945" s="1"/>
      <c r="O945" s="1"/>
      <c r="P945" s="1"/>
      <c r="Q945" s="1"/>
      <c r="R945" s="1"/>
      <c r="S945" s="1"/>
      <c r="T945" s="1"/>
      <c r="U945" s="1"/>
      <c r="V945" s="1"/>
      <c r="W945" s="3"/>
      <c r="X945" s="2"/>
      <c r="Y945" s="3"/>
      <c r="Z945" s="2"/>
      <c r="AA945" s="1"/>
      <c r="AB945" s="1"/>
      <c r="AC945" s="1"/>
      <c r="AD945" s="1"/>
      <c r="AE945" s="1"/>
      <c r="AF945" s="1"/>
      <c r="AG945" s="1"/>
      <c r="AH945" s="1"/>
      <c r="AI945" s="1"/>
      <c r="AJ945" s="1"/>
      <c r="AK945" s="1"/>
      <c r="AL945" s="1"/>
      <c r="AM945" s="1"/>
      <c r="AN945" s="1"/>
      <c r="AO945" s="1"/>
      <c r="AP945" s="1"/>
      <c r="AQ945" s="1"/>
      <c r="AR945" s="1"/>
      <c r="AS945" s="1"/>
      <c r="AT945" s="1"/>
      <c r="AU945" s="1"/>
      <c r="AV945" s="1"/>
      <c r="AW945" s="3"/>
      <c r="AX945" s="1"/>
      <c r="AY945" s="1"/>
      <c r="AZ945" s="1"/>
      <c r="BA945" s="1"/>
      <c r="BB945" s="1"/>
      <c r="BC945" s="1"/>
      <c r="BD945" s="1"/>
      <c r="BE945" s="1"/>
      <c r="BF945" s="1"/>
      <c r="BG945" s="1"/>
      <c r="BH945" s="1"/>
      <c r="BI945" s="1"/>
      <c r="BJ945" s="1"/>
      <c r="BK945" s="1"/>
      <c r="BL945" s="1"/>
      <c r="BM945" s="1"/>
      <c r="BN945" s="1"/>
      <c r="BO945" s="1"/>
      <c r="BP945" s="1"/>
      <c r="BQ945" s="1"/>
      <c r="BR945" s="1"/>
      <c r="BS945" s="1"/>
      <c r="BT945" s="2"/>
    </row>
    <row r="946" spans="1:72" ht="15.75" customHeight="1">
      <c r="A946" s="1"/>
      <c r="B946" s="1"/>
      <c r="C946" s="1"/>
      <c r="D946" s="1"/>
      <c r="E946" s="1"/>
      <c r="F946" s="109"/>
      <c r="G946" s="1"/>
      <c r="H946" s="1"/>
      <c r="I946" s="1"/>
      <c r="J946" s="1"/>
      <c r="K946" s="1"/>
      <c r="L946" s="1"/>
      <c r="M946" s="1"/>
      <c r="N946" s="1"/>
      <c r="O946" s="1"/>
      <c r="P946" s="1"/>
      <c r="Q946" s="1"/>
      <c r="R946" s="1"/>
      <c r="S946" s="1"/>
      <c r="T946" s="1"/>
      <c r="U946" s="1"/>
      <c r="V946" s="1"/>
      <c r="W946" s="3"/>
      <c r="X946" s="2"/>
      <c r="Y946" s="3"/>
      <c r="Z946" s="2"/>
      <c r="AA946" s="1"/>
      <c r="AB946" s="1"/>
      <c r="AC946" s="1"/>
      <c r="AD946" s="1"/>
      <c r="AE946" s="1"/>
      <c r="AF946" s="1"/>
      <c r="AG946" s="1"/>
      <c r="AH946" s="1"/>
      <c r="AI946" s="1"/>
      <c r="AJ946" s="1"/>
      <c r="AK946" s="1"/>
      <c r="AL946" s="1"/>
      <c r="AM946" s="1"/>
      <c r="AN946" s="1"/>
      <c r="AO946" s="1"/>
      <c r="AP946" s="1"/>
      <c r="AQ946" s="1"/>
      <c r="AR946" s="1"/>
      <c r="AS946" s="1"/>
      <c r="AT946" s="1"/>
      <c r="AU946" s="1"/>
      <c r="AV946" s="1"/>
      <c r="AW946" s="3"/>
      <c r="AX946" s="1"/>
      <c r="AY946" s="1"/>
      <c r="AZ946" s="1"/>
      <c r="BA946" s="1"/>
      <c r="BB946" s="1"/>
      <c r="BC946" s="1"/>
      <c r="BD946" s="1"/>
      <c r="BE946" s="1"/>
      <c r="BF946" s="1"/>
      <c r="BG946" s="1"/>
      <c r="BH946" s="1"/>
      <c r="BI946" s="1"/>
      <c r="BJ946" s="1"/>
      <c r="BK946" s="1"/>
      <c r="BL946" s="1"/>
      <c r="BM946" s="1"/>
      <c r="BN946" s="1"/>
      <c r="BO946" s="1"/>
      <c r="BP946" s="1"/>
      <c r="BQ946" s="1"/>
      <c r="BR946" s="1"/>
      <c r="BS946" s="1"/>
      <c r="BT946" s="2"/>
    </row>
    <row r="947" spans="1:72" ht="15.75" customHeight="1">
      <c r="A947" s="1"/>
      <c r="B947" s="1"/>
      <c r="C947" s="1"/>
      <c r="D947" s="1"/>
      <c r="E947" s="1"/>
      <c r="F947" s="109"/>
      <c r="G947" s="1"/>
      <c r="H947" s="1"/>
      <c r="I947" s="1"/>
      <c r="J947" s="1"/>
      <c r="K947" s="1"/>
      <c r="L947" s="1"/>
      <c r="M947" s="1"/>
      <c r="N947" s="1"/>
      <c r="O947" s="1"/>
      <c r="P947" s="1"/>
      <c r="Q947" s="1"/>
      <c r="R947" s="1"/>
      <c r="S947" s="1"/>
      <c r="T947" s="1"/>
      <c r="U947" s="1"/>
      <c r="V947" s="1"/>
      <c r="W947" s="3"/>
      <c r="X947" s="2"/>
      <c r="Y947" s="3"/>
      <c r="Z947" s="2"/>
      <c r="AA947" s="1"/>
      <c r="AB947" s="1"/>
      <c r="AC947" s="1"/>
      <c r="AD947" s="1"/>
      <c r="AE947" s="1"/>
      <c r="AF947" s="1"/>
      <c r="AG947" s="1"/>
      <c r="AH947" s="1"/>
      <c r="AI947" s="1"/>
      <c r="AJ947" s="1"/>
      <c r="AK947" s="1"/>
      <c r="AL947" s="1"/>
      <c r="AM947" s="1"/>
      <c r="AN947" s="1"/>
      <c r="AO947" s="1"/>
      <c r="AP947" s="1"/>
      <c r="AQ947" s="1"/>
      <c r="AR947" s="1"/>
      <c r="AS947" s="1"/>
      <c r="AT947" s="1"/>
      <c r="AU947" s="1"/>
      <c r="AV947" s="1"/>
      <c r="AW947" s="3"/>
      <c r="AX947" s="1"/>
      <c r="AY947" s="1"/>
      <c r="AZ947" s="1"/>
      <c r="BA947" s="1"/>
      <c r="BB947" s="1"/>
      <c r="BC947" s="1"/>
      <c r="BD947" s="1"/>
      <c r="BE947" s="1"/>
      <c r="BF947" s="1"/>
      <c r="BG947" s="1"/>
      <c r="BH947" s="1"/>
      <c r="BI947" s="1"/>
      <c r="BJ947" s="1"/>
      <c r="BK947" s="1"/>
      <c r="BL947" s="1"/>
      <c r="BM947" s="1"/>
      <c r="BN947" s="1"/>
      <c r="BO947" s="1"/>
      <c r="BP947" s="1"/>
      <c r="BQ947" s="1"/>
      <c r="BR947" s="1"/>
      <c r="BS947" s="1"/>
      <c r="BT947" s="2"/>
    </row>
    <row r="948" spans="1:72" ht="15.75" customHeight="1">
      <c r="A948" s="1"/>
      <c r="B948" s="1"/>
      <c r="C948" s="1"/>
      <c r="D948" s="1"/>
      <c r="E948" s="1"/>
      <c r="F948" s="109"/>
      <c r="G948" s="1"/>
      <c r="H948" s="1"/>
      <c r="I948" s="1"/>
      <c r="J948" s="1"/>
      <c r="K948" s="1"/>
      <c r="L948" s="1"/>
      <c r="M948" s="1"/>
      <c r="N948" s="1"/>
      <c r="O948" s="1"/>
      <c r="P948" s="1"/>
      <c r="Q948" s="1"/>
      <c r="R948" s="1"/>
      <c r="S948" s="1"/>
      <c r="T948" s="1"/>
      <c r="U948" s="1"/>
      <c r="V948" s="1"/>
      <c r="W948" s="3"/>
      <c r="X948" s="2"/>
      <c r="Y948" s="3"/>
      <c r="Z948" s="2"/>
      <c r="AA948" s="1"/>
      <c r="AB948" s="1"/>
      <c r="AC948" s="1"/>
      <c r="AD948" s="1"/>
      <c r="AE948" s="1"/>
      <c r="AF948" s="1"/>
      <c r="AG948" s="1"/>
      <c r="AH948" s="1"/>
      <c r="AI948" s="1"/>
      <c r="AJ948" s="1"/>
      <c r="AK948" s="1"/>
      <c r="AL948" s="1"/>
      <c r="AM948" s="1"/>
      <c r="AN948" s="1"/>
      <c r="AO948" s="1"/>
      <c r="AP948" s="1"/>
      <c r="AQ948" s="1"/>
      <c r="AR948" s="1"/>
      <c r="AS948" s="1"/>
      <c r="AT948" s="1"/>
      <c r="AU948" s="1"/>
      <c r="AV948" s="1"/>
      <c r="AW948" s="3"/>
      <c r="AX948" s="1"/>
      <c r="AY948" s="1"/>
      <c r="AZ948" s="1"/>
      <c r="BA948" s="1"/>
      <c r="BB948" s="1"/>
      <c r="BC948" s="1"/>
      <c r="BD948" s="1"/>
      <c r="BE948" s="1"/>
      <c r="BF948" s="1"/>
      <c r="BG948" s="1"/>
      <c r="BH948" s="1"/>
      <c r="BI948" s="1"/>
      <c r="BJ948" s="1"/>
      <c r="BK948" s="1"/>
      <c r="BL948" s="1"/>
      <c r="BM948" s="1"/>
      <c r="BN948" s="1"/>
      <c r="BO948" s="1"/>
      <c r="BP948" s="1"/>
      <c r="BQ948" s="1"/>
      <c r="BR948" s="1"/>
      <c r="BS948" s="1"/>
      <c r="BT948" s="2"/>
    </row>
    <row r="949" spans="1:72" ht="15.75" customHeight="1">
      <c r="A949" s="1"/>
      <c r="B949" s="1"/>
      <c r="C949" s="1"/>
      <c r="D949" s="1"/>
      <c r="E949" s="1"/>
      <c r="F949" s="109"/>
      <c r="G949" s="1"/>
      <c r="H949" s="1"/>
      <c r="I949" s="1"/>
      <c r="J949" s="1"/>
      <c r="K949" s="1"/>
      <c r="L949" s="1"/>
      <c r="M949" s="1"/>
      <c r="N949" s="1"/>
      <c r="O949" s="1"/>
      <c r="P949" s="1"/>
      <c r="Q949" s="1"/>
      <c r="R949" s="1"/>
      <c r="S949" s="1"/>
      <c r="T949" s="1"/>
      <c r="U949" s="1"/>
      <c r="V949" s="1"/>
      <c r="W949" s="3"/>
      <c r="X949" s="2"/>
      <c r="Y949" s="3"/>
      <c r="Z949" s="2"/>
      <c r="AA949" s="1"/>
      <c r="AB949" s="1"/>
      <c r="AC949" s="1"/>
      <c r="AD949" s="1"/>
      <c r="AE949" s="1"/>
      <c r="AF949" s="1"/>
      <c r="AG949" s="1"/>
      <c r="AH949" s="1"/>
      <c r="AI949" s="1"/>
      <c r="AJ949" s="1"/>
      <c r="AK949" s="1"/>
      <c r="AL949" s="1"/>
      <c r="AM949" s="1"/>
      <c r="AN949" s="1"/>
      <c r="AO949" s="1"/>
      <c r="AP949" s="1"/>
      <c r="AQ949" s="1"/>
      <c r="AR949" s="1"/>
      <c r="AS949" s="1"/>
      <c r="AT949" s="1"/>
      <c r="AU949" s="1"/>
      <c r="AV949" s="1"/>
      <c r="AW949" s="3"/>
      <c r="AX949" s="1"/>
      <c r="AY949" s="1"/>
      <c r="AZ949" s="1"/>
      <c r="BA949" s="1"/>
      <c r="BB949" s="1"/>
      <c r="BC949" s="1"/>
      <c r="BD949" s="1"/>
      <c r="BE949" s="1"/>
      <c r="BF949" s="1"/>
      <c r="BG949" s="1"/>
      <c r="BH949" s="1"/>
      <c r="BI949" s="1"/>
      <c r="BJ949" s="1"/>
      <c r="BK949" s="1"/>
      <c r="BL949" s="1"/>
      <c r="BM949" s="1"/>
      <c r="BN949" s="1"/>
      <c r="BO949" s="1"/>
      <c r="BP949" s="1"/>
      <c r="BQ949" s="1"/>
      <c r="BR949" s="1"/>
      <c r="BS949" s="1"/>
      <c r="BT949" s="2"/>
    </row>
    <row r="950" spans="1:72" ht="15.75" customHeight="1">
      <c r="A950" s="1"/>
      <c r="B950" s="1"/>
      <c r="C950" s="1"/>
      <c r="D950" s="1"/>
      <c r="E950" s="1"/>
      <c r="F950" s="109"/>
      <c r="G950" s="1"/>
      <c r="H950" s="1"/>
      <c r="I950" s="1"/>
      <c r="J950" s="1"/>
      <c r="K950" s="1"/>
      <c r="L950" s="1"/>
      <c r="M950" s="1"/>
      <c r="N950" s="1"/>
      <c r="O950" s="1"/>
      <c r="P950" s="1"/>
      <c r="Q950" s="1"/>
      <c r="R950" s="1"/>
      <c r="S950" s="1"/>
      <c r="T950" s="1"/>
      <c r="U950" s="1"/>
      <c r="V950" s="1"/>
      <c r="W950" s="3"/>
      <c r="X950" s="2"/>
      <c r="Y950" s="3"/>
      <c r="Z950" s="2"/>
      <c r="AA950" s="1"/>
      <c r="AB950" s="1"/>
      <c r="AC950" s="1"/>
      <c r="AD950" s="1"/>
      <c r="AE950" s="1"/>
      <c r="AF950" s="1"/>
      <c r="AG950" s="1"/>
      <c r="AH950" s="1"/>
      <c r="AI950" s="1"/>
      <c r="AJ950" s="1"/>
      <c r="AK950" s="1"/>
      <c r="AL950" s="1"/>
      <c r="AM950" s="1"/>
      <c r="AN950" s="1"/>
      <c r="AO950" s="1"/>
      <c r="AP950" s="1"/>
      <c r="AQ950" s="1"/>
      <c r="AR950" s="1"/>
      <c r="AS950" s="1"/>
      <c r="AT950" s="1"/>
      <c r="AU950" s="1"/>
      <c r="AV950" s="1"/>
      <c r="AW950" s="3"/>
      <c r="AX950" s="1"/>
      <c r="AY950" s="1"/>
      <c r="AZ950" s="1"/>
      <c r="BA950" s="1"/>
      <c r="BB950" s="1"/>
      <c r="BC950" s="1"/>
      <c r="BD950" s="1"/>
      <c r="BE950" s="1"/>
      <c r="BF950" s="1"/>
      <c r="BG950" s="1"/>
      <c r="BH950" s="1"/>
      <c r="BI950" s="1"/>
      <c r="BJ950" s="1"/>
      <c r="BK950" s="1"/>
      <c r="BL950" s="1"/>
      <c r="BM950" s="1"/>
      <c r="BN950" s="1"/>
      <c r="BO950" s="1"/>
      <c r="BP950" s="1"/>
      <c r="BQ950" s="1"/>
      <c r="BR950" s="1"/>
      <c r="BS950" s="1"/>
      <c r="BT950" s="2"/>
    </row>
    <row r="951" spans="1:72" ht="15.75" customHeight="1">
      <c r="A951" s="1"/>
      <c r="B951" s="1"/>
      <c r="C951" s="1"/>
      <c r="D951" s="1"/>
      <c r="E951" s="1"/>
      <c r="F951" s="109"/>
      <c r="G951" s="1"/>
      <c r="H951" s="1"/>
      <c r="I951" s="1"/>
      <c r="J951" s="1"/>
      <c r="K951" s="1"/>
      <c r="L951" s="1"/>
      <c r="M951" s="1"/>
      <c r="N951" s="1"/>
      <c r="O951" s="1"/>
      <c r="P951" s="1"/>
      <c r="Q951" s="1"/>
      <c r="R951" s="1"/>
      <c r="S951" s="1"/>
      <c r="T951" s="1"/>
      <c r="U951" s="1"/>
      <c r="V951" s="1"/>
      <c r="W951" s="3"/>
      <c r="X951" s="2"/>
      <c r="Y951" s="3"/>
      <c r="Z951" s="2"/>
      <c r="AA951" s="1"/>
      <c r="AB951" s="1"/>
      <c r="AC951" s="1"/>
      <c r="AD951" s="1"/>
      <c r="AE951" s="1"/>
      <c r="AF951" s="1"/>
      <c r="AG951" s="1"/>
      <c r="AH951" s="1"/>
      <c r="AI951" s="1"/>
      <c r="AJ951" s="1"/>
      <c r="AK951" s="1"/>
      <c r="AL951" s="1"/>
      <c r="AM951" s="1"/>
      <c r="AN951" s="1"/>
      <c r="AO951" s="1"/>
      <c r="AP951" s="1"/>
      <c r="AQ951" s="1"/>
      <c r="AR951" s="1"/>
      <c r="AS951" s="1"/>
      <c r="AT951" s="1"/>
      <c r="AU951" s="1"/>
      <c r="AV951" s="1"/>
      <c r="AW951" s="3"/>
      <c r="AX951" s="1"/>
      <c r="AY951" s="1"/>
      <c r="AZ951" s="1"/>
      <c r="BA951" s="1"/>
      <c r="BB951" s="1"/>
      <c r="BC951" s="1"/>
      <c r="BD951" s="1"/>
      <c r="BE951" s="1"/>
      <c r="BF951" s="1"/>
      <c r="BG951" s="1"/>
      <c r="BH951" s="1"/>
      <c r="BI951" s="1"/>
      <c r="BJ951" s="1"/>
      <c r="BK951" s="1"/>
      <c r="BL951" s="1"/>
      <c r="BM951" s="1"/>
      <c r="BN951" s="1"/>
      <c r="BO951" s="1"/>
      <c r="BP951" s="1"/>
      <c r="BQ951" s="1"/>
      <c r="BR951" s="1"/>
      <c r="BS951" s="1"/>
      <c r="BT951" s="2"/>
    </row>
    <row r="952" spans="1:72" ht="15.75" customHeight="1">
      <c r="A952" s="1"/>
      <c r="B952" s="1"/>
      <c r="C952" s="1"/>
      <c r="D952" s="1"/>
      <c r="E952" s="1"/>
      <c r="F952" s="109"/>
      <c r="G952" s="1"/>
      <c r="H952" s="1"/>
      <c r="I952" s="1"/>
      <c r="J952" s="1"/>
      <c r="K952" s="1"/>
      <c r="L952" s="1"/>
      <c r="M952" s="1"/>
      <c r="N952" s="1"/>
      <c r="O952" s="1"/>
      <c r="P952" s="1"/>
      <c r="Q952" s="1"/>
      <c r="R952" s="1"/>
      <c r="S952" s="1"/>
      <c r="T952" s="1"/>
      <c r="U952" s="1"/>
      <c r="V952" s="1"/>
      <c r="W952" s="3"/>
      <c r="X952" s="2"/>
      <c r="Y952" s="3"/>
      <c r="Z952" s="2"/>
      <c r="AA952" s="1"/>
      <c r="AB952" s="1"/>
      <c r="AC952" s="1"/>
      <c r="AD952" s="1"/>
      <c r="AE952" s="1"/>
      <c r="AF952" s="1"/>
      <c r="AG952" s="1"/>
      <c r="AH952" s="1"/>
      <c r="AI952" s="1"/>
      <c r="AJ952" s="1"/>
      <c r="AK952" s="1"/>
      <c r="AL952" s="1"/>
      <c r="AM952" s="1"/>
      <c r="AN952" s="1"/>
      <c r="AO952" s="1"/>
      <c r="AP952" s="1"/>
      <c r="AQ952" s="1"/>
      <c r="AR952" s="1"/>
      <c r="AS952" s="1"/>
      <c r="AT952" s="1"/>
      <c r="AU952" s="1"/>
      <c r="AV952" s="1"/>
      <c r="AW952" s="3"/>
      <c r="AX952" s="1"/>
      <c r="AY952" s="1"/>
      <c r="AZ952" s="1"/>
      <c r="BA952" s="1"/>
      <c r="BB952" s="1"/>
      <c r="BC952" s="1"/>
      <c r="BD952" s="1"/>
      <c r="BE952" s="1"/>
      <c r="BF952" s="1"/>
      <c r="BG952" s="1"/>
      <c r="BH952" s="1"/>
      <c r="BI952" s="1"/>
      <c r="BJ952" s="1"/>
      <c r="BK952" s="1"/>
      <c r="BL952" s="1"/>
      <c r="BM952" s="1"/>
      <c r="BN952" s="1"/>
      <c r="BO952" s="1"/>
      <c r="BP952" s="1"/>
      <c r="BQ952" s="1"/>
      <c r="BR952" s="1"/>
      <c r="BS952" s="1"/>
      <c r="BT952" s="2"/>
    </row>
    <row r="953" spans="1:72" ht="15.75" customHeight="1">
      <c r="A953" s="1"/>
      <c r="B953" s="1"/>
      <c r="C953" s="1"/>
      <c r="D953" s="1"/>
      <c r="E953" s="1"/>
      <c r="F953" s="109"/>
      <c r="G953" s="1"/>
      <c r="H953" s="1"/>
      <c r="I953" s="1"/>
      <c r="J953" s="1"/>
      <c r="K953" s="1"/>
      <c r="L953" s="1"/>
      <c r="M953" s="1"/>
      <c r="N953" s="1"/>
      <c r="O953" s="1"/>
      <c r="P953" s="1"/>
      <c r="Q953" s="1"/>
      <c r="R953" s="1"/>
      <c r="S953" s="1"/>
      <c r="T953" s="1"/>
      <c r="U953" s="1"/>
      <c r="V953" s="1"/>
      <c r="W953" s="3"/>
      <c r="X953" s="2"/>
      <c r="Y953" s="3"/>
      <c r="Z953" s="2"/>
      <c r="AA953" s="1"/>
      <c r="AB953" s="1"/>
      <c r="AC953" s="1"/>
      <c r="AD953" s="1"/>
      <c r="AE953" s="1"/>
      <c r="AF953" s="1"/>
      <c r="AG953" s="1"/>
      <c r="AH953" s="1"/>
      <c r="AI953" s="1"/>
      <c r="AJ953" s="1"/>
      <c r="AK953" s="1"/>
      <c r="AL953" s="1"/>
      <c r="AM953" s="1"/>
      <c r="AN953" s="1"/>
      <c r="AO953" s="1"/>
      <c r="AP953" s="1"/>
      <c r="AQ953" s="1"/>
      <c r="AR953" s="1"/>
      <c r="AS953" s="1"/>
      <c r="AT953" s="1"/>
      <c r="AU953" s="1"/>
      <c r="AV953" s="1"/>
      <c r="AW953" s="3"/>
      <c r="AX953" s="1"/>
      <c r="AY953" s="1"/>
      <c r="AZ953" s="1"/>
      <c r="BA953" s="1"/>
      <c r="BB953" s="1"/>
      <c r="BC953" s="1"/>
      <c r="BD953" s="1"/>
      <c r="BE953" s="1"/>
      <c r="BF953" s="1"/>
      <c r="BG953" s="1"/>
      <c r="BH953" s="1"/>
      <c r="BI953" s="1"/>
      <c r="BJ953" s="1"/>
      <c r="BK953" s="1"/>
      <c r="BL953" s="1"/>
      <c r="BM953" s="1"/>
      <c r="BN953" s="1"/>
      <c r="BO953" s="1"/>
      <c r="BP953" s="1"/>
      <c r="BQ953" s="1"/>
      <c r="BR953" s="1"/>
      <c r="BS953" s="1"/>
      <c r="BT953" s="2"/>
    </row>
    <row r="954" spans="1:72" ht="15.75" customHeight="1">
      <c r="A954" s="1"/>
      <c r="B954" s="1"/>
      <c r="C954" s="1"/>
      <c r="D954" s="1"/>
      <c r="E954" s="1"/>
      <c r="F954" s="109"/>
      <c r="G954" s="1"/>
      <c r="H954" s="1"/>
      <c r="I954" s="1"/>
      <c r="J954" s="1"/>
      <c r="K954" s="1"/>
      <c r="L954" s="1"/>
      <c r="M954" s="1"/>
      <c r="N954" s="1"/>
      <c r="O954" s="1"/>
      <c r="P954" s="1"/>
      <c r="Q954" s="1"/>
      <c r="R954" s="1"/>
      <c r="S954" s="1"/>
      <c r="T954" s="1"/>
      <c r="U954" s="1"/>
      <c r="V954" s="1"/>
      <c r="W954" s="3"/>
      <c r="X954" s="2"/>
      <c r="Y954" s="3"/>
      <c r="Z954" s="2"/>
      <c r="AA954" s="1"/>
      <c r="AB954" s="1"/>
      <c r="AC954" s="1"/>
      <c r="AD954" s="1"/>
      <c r="AE954" s="1"/>
      <c r="AF954" s="1"/>
      <c r="AG954" s="1"/>
      <c r="AH954" s="1"/>
      <c r="AI954" s="1"/>
      <c r="AJ954" s="1"/>
      <c r="AK954" s="1"/>
      <c r="AL954" s="1"/>
      <c r="AM954" s="1"/>
      <c r="AN954" s="1"/>
      <c r="AO954" s="1"/>
      <c r="AP954" s="1"/>
      <c r="AQ954" s="1"/>
      <c r="AR954" s="1"/>
      <c r="AS954" s="1"/>
      <c r="AT954" s="1"/>
      <c r="AU954" s="1"/>
      <c r="AV954" s="1"/>
      <c r="AW954" s="3"/>
      <c r="AX954" s="1"/>
      <c r="AY954" s="1"/>
      <c r="AZ954" s="1"/>
      <c r="BA954" s="1"/>
      <c r="BB954" s="1"/>
      <c r="BC954" s="1"/>
      <c r="BD954" s="1"/>
      <c r="BE954" s="1"/>
      <c r="BF954" s="1"/>
      <c r="BG954" s="1"/>
      <c r="BH954" s="1"/>
      <c r="BI954" s="1"/>
      <c r="BJ954" s="1"/>
      <c r="BK954" s="1"/>
      <c r="BL954" s="1"/>
      <c r="BM954" s="1"/>
      <c r="BN954" s="1"/>
      <c r="BO954" s="1"/>
      <c r="BP954" s="1"/>
      <c r="BQ954" s="1"/>
      <c r="BR954" s="1"/>
      <c r="BS954" s="1"/>
      <c r="BT954" s="2"/>
    </row>
    <row r="955" spans="1:72" ht="15.75" customHeight="1">
      <c r="A955" s="1"/>
      <c r="B955" s="1"/>
      <c r="C955" s="1"/>
      <c r="D955" s="1"/>
      <c r="E955" s="1"/>
      <c r="F955" s="109"/>
      <c r="G955" s="1"/>
      <c r="H955" s="1"/>
      <c r="I955" s="1"/>
      <c r="J955" s="1"/>
      <c r="K955" s="1"/>
      <c r="L955" s="1"/>
      <c r="M955" s="1"/>
      <c r="N955" s="1"/>
      <c r="O955" s="1"/>
      <c r="P955" s="1"/>
      <c r="Q955" s="1"/>
      <c r="R955" s="1"/>
      <c r="S955" s="1"/>
      <c r="T955" s="1"/>
      <c r="U955" s="1"/>
      <c r="V955" s="1"/>
      <c r="W955" s="3"/>
      <c r="X955" s="2"/>
      <c r="Y955" s="3"/>
      <c r="Z955" s="2"/>
      <c r="AA955" s="1"/>
      <c r="AB955" s="1"/>
      <c r="AC955" s="1"/>
      <c r="AD955" s="1"/>
      <c r="AE955" s="1"/>
      <c r="AF955" s="1"/>
      <c r="AG955" s="1"/>
      <c r="AH955" s="1"/>
      <c r="AI955" s="1"/>
      <c r="AJ955" s="1"/>
      <c r="AK955" s="1"/>
      <c r="AL955" s="1"/>
      <c r="AM955" s="1"/>
      <c r="AN955" s="1"/>
      <c r="AO955" s="1"/>
      <c r="AP955" s="1"/>
      <c r="AQ955" s="1"/>
      <c r="AR955" s="1"/>
      <c r="AS955" s="1"/>
      <c r="AT955" s="1"/>
      <c r="AU955" s="1"/>
      <c r="AV955" s="1"/>
      <c r="AW955" s="3"/>
      <c r="AX955" s="1"/>
      <c r="AY955" s="1"/>
      <c r="AZ955" s="1"/>
      <c r="BA955" s="1"/>
      <c r="BB955" s="1"/>
      <c r="BC955" s="1"/>
      <c r="BD955" s="1"/>
      <c r="BE955" s="1"/>
      <c r="BF955" s="1"/>
      <c r="BG955" s="1"/>
      <c r="BH955" s="1"/>
      <c r="BI955" s="1"/>
      <c r="BJ955" s="1"/>
      <c r="BK955" s="1"/>
      <c r="BL955" s="1"/>
      <c r="BM955" s="1"/>
      <c r="BN955" s="1"/>
      <c r="BO955" s="1"/>
      <c r="BP955" s="1"/>
      <c r="BQ955" s="1"/>
      <c r="BR955" s="1"/>
      <c r="BS955" s="1"/>
      <c r="BT955" s="2"/>
    </row>
    <row r="956" spans="1:72" ht="15.75" customHeight="1">
      <c r="A956" s="1"/>
      <c r="B956" s="1"/>
      <c r="C956" s="1"/>
      <c r="D956" s="1"/>
      <c r="E956" s="1"/>
      <c r="F956" s="109"/>
      <c r="G956" s="1"/>
      <c r="H956" s="1"/>
      <c r="I956" s="1"/>
      <c r="J956" s="1"/>
      <c r="K956" s="1"/>
      <c r="L956" s="1"/>
      <c r="M956" s="1"/>
      <c r="N956" s="1"/>
      <c r="O956" s="1"/>
      <c r="P956" s="1"/>
      <c r="Q956" s="1"/>
      <c r="R956" s="1"/>
      <c r="S956" s="1"/>
      <c r="T956" s="1"/>
      <c r="U956" s="1"/>
      <c r="V956" s="1"/>
      <c r="W956" s="3"/>
      <c r="X956" s="2"/>
      <c r="Y956" s="3"/>
      <c r="Z956" s="2"/>
      <c r="AA956" s="1"/>
      <c r="AB956" s="1"/>
      <c r="AC956" s="1"/>
      <c r="AD956" s="1"/>
      <c r="AE956" s="1"/>
      <c r="AF956" s="1"/>
      <c r="AG956" s="1"/>
      <c r="AH956" s="1"/>
      <c r="AI956" s="1"/>
      <c r="AJ956" s="1"/>
      <c r="AK956" s="1"/>
      <c r="AL956" s="1"/>
      <c r="AM956" s="1"/>
      <c r="AN956" s="1"/>
      <c r="AO956" s="1"/>
      <c r="AP956" s="1"/>
      <c r="AQ956" s="1"/>
      <c r="AR956" s="1"/>
      <c r="AS956" s="1"/>
      <c r="AT956" s="1"/>
      <c r="AU956" s="1"/>
      <c r="AV956" s="1"/>
      <c r="AW956" s="3"/>
      <c r="AX956" s="1"/>
      <c r="AY956" s="1"/>
      <c r="AZ956" s="1"/>
      <c r="BA956" s="1"/>
      <c r="BB956" s="1"/>
      <c r="BC956" s="1"/>
      <c r="BD956" s="1"/>
      <c r="BE956" s="1"/>
      <c r="BF956" s="1"/>
      <c r="BG956" s="1"/>
      <c r="BH956" s="1"/>
      <c r="BI956" s="1"/>
      <c r="BJ956" s="1"/>
      <c r="BK956" s="1"/>
      <c r="BL956" s="1"/>
      <c r="BM956" s="1"/>
      <c r="BN956" s="1"/>
      <c r="BO956" s="1"/>
      <c r="BP956" s="1"/>
      <c r="BQ956" s="1"/>
      <c r="BR956" s="1"/>
      <c r="BS956" s="1"/>
      <c r="BT956" s="2"/>
    </row>
    <row r="957" spans="1:72" ht="15.75" customHeight="1">
      <c r="A957" s="1"/>
      <c r="B957" s="1"/>
      <c r="C957" s="1"/>
      <c r="D957" s="1"/>
      <c r="E957" s="1"/>
      <c r="F957" s="109"/>
      <c r="G957" s="1"/>
      <c r="H957" s="1"/>
      <c r="I957" s="1"/>
      <c r="J957" s="1"/>
      <c r="K957" s="1"/>
      <c r="L957" s="1"/>
      <c r="M957" s="1"/>
      <c r="N957" s="1"/>
      <c r="O957" s="1"/>
      <c r="P957" s="1"/>
      <c r="Q957" s="1"/>
      <c r="R957" s="1"/>
      <c r="S957" s="1"/>
      <c r="T957" s="1"/>
      <c r="U957" s="1"/>
      <c r="V957" s="1"/>
      <c r="W957" s="3"/>
      <c r="X957" s="2"/>
      <c r="Y957" s="3"/>
      <c r="Z957" s="2"/>
      <c r="AA957" s="1"/>
      <c r="AB957" s="1"/>
      <c r="AC957" s="1"/>
      <c r="AD957" s="1"/>
      <c r="AE957" s="1"/>
      <c r="AF957" s="1"/>
      <c r="AG957" s="1"/>
      <c r="AH957" s="1"/>
      <c r="AI957" s="1"/>
      <c r="AJ957" s="1"/>
      <c r="AK957" s="1"/>
      <c r="AL957" s="1"/>
      <c r="AM957" s="1"/>
      <c r="AN957" s="1"/>
      <c r="AO957" s="1"/>
      <c r="AP957" s="1"/>
      <c r="AQ957" s="1"/>
      <c r="AR957" s="1"/>
      <c r="AS957" s="1"/>
      <c r="AT957" s="1"/>
      <c r="AU957" s="1"/>
      <c r="AV957" s="1"/>
      <c r="AW957" s="3"/>
      <c r="AX957" s="1"/>
      <c r="AY957" s="1"/>
      <c r="AZ957" s="1"/>
      <c r="BA957" s="1"/>
      <c r="BB957" s="1"/>
      <c r="BC957" s="1"/>
      <c r="BD957" s="1"/>
      <c r="BE957" s="1"/>
      <c r="BF957" s="1"/>
      <c r="BG957" s="1"/>
      <c r="BH957" s="1"/>
      <c r="BI957" s="1"/>
      <c r="BJ957" s="1"/>
      <c r="BK957" s="1"/>
      <c r="BL957" s="1"/>
      <c r="BM957" s="1"/>
      <c r="BN957" s="1"/>
      <c r="BO957" s="1"/>
      <c r="BP957" s="1"/>
      <c r="BQ957" s="1"/>
      <c r="BR957" s="1"/>
      <c r="BS957" s="1"/>
      <c r="BT957" s="2"/>
    </row>
    <row r="958" spans="1:72" ht="15.75" customHeight="1">
      <c r="A958" s="1"/>
      <c r="B958" s="1"/>
      <c r="C958" s="1"/>
      <c r="D958" s="1"/>
      <c r="E958" s="1"/>
      <c r="F958" s="109"/>
      <c r="G958" s="1"/>
      <c r="H958" s="1"/>
      <c r="I958" s="1"/>
      <c r="J958" s="1"/>
      <c r="K958" s="1"/>
      <c r="L958" s="1"/>
      <c r="M958" s="1"/>
      <c r="N958" s="1"/>
      <c r="O958" s="1"/>
      <c r="P958" s="1"/>
      <c r="Q958" s="1"/>
      <c r="R958" s="1"/>
      <c r="S958" s="1"/>
      <c r="T958" s="1"/>
      <c r="U958" s="1"/>
      <c r="V958" s="1"/>
      <c r="W958" s="3"/>
      <c r="X958" s="2"/>
      <c r="Y958" s="3"/>
      <c r="Z958" s="2"/>
      <c r="AA958" s="1"/>
      <c r="AB958" s="1"/>
      <c r="AC958" s="1"/>
      <c r="AD958" s="1"/>
      <c r="AE958" s="1"/>
      <c r="AF958" s="1"/>
      <c r="AG958" s="1"/>
      <c r="AH958" s="1"/>
      <c r="AI958" s="1"/>
      <c r="AJ958" s="1"/>
      <c r="AK958" s="1"/>
      <c r="AL958" s="1"/>
      <c r="AM958" s="1"/>
      <c r="AN958" s="1"/>
      <c r="AO958" s="1"/>
      <c r="AP958" s="1"/>
      <c r="AQ958" s="1"/>
      <c r="AR958" s="1"/>
      <c r="AS958" s="1"/>
      <c r="AT958" s="1"/>
      <c r="AU958" s="1"/>
      <c r="AV958" s="1"/>
      <c r="AW958" s="3"/>
      <c r="AX958" s="1"/>
      <c r="AY958" s="1"/>
      <c r="AZ958" s="1"/>
      <c r="BA958" s="1"/>
      <c r="BB958" s="1"/>
      <c r="BC958" s="1"/>
      <c r="BD958" s="1"/>
      <c r="BE958" s="1"/>
      <c r="BF958" s="1"/>
      <c r="BG958" s="1"/>
      <c r="BH958" s="1"/>
      <c r="BI958" s="1"/>
      <c r="BJ958" s="1"/>
      <c r="BK958" s="1"/>
      <c r="BL958" s="1"/>
      <c r="BM958" s="1"/>
      <c r="BN958" s="1"/>
      <c r="BO958" s="1"/>
      <c r="BP958" s="1"/>
      <c r="BQ958" s="1"/>
      <c r="BR958" s="1"/>
      <c r="BS958" s="1"/>
      <c r="BT958" s="2"/>
    </row>
    <row r="959" spans="1:72" ht="15.75" customHeight="1">
      <c r="A959" s="1"/>
      <c r="B959" s="1"/>
      <c r="C959" s="1"/>
      <c r="D959" s="1"/>
      <c r="E959" s="1"/>
      <c r="F959" s="109"/>
      <c r="G959" s="1"/>
      <c r="H959" s="1"/>
      <c r="I959" s="1"/>
      <c r="J959" s="1"/>
      <c r="K959" s="1"/>
      <c r="L959" s="1"/>
      <c r="M959" s="1"/>
      <c r="N959" s="1"/>
      <c r="O959" s="1"/>
      <c r="P959" s="1"/>
      <c r="Q959" s="1"/>
      <c r="R959" s="1"/>
      <c r="S959" s="1"/>
      <c r="T959" s="1"/>
      <c r="U959" s="1"/>
      <c r="V959" s="1"/>
      <c r="W959" s="3"/>
      <c r="X959" s="2"/>
      <c r="Y959" s="3"/>
      <c r="Z959" s="2"/>
      <c r="AA959" s="1"/>
      <c r="AB959" s="1"/>
      <c r="AC959" s="1"/>
      <c r="AD959" s="1"/>
      <c r="AE959" s="1"/>
      <c r="AF959" s="1"/>
      <c r="AG959" s="1"/>
      <c r="AH959" s="1"/>
      <c r="AI959" s="1"/>
      <c r="AJ959" s="1"/>
      <c r="AK959" s="1"/>
      <c r="AL959" s="1"/>
      <c r="AM959" s="1"/>
      <c r="AN959" s="1"/>
      <c r="AO959" s="1"/>
      <c r="AP959" s="1"/>
      <c r="AQ959" s="1"/>
      <c r="AR959" s="1"/>
      <c r="AS959" s="1"/>
      <c r="AT959" s="1"/>
      <c r="AU959" s="1"/>
      <c r="AV959" s="1"/>
      <c r="AW959" s="3"/>
      <c r="AX959" s="1"/>
      <c r="AY959" s="1"/>
      <c r="AZ959" s="1"/>
      <c r="BA959" s="1"/>
      <c r="BB959" s="1"/>
      <c r="BC959" s="1"/>
      <c r="BD959" s="1"/>
      <c r="BE959" s="1"/>
      <c r="BF959" s="1"/>
      <c r="BG959" s="1"/>
      <c r="BH959" s="1"/>
      <c r="BI959" s="1"/>
      <c r="BJ959" s="1"/>
      <c r="BK959" s="1"/>
      <c r="BL959" s="1"/>
      <c r="BM959" s="1"/>
      <c r="BN959" s="1"/>
      <c r="BO959" s="1"/>
      <c r="BP959" s="1"/>
      <c r="BQ959" s="1"/>
      <c r="BR959" s="1"/>
      <c r="BS959" s="1"/>
      <c r="BT959" s="2"/>
    </row>
    <row r="960" spans="1:72" ht="15.75" customHeight="1">
      <c r="A960" s="1"/>
      <c r="B960" s="1"/>
      <c r="C960" s="1"/>
      <c r="D960" s="1"/>
      <c r="E960" s="1"/>
      <c r="F960" s="109"/>
      <c r="G960" s="1"/>
      <c r="H960" s="1"/>
      <c r="I960" s="1"/>
      <c r="J960" s="1"/>
      <c r="K960" s="1"/>
      <c r="L960" s="1"/>
      <c r="M960" s="1"/>
      <c r="N960" s="1"/>
      <c r="O960" s="1"/>
      <c r="P960" s="1"/>
      <c r="Q960" s="1"/>
      <c r="R960" s="1"/>
      <c r="S960" s="1"/>
      <c r="T960" s="1"/>
      <c r="U960" s="1"/>
      <c r="V960" s="1"/>
      <c r="W960" s="3"/>
      <c r="X960" s="2"/>
      <c r="Y960" s="3"/>
      <c r="Z960" s="2"/>
      <c r="AA960" s="1"/>
      <c r="AB960" s="1"/>
      <c r="AC960" s="1"/>
      <c r="AD960" s="1"/>
      <c r="AE960" s="1"/>
      <c r="AF960" s="1"/>
      <c r="AG960" s="1"/>
      <c r="AH960" s="1"/>
      <c r="AI960" s="1"/>
      <c r="AJ960" s="1"/>
      <c r="AK960" s="1"/>
      <c r="AL960" s="1"/>
      <c r="AM960" s="1"/>
      <c r="AN960" s="1"/>
      <c r="AO960" s="1"/>
      <c r="AP960" s="1"/>
      <c r="AQ960" s="1"/>
      <c r="AR960" s="1"/>
      <c r="AS960" s="1"/>
      <c r="AT960" s="1"/>
      <c r="AU960" s="1"/>
      <c r="AV960" s="1"/>
      <c r="AW960" s="3"/>
      <c r="AX960" s="1"/>
      <c r="AY960" s="1"/>
      <c r="AZ960" s="1"/>
      <c r="BA960" s="1"/>
      <c r="BB960" s="1"/>
      <c r="BC960" s="1"/>
      <c r="BD960" s="1"/>
      <c r="BE960" s="1"/>
      <c r="BF960" s="1"/>
      <c r="BG960" s="1"/>
      <c r="BH960" s="1"/>
      <c r="BI960" s="1"/>
      <c r="BJ960" s="1"/>
      <c r="BK960" s="1"/>
      <c r="BL960" s="1"/>
      <c r="BM960" s="1"/>
      <c r="BN960" s="1"/>
      <c r="BO960" s="1"/>
      <c r="BP960" s="1"/>
      <c r="BQ960" s="1"/>
      <c r="BR960" s="1"/>
      <c r="BS960" s="1"/>
      <c r="BT960" s="2"/>
    </row>
    <row r="961" spans="1:72" ht="15.75" customHeight="1">
      <c r="A961" s="1"/>
      <c r="B961" s="1"/>
      <c r="C961" s="1"/>
      <c r="D961" s="1"/>
      <c r="E961" s="1"/>
      <c r="F961" s="109"/>
      <c r="G961" s="1"/>
      <c r="H961" s="1"/>
      <c r="I961" s="1"/>
      <c r="J961" s="1"/>
      <c r="K961" s="1"/>
      <c r="L961" s="1"/>
      <c r="M961" s="1"/>
      <c r="N961" s="1"/>
      <c r="O961" s="1"/>
      <c r="P961" s="1"/>
      <c r="Q961" s="1"/>
      <c r="R961" s="1"/>
      <c r="S961" s="1"/>
      <c r="T961" s="1"/>
      <c r="U961" s="1"/>
      <c r="V961" s="1"/>
      <c r="W961" s="3"/>
      <c r="X961" s="2"/>
      <c r="Y961" s="3"/>
      <c r="Z961" s="2"/>
      <c r="AA961" s="1"/>
      <c r="AB961" s="1"/>
      <c r="AC961" s="1"/>
      <c r="AD961" s="1"/>
      <c r="AE961" s="1"/>
      <c r="AF961" s="1"/>
      <c r="AG961" s="1"/>
      <c r="AH961" s="1"/>
      <c r="AI961" s="1"/>
      <c r="AJ961" s="1"/>
      <c r="AK961" s="1"/>
      <c r="AL961" s="1"/>
      <c r="AM961" s="1"/>
      <c r="AN961" s="1"/>
      <c r="AO961" s="1"/>
      <c r="AP961" s="1"/>
      <c r="AQ961" s="1"/>
      <c r="AR961" s="1"/>
      <c r="AS961" s="1"/>
      <c r="AT961" s="1"/>
      <c r="AU961" s="1"/>
      <c r="AV961" s="1"/>
      <c r="AW961" s="3"/>
      <c r="AX961" s="1"/>
      <c r="AY961" s="1"/>
      <c r="AZ961" s="1"/>
      <c r="BA961" s="1"/>
      <c r="BB961" s="1"/>
      <c r="BC961" s="1"/>
      <c r="BD961" s="1"/>
      <c r="BE961" s="1"/>
      <c r="BF961" s="1"/>
      <c r="BG961" s="1"/>
      <c r="BH961" s="1"/>
      <c r="BI961" s="1"/>
      <c r="BJ961" s="1"/>
      <c r="BK961" s="1"/>
      <c r="BL961" s="1"/>
      <c r="BM961" s="1"/>
      <c r="BN961" s="1"/>
      <c r="BO961" s="1"/>
      <c r="BP961" s="1"/>
      <c r="BQ961" s="1"/>
      <c r="BR961" s="1"/>
      <c r="BS961" s="1"/>
      <c r="BT961" s="2"/>
    </row>
    <row r="962" spans="1:72" ht="15.75" customHeight="1">
      <c r="A962" s="1"/>
      <c r="B962" s="1"/>
      <c r="C962" s="1"/>
      <c r="D962" s="1"/>
      <c r="E962" s="1"/>
      <c r="F962" s="109"/>
      <c r="G962" s="1"/>
      <c r="H962" s="1"/>
      <c r="I962" s="1"/>
      <c r="J962" s="1"/>
      <c r="K962" s="1"/>
      <c r="L962" s="1"/>
      <c r="M962" s="1"/>
      <c r="N962" s="1"/>
      <c r="O962" s="1"/>
      <c r="P962" s="1"/>
      <c r="Q962" s="1"/>
      <c r="R962" s="1"/>
      <c r="S962" s="1"/>
      <c r="T962" s="1"/>
      <c r="U962" s="1"/>
      <c r="V962" s="1"/>
      <c r="W962" s="3"/>
      <c r="X962" s="2"/>
      <c r="Y962" s="3"/>
      <c r="Z962" s="2"/>
      <c r="AA962" s="1"/>
      <c r="AB962" s="1"/>
      <c r="AC962" s="1"/>
      <c r="AD962" s="1"/>
      <c r="AE962" s="1"/>
      <c r="AF962" s="1"/>
      <c r="AG962" s="1"/>
      <c r="AH962" s="1"/>
      <c r="AI962" s="1"/>
      <c r="AJ962" s="1"/>
      <c r="AK962" s="1"/>
      <c r="AL962" s="1"/>
      <c r="AM962" s="1"/>
      <c r="AN962" s="1"/>
      <c r="AO962" s="1"/>
      <c r="AP962" s="1"/>
      <c r="AQ962" s="1"/>
      <c r="AR962" s="1"/>
      <c r="AS962" s="1"/>
      <c r="AT962" s="1"/>
      <c r="AU962" s="1"/>
      <c r="AV962" s="1"/>
      <c r="AW962" s="3"/>
      <c r="AX962" s="1"/>
      <c r="AY962" s="1"/>
      <c r="AZ962" s="1"/>
      <c r="BA962" s="1"/>
      <c r="BB962" s="1"/>
      <c r="BC962" s="1"/>
      <c r="BD962" s="1"/>
      <c r="BE962" s="1"/>
      <c r="BF962" s="1"/>
      <c r="BG962" s="1"/>
      <c r="BH962" s="1"/>
      <c r="BI962" s="1"/>
      <c r="BJ962" s="1"/>
      <c r="BK962" s="1"/>
      <c r="BL962" s="1"/>
      <c r="BM962" s="1"/>
      <c r="BN962" s="1"/>
      <c r="BO962" s="1"/>
      <c r="BP962" s="1"/>
      <c r="BQ962" s="1"/>
      <c r="BR962" s="1"/>
      <c r="BS962" s="1"/>
      <c r="BT962" s="2"/>
    </row>
    <row r="963" spans="1:72" ht="15.75" customHeight="1">
      <c r="A963" s="1"/>
      <c r="B963" s="1"/>
      <c r="C963" s="1"/>
      <c r="D963" s="1"/>
      <c r="E963" s="1"/>
      <c r="F963" s="109"/>
      <c r="G963" s="1"/>
      <c r="H963" s="1"/>
      <c r="I963" s="1"/>
      <c r="J963" s="1"/>
      <c r="K963" s="1"/>
      <c r="L963" s="1"/>
      <c r="M963" s="1"/>
      <c r="N963" s="1"/>
      <c r="O963" s="1"/>
      <c r="P963" s="1"/>
      <c r="Q963" s="1"/>
      <c r="R963" s="1"/>
      <c r="S963" s="1"/>
      <c r="T963" s="1"/>
      <c r="U963" s="1"/>
      <c r="V963" s="1"/>
      <c r="W963" s="3"/>
      <c r="X963" s="2"/>
      <c r="Y963" s="3"/>
      <c r="Z963" s="2"/>
      <c r="AA963" s="1"/>
      <c r="AB963" s="1"/>
      <c r="AC963" s="1"/>
      <c r="AD963" s="1"/>
      <c r="AE963" s="1"/>
      <c r="AF963" s="1"/>
      <c r="AG963" s="1"/>
      <c r="AH963" s="1"/>
      <c r="AI963" s="1"/>
      <c r="AJ963" s="1"/>
      <c r="AK963" s="1"/>
      <c r="AL963" s="1"/>
      <c r="AM963" s="1"/>
      <c r="AN963" s="1"/>
      <c r="AO963" s="1"/>
      <c r="AP963" s="1"/>
      <c r="AQ963" s="1"/>
      <c r="AR963" s="1"/>
      <c r="AS963" s="1"/>
      <c r="AT963" s="1"/>
      <c r="AU963" s="1"/>
      <c r="AV963" s="1"/>
      <c r="AW963" s="3"/>
      <c r="AX963" s="1"/>
      <c r="AY963" s="1"/>
      <c r="AZ963" s="1"/>
      <c r="BA963" s="1"/>
      <c r="BB963" s="1"/>
      <c r="BC963" s="1"/>
      <c r="BD963" s="1"/>
      <c r="BE963" s="1"/>
      <c r="BF963" s="1"/>
      <c r="BG963" s="1"/>
      <c r="BH963" s="1"/>
      <c r="BI963" s="1"/>
      <c r="BJ963" s="1"/>
      <c r="BK963" s="1"/>
      <c r="BL963" s="1"/>
      <c r="BM963" s="1"/>
      <c r="BN963" s="1"/>
      <c r="BO963" s="1"/>
      <c r="BP963" s="1"/>
      <c r="BQ963" s="1"/>
      <c r="BR963" s="1"/>
      <c r="BS963" s="1"/>
      <c r="BT963" s="2"/>
    </row>
    <row r="964" spans="1:72" ht="15.75" customHeight="1">
      <c r="A964" s="1"/>
      <c r="B964" s="1"/>
      <c r="C964" s="1"/>
      <c r="D964" s="1"/>
      <c r="E964" s="1"/>
      <c r="F964" s="109"/>
      <c r="G964" s="1"/>
      <c r="H964" s="1"/>
      <c r="I964" s="1"/>
      <c r="J964" s="1"/>
      <c r="K964" s="1"/>
      <c r="L964" s="1"/>
      <c r="M964" s="1"/>
      <c r="N964" s="1"/>
      <c r="O964" s="1"/>
      <c r="P964" s="1"/>
      <c r="Q964" s="1"/>
      <c r="R964" s="1"/>
      <c r="S964" s="1"/>
      <c r="T964" s="1"/>
      <c r="U964" s="1"/>
      <c r="V964" s="1"/>
      <c r="W964" s="3"/>
      <c r="X964" s="2"/>
      <c r="Y964" s="3"/>
      <c r="Z964" s="2"/>
      <c r="AA964" s="1"/>
      <c r="AB964" s="1"/>
      <c r="AC964" s="1"/>
      <c r="AD964" s="1"/>
      <c r="AE964" s="1"/>
      <c r="AF964" s="1"/>
      <c r="AG964" s="1"/>
      <c r="AH964" s="1"/>
      <c r="AI964" s="1"/>
      <c r="AJ964" s="1"/>
      <c r="AK964" s="1"/>
      <c r="AL964" s="1"/>
      <c r="AM964" s="1"/>
      <c r="AN964" s="1"/>
      <c r="AO964" s="1"/>
      <c r="AP964" s="1"/>
      <c r="AQ964" s="1"/>
      <c r="AR964" s="1"/>
      <c r="AS964" s="1"/>
      <c r="AT964" s="1"/>
      <c r="AU964" s="1"/>
      <c r="AV964" s="1"/>
      <c r="AW964" s="3"/>
      <c r="AX964" s="1"/>
      <c r="AY964" s="1"/>
      <c r="AZ964" s="1"/>
      <c r="BA964" s="1"/>
      <c r="BB964" s="1"/>
      <c r="BC964" s="1"/>
      <c r="BD964" s="1"/>
      <c r="BE964" s="1"/>
      <c r="BF964" s="1"/>
      <c r="BG964" s="1"/>
      <c r="BH964" s="1"/>
      <c r="BI964" s="1"/>
      <c r="BJ964" s="1"/>
      <c r="BK964" s="1"/>
      <c r="BL964" s="1"/>
      <c r="BM964" s="1"/>
      <c r="BN964" s="1"/>
      <c r="BO964" s="1"/>
      <c r="BP964" s="1"/>
      <c r="BQ964" s="1"/>
      <c r="BR964" s="1"/>
      <c r="BS964" s="1"/>
      <c r="BT964" s="2"/>
    </row>
    <row r="965" spans="1:72" ht="15.75" customHeight="1">
      <c r="A965" s="1"/>
      <c r="B965" s="1"/>
      <c r="C965" s="1"/>
      <c r="D965" s="1"/>
      <c r="E965" s="1"/>
      <c r="F965" s="109"/>
      <c r="G965" s="1"/>
      <c r="H965" s="1"/>
      <c r="I965" s="1"/>
      <c r="J965" s="1"/>
      <c r="K965" s="1"/>
      <c r="L965" s="1"/>
      <c r="M965" s="1"/>
      <c r="N965" s="1"/>
      <c r="O965" s="1"/>
      <c r="P965" s="1"/>
      <c r="Q965" s="1"/>
      <c r="R965" s="1"/>
      <c r="S965" s="1"/>
      <c r="T965" s="1"/>
      <c r="U965" s="1"/>
      <c r="V965" s="1"/>
      <c r="W965" s="3"/>
      <c r="X965" s="2"/>
      <c r="Y965" s="3"/>
      <c r="Z965" s="2"/>
      <c r="AA965" s="1"/>
      <c r="AB965" s="1"/>
      <c r="AC965" s="1"/>
      <c r="AD965" s="1"/>
      <c r="AE965" s="1"/>
      <c r="AF965" s="1"/>
      <c r="AG965" s="1"/>
      <c r="AH965" s="1"/>
      <c r="AI965" s="1"/>
      <c r="AJ965" s="1"/>
      <c r="AK965" s="1"/>
      <c r="AL965" s="1"/>
      <c r="AM965" s="1"/>
      <c r="AN965" s="1"/>
      <c r="AO965" s="1"/>
      <c r="AP965" s="1"/>
      <c r="AQ965" s="1"/>
      <c r="AR965" s="1"/>
      <c r="AS965" s="1"/>
      <c r="AT965" s="1"/>
      <c r="AU965" s="1"/>
      <c r="AV965" s="1"/>
      <c r="AW965" s="3"/>
      <c r="AX965" s="1"/>
      <c r="AY965" s="1"/>
      <c r="AZ965" s="1"/>
      <c r="BA965" s="1"/>
      <c r="BB965" s="1"/>
      <c r="BC965" s="1"/>
      <c r="BD965" s="1"/>
      <c r="BE965" s="1"/>
      <c r="BF965" s="1"/>
      <c r="BG965" s="1"/>
      <c r="BH965" s="1"/>
      <c r="BI965" s="1"/>
      <c r="BJ965" s="1"/>
      <c r="BK965" s="1"/>
      <c r="BL965" s="1"/>
      <c r="BM965" s="1"/>
      <c r="BN965" s="1"/>
      <c r="BO965" s="1"/>
      <c r="BP965" s="1"/>
      <c r="BQ965" s="1"/>
      <c r="BR965" s="1"/>
      <c r="BS965" s="1"/>
      <c r="BT965" s="2"/>
    </row>
    <row r="966" spans="1:72" ht="15.75" customHeight="1">
      <c r="A966" s="1"/>
      <c r="B966" s="1"/>
      <c r="C966" s="1"/>
      <c r="D966" s="1"/>
      <c r="E966" s="1"/>
      <c r="F966" s="109"/>
      <c r="G966" s="1"/>
      <c r="H966" s="1"/>
      <c r="I966" s="1"/>
      <c r="J966" s="1"/>
      <c r="K966" s="1"/>
      <c r="L966" s="1"/>
      <c r="M966" s="1"/>
      <c r="N966" s="1"/>
      <c r="O966" s="1"/>
      <c r="P966" s="1"/>
      <c r="Q966" s="1"/>
      <c r="R966" s="1"/>
      <c r="S966" s="1"/>
      <c r="T966" s="1"/>
      <c r="U966" s="1"/>
      <c r="V966" s="1"/>
      <c r="W966" s="3"/>
      <c r="X966" s="2"/>
      <c r="Y966" s="3"/>
      <c r="Z966" s="2"/>
      <c r="AA966" s="1"/>
      <c r="AB966" s="1"/>
      <c r="AC966" s="1"/>
      <c r="AD966" s="1"/>
      <c r="AE966" s="1"/>
      <c r="AF966" s="1"/>
      <c r="AG966" s="1"/>
      <c r="AH966" s="1"/>
      <c r="AI966" s="1"/>
      <c r="AJ966" s="1"/>
      <c r="AK966" s="1"/>
      <c r="AL966" s="1"/>
      <c r="AM966" s="1"/>
      <c r="AN966" s="1"/>
      <c r="AO966" s="1"/>
      <c r="AP966" s="1"/>
      <c r="AQ966" s="1"/>
      <c r="AR966" s="1"/>
      <c r="AS966" s="1"/>
      <c r="AT966" s="1"/>
      <c r="AU966" s="1"/>
      <c r="AV966" s="1"/>
      <c r="AW966" s="3"/>
      <c r="AX966" s="1"/>
      <c r="AY966" s="1"/>
      <c r="AZ966" s="1"/>
      <c r="BA966" s="1"/>
      <c r="BB966" s="1"/>
      <c r="BC966" s="1"/>
      <c r="BD966" s="1"/>
      <c r="BE966" s="1"/>
      <c r="BF966" s="1"/>
      <c r="BG966" s="1"/>
      <c r="BH966" s="1"/>
      <c r="BI966" s="1"/>
      <c r="BJ966" s="1"/>
      <c r="BK966" s="1"/>
      <c r="BL966" s="1"/>
      <c r="BM966" s="1"/>
      <c r="BN966" s="1"/>
      <c r="BO966" s="1"/>
      <c r="BP966" s="1"/>
      <c r="BQ966" s="1"/>
      <c r="BR966" s="1"/>
      <c r="BS966" s="1"/>
      <c r="BT966" s="2"/>
    </row>
    <row r="967" spans="1:72" ht="15.75" customHeight="1">
      <c r="A967" s="1"/>
      <c r="B967" s="1"/>
      <c r="C967" s="1"/>
      <c r="D967" s="1"/>
      <c r="E967" s="1"/>
      <c r="F967" s="109"/>
      <c r="G967" s="1"/>
      <c r="H967" s="1"/>
      <c r="I967" s="1"/>
      <c r="J967" s="1"/>
      <c r="K967" s="1"/>
      <c r="L967" s="1"/>
      <c r="M967" s="1"/>
      <c r="N967" s="1"/>
      <c r="O967" s="1"/>
      <c r="P967" s="1"/>
      <c r="Q967" s="1"/>
      <c r="R967" s="1"/>
      <c r="S967" s="1"/>
      <c r="T967" s="1"/>
      <c r="U967" s="1"/>
      <c r="V967" s="1"/>
      <c r="W967" s="3"/>
      <c r="X967" s="2"/>
      <c r="Y967" s="3"/>
      <c r="Z967" s="2"/>
      <c r="AA967" s="1"/>
      <c r="AB967" s="1"/>
      <c r="AC967" s="1"/>
      <c r="AD967" s="1"/>
      <c r="AE967" s="1"/>
      <c r="AF967" s="1"/>
      <c r="AG967" s="1"/>
      <c r="AH967" s="1"/>
      <c r="AI967" s="1"/>
      <c r="AJ967" s="1"/>
      <c r="AK967" s="1"/>
      <c r="AL967" s="1"/>
      <c r="AM967" s="1"/>
      <c r="AN967" s="1"/>
      <c r="AO967" s="1"/>
      <c r="AP967" s="1"/>
      <c r="AQ967" s="1"/>
      <c r="AR967" s="1"/>
      <c r="AS967" s="1"/>
      <c r="AT967" s="1"/>
      <c r="AU967" s="1"/>
      <c r="AV967" s="1"/>
      <c r="AW967" s="3"/>
      <c r="AX967" s="1"/>
      <c r="AY967" s="1"/>
      <c r="AZ967" s="1"/>
      <c r="BA967" s="1"/>
      <c r="BB967" s="1"/>
      <c r="BC967" s="1"/>
      <c r="BD967" s="1"/>
      <c r="BE967" s="1"/>
      <c r="BF967" s="1"/>
      <c r="BG967" s="1"/>
      <c r="BH967" s="1"/>
      <c r="BI967" s="1"/>
      <c r="BJ967" s="1"/>
      <c r="BK967" s="1"/>
      <c r="BL967" s="1"/>
      <c r="BM967" s="1"/>
      <c r="BN967" s="1"/>
      <c r="BO967" s="1"/>
      <c r="BP967" s="1"/>
      <c r="BQ967" s="1"/>
      <c r="BR967" s="1"/>
      <c r="BS967" s="1"/>
      <c r="BT967" s="2"/>
    </row>
    <row r="968" spans="1:72" ht="15.75" customHeight="1">
      <c r="A968" s="1"/>
      <c r="B968" s="1"/>
      <c r="C968" s="1"/>
      <c r="D968" s="1"/>
      <c r="E968" s="1"/>
      <c r="F968" s="109"/>
      <c r="G968" s="1"/>
      <c r="H968" s="1"/>
      <c r="I968" s="1"/>
      <c r="J968" s="1"/>
      <c r="K968" s="1"/>
      <c r="L968" s="1"/>
      <c r="M968" s="1"/>
      <c r="N968" s="1"/>
      <c r="O968" s="1"/>
      <c r="P968" s="1"/>
      <c r="Q968" s="1"/>
      <c r="R968" s="1"/>
      <c r="S968" s="1"/>
      <c r="T968" s="1"/>
      <c r="U968" s="1"/>
      <c r="V968" s="1"/>
      <c r="W968" s="3"/>
      <c r="X968" s="2"/>
      <c r="Y968" s="3"/>
      <c r="Z968" s="2"/>
      <c r="AA968" s="1"/>
      <c r="AB968" s="1"/>
      <c r="AC968" s="1"/>
      <c r="AD968" s="1"/>
      <c r="AE968" s="1"/>
      <c r="AF968" s="1"/>
      <c r="AG968" s="1"/>
      <c r="AH968" s="1"/>
      <c r="AI968" s="1"/>
      <c r="AJ968" s="1"/>
      <c r="AK968" s="1"/>
      <c r="AL968" s="1"/>
      <c r="AM968" s="1"/>
      <c r="AN968" s="1"/>
      <c r="AO968" s="1"/>
      <c r="AP968" s="1"/>
      <c r="AQ968" s="1"/>
      <c r="AR968" s="1"/>
      <c r="AS968" s="1"/>
      <c r="AT968" s="1"/>
      <c r="AU968" s="1"/>
      <c r="AV968" s="1"/>
      <c r="AW968" s="3"/>
      <c r="AX968" s="1"/>
      <c r="AY968" s="1"/>
      <c r="AZ968" s="1"/>
      <c r="BA968" s="1"/>
      <c r="BB968" s="1"/>
      <c r="BC968" s="1"/>
      <c r="BD968" s="1"/>
      <c r="BE968" s="1"/>
      <c r="BF968" s="1"/>
      <c r="BG968" s="1"/>
      <c r="BH968" s="1"/>
      <c r="BI968" s="1"/>
      <c r="BJ968" s="1"/>
      <c r="BK968" s="1"/>
      <c r="BL968" s="1"/>
      <c r="BM968" s="1"/>
      <c r="BN968" s="1"/>
      <c r="BO968" s="1"/>
      <c r="BP968" s="1"/>
      <c r="BQ968" s="1"/>
      <c r="BR968" s="1"/>
      <c r="BS968" s="1"/>
      <c r="BT968" s="2"/>
    </row>
    <row r="969" spans="1:72" ht="15.75" customHeight="1">
      <c r="A969" s="1"/>
      <c r="B969" s="1"/>
      <c r="C969" s="1"/>
      <c r="D969" s="1"/>
      <c r="E969" s="1"/>
      <c r="F969" s="109"/>
      <c r="G969" s="1"/>
      <c r="H969" s="1"/>
      <c r="I969" s="1"/>
      <c r="J969" s="1"/>
      <c r="K969" s="1"/>
      <c r="L969" s="1"/>
      <c r="M969" s="1"/>
      <c r="N969" s="1"/>
      <c r="O969" s="1"/>
      <c r="P969" s="1"/>
      <c r="Q969" s="1"/>
      <c r="R969" s="1"/>
      <c r="S969" s="1"/>
      <c r="T969" s="1"/>
      <c r="U969" s="1"/>
      <c r="V969" s="1"/>
      <c r="W969" s="3"/>
      <c r="X969" s="2"/>
      <c r="Y969" s="3"/>
      <c r="Z969" s="2"/>
      <c r="AA969" s="1"/>
      <c r="AB969" s="1"/>
      <c r="AC969" s="1"/>
      <c r="AD969" s="1"/>
      <c r="AE969" s="1"/>
      <c r="AF969" s="1"/>
      <c r="AG969" s="1"/>
      <c r="AH969" s="1"/>
      <c r="AI969" s="1"/>
      <c r="AJ969" s="1"/>
      <c r="AK969" s="1"/>
      <c r="AL969" s="1"/>
      <c r="AM969" s="1"/>
      <c r="AN969" s="1"/>
      <c r="AO969" s="1"/>
      <c r="AP969" s="1"/>
      <c r="AQ969" s="1"/>
      <c r="AR969" s="1"/>
      <c r="AS969" s="1"/>
      <c r="AT969" s="1"/>
      <c r="AU969" s="1"/>
      <c r="AV969" s="1"/>
      <c r="AW969" s="3"/>
      <c r="AX969" s="1"/>
      <c r="AY969" s="1"/>
      <c r="AZ969" s="1"/>
      <c r="BA969" s="1"/>
      <c r="BB969" s="1"/>
      <c r="BC969" s="1"/>
      <c r="BD969" s="1"/>
      <c r="BE969" s="1"/>
      <c r="BF969" s="1"/>
      <c r="BG969" s="1"/>
      <c r="BH969" s="1"/>
      <c r="BI969" s="1"/>
      <c r="BJ969" s="1"/>
      <c r="BK969" s="1"/>
      <c r="BL969" s="1"/>
      <c r="BM969" s="1"/>
      <c r="BN969" s="1"/>
      <c r="BO969" s="1"/>
      <c r="BP969" s="1"/>
      <c r="BQ969" s="1"/>
      <c r="BR969" s="1"/>
      <c r="BS969" s="1"/>
      <c r="BT969" s="2"/>
    </row>
    <row r="970" spans="1:72" ht="15.75" customHeight="1">
      <c r="A970" s="1"/>
      <c r="B970" s="1"/>
      <c r="C970" s="1"/>
      <c r="D970" s="1"/>
      <c r="E970" s="1"/>
      <c r="F970" s="109"/>
      <c r="G970" s="1"/>
      <c r="H970" s="1"/>
      <c r="I970" s="1"/>
      <c r="J970" s="1"/>
      <c r="K970" s="1"/>
      <c r="L970" s="1"/>
      <c r="M970" s="1"/>
      <c r="N970" s="1"/>
      <c r="O970" s="1"/>
      <c r="P970" s="1"/>
      <c r="Q970" s="1"/>
      <c r="R970" s="1"/>
      <c r="S970" s="1"/>
      <c r="T970" s="1"/>
      <c r="U970" s="1"/>
      <c r="V970" s="1"/>
      <c r="W970" s="3"/>
      <c r="X970" s="2"/>
      <c r="Y970" s="3"/>
      <c r="Z970" s="2"/>
      <c r="AA970" s="1"/>
      <c r="AB970" s="1"/>
      <c r="AC970" s="1"/>
      <c r="AD970" s="1"/>
      <c r="AE970" s="1"/>
      <c r="AF970" s="1"/>
      <c r="AG970" s="1"/>
      <c r="AH970" s="1"/>
      <c r="AI970" s="1"/>
      <c r="AJ970" s="1"/>
      <c r="AK970" s="1"/>
      <c r="AL970" s="1"/>
      <c r="AM970" s="1"/>
      <c r="AN970" s="1"/>
      <c r="AO970" s="1"/>
      <c r="AP970" s="1"/>
      <c r="AQ970" s="1"/>
      <c r="AR970" s="1"/>
      <c r="AS970" s="1"/>
      <c r="AT970" s="1"/>
      <c r="AU970" s="1"/>
      <c r="AV970" s="1"/>
      <c r="AW970" s="3"/>
      <c r="AX970" s="1"/>
      <c r="AY970" s="1"/>
      <c r="AZ970" s="1"/>
      <c r="BA970" s="1"/>
      <c r="BB970" s="1"/>
      <c r="BC970" s="1"/>
      <c r="BD970" s="1"/>
      <c r="BE970" s="1"/>
      <c r="BF970" s="1"/>
      <c r="BG970" s="1"/>
      <c r="BH970" s="1"/>
      <c r="BI970" s="1"/>
      <c r="BJ970" s="1"/>
      <c r="BK970" s="1"/>
      <c r="BL970" s="1"/>
      <c r="BM970" s="1"/>
      <c r="BN970" s="1"/>
      <c r="BO970" s="1"/>
      <c r="BP970" s="1"/>
      <c r="BQ970" s="1"/>
      <c r="BR970" s="1"/>
      <c r="BS970" s="1"/>
      <c r="BT970" s="2"/>
    </row>
    <row r="971" spans="1:72" ht="15.75" customHeight="1">
      <c r="A971" s="1"/>
      <c r="B971" s="1"/>
      <c r="C971" s="1"/>
      <c r="D971" s="1"/>
      <c r="E971" s="1"/>
      <c r="F971" s="109"/>
      <c r="G971" s="1"/>
      <c r="H971" s="1"/>
      <c r="I971" s="1"/>
      <c r="J971" s="1"/>
      <c r="K971" s="1"/>
      <c r="L971" s="1"/>
      <c r="M971" s="1"/>
      <c r="N971" s="1"/>
      <c r="O971" s="1"/>
      <c r="P971" s="1"/>
      <c r="Q971" s="1"/>
      <c r="R971" s="1"/>
      <c r="S971" s="1"/>
      <c r="T971" s="1"/>
      <c r="U971" s="1"/>
      <c r="V971" s="1"/>
      <c r="W971" s="3"/>
      <c r="X971" s="2"/>
      <c r="Y971" s="3"/>
      <c r="Z971" s="2"/>
      <c r="AA971" s="1"/>
      <c r="AB971" s="1"/>
      <c r="AC971" s="1"/>
      <c r="AD971" s="1"/>
      <c r="AE971" s="1"/>
      <c r="AF971" s="1"/>
      <c r="AG971" s="1"/>
      <c r="AH971" s="1"/>
      <c r="AI971" s="1"/>
      <c r="AJ971" s="1"/>
      <c r="AK971" s="1"/>
      <c r="AL971" s="1"/>
      <c r="AM971" s="1"/>
      <c r="AN971" s="1"/>
      <c r="AO971" s="1"/>
      <c r="AP971" s="1"/>
      <c r="AQ971" s="1"/>
      <c r="AR971" s="1"/>
      <c r="AS971" s="1"/>
      <c r="AT971" s="1"/>
      <c r="AU971" s="1"/>
      <c r="AV971" s="1"/>
      <c r="AW971" s="3"/>
      <c r="AX971" s="1"/>
      <c r="AY971" s="1"/>
      <c r="AZ971" s="1"/>
      <c r="BA971" s="1"/>
      <c r="BB971" s="1"/>
      <c r="BC971" s="1"/>
      <c r="BD971" s="1"/>
      <c r="BE971" s="1"/>
      <c r="BF971" s="1"/>
      <c r="BG971" s="1"/>
      <c r="BH971" s="1"/>
      <c r="BI971" s="1"/>
      <c r="BJ971" s="1"/>
      <c r="BK971" s="1"/>
      <c r="BL971" s="1"/>
      <c r="BM971" s="1"/>
      <c r="BN971" s="1"/>
      <c r="BO971" s="1"/>
      <c r="BP971" s="1"/>
      <c r="BQ971" s="1"/>
      <c r="BR971" s="1"/>
      <c r="BS971" s="1"/>
      <c r="BT971" s="2"/>
    </row>
    <row r="972" spans="1:72" ht="15.75" customHeight="1">
      <c r="A972" s="1"/>
      <c r="B972" s="1"/>
      <c r="C972" s="1"/>
      <c r="D972" s="1"/>
      <c r="E972" s="1"/>
      <c r="F972" s="109"/>
      <c r="G972" s="1"/>
      <c r="H972" s="1"/>
      <c r="I972" s="1"/>
      <c r="J972" s="1"/>
      <c r="K972" s="1"/>
      <c r="L972" s="1"/>
      <c r="M972" s="1"/>
      <c r="N972" s="1"/>
      <c r="O972" s="1"/>
      <c r="P972" s="1"/>
      <c r="Q972" s="1"/>
      <c r="R972" s="1"/>
      <c r="S972" s="1"/>
      <c r="T972" s="1"/>
      <c r="U972" s="1"/>
      <c r="V972" s="1"/>
      <c r="W972" s="3"/>
      <c r="X972" s="2"/>
      <c r="Y972" s="3"/>
      <c r="Z972" s="2"/>
      <c r="AA972" s="1"/>
      <c r="AB972" s="1"/>
      <c r="AC972" s="1"/>
      <c r="AD972" s="1"/>
      <c r="AE972" s="1"/>
      <c r="AF972" s="1"/>
      <c r="AG972" s="1"/>
      <c r="AH972" s="1"/>
      <c r="AI972" s="1"/>
      <c r="AJ972" s="1"/>
      <c r="AK972" s="1"/>
      <c r="AL972" s="1"/>
      <c r="AM972" s="1"/>
      <c r="AN972" s="1"/>
      <c r="AO972" s="1"/>
      <c r="AP972" s="1"/>
      <c r="AQ972" s="1"/>
      <c r="AR972" s="1"/>
      <c r="AS972" s="1"/>
      <c r="AT972" s="1"/>
      <c r="AU972" s="1"/>
      <c r="AV972" s="1"/>
      <c r="AW972" s="3"/>
      <c r="AX972" s="1"/>
      <c r="AY972" s="1"/>
      <c r="AZ972" s="1"/>
      <c r="BA972" s="1"/>
      <c r="BB972" s="1"/>
      <c r="BC972" s="1"/>
      <c r="BD972" s="1"/>
      <c r="BE972" s="1"/>
      <c r="BF972" s="1"/>
      <c r="BG972" s="1"/>
      <c r="BH972" s="1"/>
      <c r="BI972" s="1"/>
      <c r="BJ972" s="1"/>
      <c r="BK972" s="1"/>
      <c r="BL972" s="1"/>
      <c r="BM972" s="1"/>
      <c r="BN972" s="1"/>
      <c r="BO972" s="1"/>
      <c r="BP972" s="1"/>
      <c r="BQ972" s="1"/>
      <c r="BR972" s="1"/>
      <c r="BS972" s="1"/>
      <c r="BT972" s="2"/>
    </row>
    <row r="973" spans="1:72" ht="15.75" customHeight="1">
      <c r="A973" s="1"/>
      <c r="B973" s="1"/>
      <c r="C973" s="1"/>
      <c r="D973" s="1"/>
      <c r="E973" s="1"/>
      <c r="F973" s="109"/>
      <c r="G973" s="1"/>
      <c r="H973" s="1"/>
      <c r="I973" s="1"/>
      <c r="J973" s="1"/>
      <c r="K973" s="1"/>
      <c r="L973" s="1"/>
      <c r="M973" s="1"/>
      <c r="N973" s="1"/>
      <c r="O973" s="1"/>
      <c r="P973" s="1"/>
      <c r="Q973" s="1"/>
      <c r="R973" s="1"/>
      <c r="S973" s="1"/>
      <c r="T973" s="1"/>
      <c r="U973" s="1"/>
      <c r="V973" s="1"/>
      <c r="W973" s="3"/>
      <c r="X973" s="2"/>
      <c r="Y973" s="3"/>
      <c r="Z973" s="2"/>
      <c r="AA973" s="1"/>
      <c r="AB973" s="1"/>
      <c r="AC973" s="1"/>
      <c r="AD973" s="1"/>
      <c r="AE973" s="1"/>
      <c r="AF973" s="1"/>
      <c r="AG973" s="1"/>
      <c r="AH973" s="1"/>
      <c r="AI973" s="1"/>
      <c r="AJ973" s="1"/>
      <c r="AK973" s="1"/>
      <c r="AL973" s="1"/>
      <c r="AM973" s="1"/>
      <c r="AN973" s="1"/>
      <c r="AO973" s="1"/>
      <c r="AP973" s="1"/>
      <c r="AQ973" s="1"/>
      <c r="AR973" s="1"/>
      <c r="AS973" s="1"/>
      <c r="AT973" s="1"/>
      <c r="AU973" s="1"/>
      <c r="AV973" s="1"/>
      <c r="AW973" s="3"/>
      <c r="AX973" s="1"/>
      <c r="AY973" s="1"/>
      <c r="AZ973" s="1"/>
      <c r="BA973" s="1"/>
      <c r="BB973" s="1"/>
      <c r="BC973" s="1"/>
      <c r="BD973" s="1"/>
      <c r="BE973" s="1"/>
      <c r="BF973" s="1"/>
      <c r="BG973" s="1"/>
      <c r="BH973" s="1"/>
      <c r="BI973" s="1"/>
      <c r="BJ973" s="1"/>
      <c r="BK973" s="1"/>
      <c r="BL973" s="1"/>
      <c r="BM973" s="1"/>
      <c r="BN973" s="1"/>
      <c r="BO973" s="1"/>
      <c r="BP973" s="1"/>
      <c r="BQ973" s="1"/>
      <c r="BR973" s="1"/>
      <c r="BS973" s="1"/>
      <c r="BT973" s="2"/>
    </row>
    <row r="974" spans="1:72" ht="15.75" customHeight="1">
      <c r="A974" s="1"/>
      <c r="B974" s="1"/>
      <c r="C974" s="1"/>
      <c r="D974" s="1"/>
      <c r="E974" s="1"/>
      <c r="F974" s="109"/>
      <c r="G974" s="1"/>
      <c r="H974" s="1"/>
      <c r="I974" s="1"/>
      <c r="J974" s="1"/>
      <c r="K974" s="1"/>
      <c r="L974" s="1"/>
      <c r="M974" s="1"/>
      <c r="N974" s="1"/>
      <c r="O974" s="1"/>
      <c r="P974" s="1"/>
      <c r="Q974" s="1"/>
      <c r="R974" s="1"/>
      <c r="S974" s="1"/>
      <c r="T974" s="1"/>
      <c r="U974" s="1"/>
      <c r="V974" s="1"/>
      <c r="W974" s="3"/>
      <c r="X974" s="2"/>
      <c r="Y974" s="3"/>
      <c r="Z974" s="2"/>
      <c r="AA974" s="1"/>
      <c r="AB974" s="1"/>
      <c r="AC974" s="1"/>
      <c r="AD974" s="1"/>
      <c r="AE974" s="1"/>
      <c r="AF974" s="1"/>
      <c r="AG974" s="1"/>
      <c r="AH974" s="1"/>
      <c r="AI974" s="1"/>
      <c r="AJ974" s="1"/>
      <c r="AK974" s="1"/>
      <c r="AL974" s="1"/>
      <c r="AM974" s="1"/>
      <c r="AN974" s="1"/>
      <c r="AO974" s="1"/>
      <c r="AP974" s="1"/>
      <c r="AQ974" s="1"/>
      <c r="AR974" s="1"/>
      <c r="AS974" s="1"/>
      <c r="AT974" s="1"/>
      <c r="AU974" s="1"/>
      <c r="AV974" s="1"/>
      <c r="AW974" s="3"/>
      <c r="AX974" s="1"/>
      <c r="AY974" s="1"/>
      <c r="AZ974" s="1"/>
      <c r="BA974" s="1"/>
      <c r="BB974" s="1"/>
      <c r="BC974" s="1"/>
      <c r="BD974" s="1"/>
      <c r="BE974" s="1"/>
      <c r="BF974" s="1"/>
      <c r="BG974" s="1"/>
      <c r="BH974" s="1"/>
      <c r="BI974" s="1"/>
      <c r="BJ974" s="1"/>
      <c r="BK974" s="1"/>
      <c r="BL974" s="1"/>
      <c r="BM974" s="1"/>
      <c r="BN974" s="1"/>
      <c r="BO974" s="1"/>
      <c r="BP974" s="1"/>
      <c r="BQ974" s="1"/>
      <c r="BR974" s="1"/>
      <c r="BS974" s="1"/>
      <c r="BT974" s="2"/>
    </row>
    <row r="975" spans="1:72" ht="15.75" customHeight="1">
      <c r="A975" s="1"/>
      <c r="B975" s="1"/>
      <c r="C975" s="1"/>
      <c r="D975" s="1"/>
      <c r="E975" s="1"/>
      <c r="F975" s="109"/>
      <c r="G975" s="1"/>
      <c r="H975" s="1"/>
      <c r="I975" s="1"/>
      <c r="J975" s="1"/>
      <c r="K975" s="1"/>
      <c r="L975" s="1"/>
      <c r="M975" s="1"/>
      <c r="N975" s="1"/>
      <c r="O975" s="1"/>
      <c r="P975" s="1"/>
      <c r="Q975" s="1"/>
      <c r="R975" s="1"/>
      <c r="S975" s="1"/>
      <c r="T975" s="1"/>
      <c r="U975" s="1"/>
      <c r="V975" s="1"/>
      <c r="W975" s="3"/>
      <c r="X975" s="2"/>
      <c r="Y975" s="3"/>
      <c r="Z975" s="2"/>
      <c r="AA975" s="1"/>
      <c r="AB975" s="1"/>
      <c r="AC975" s="1"/>
      <c r="AD975" s="1"/>
      <c r="AE975" s="1"/>
      <c r="AF975" s="1"/>
      <c r="AG975" s="1"/>
      <c r="AH975" s="1"/>
      <c r="AI975" s="1"/>
      <c r="AJ975" s="1"/>
      <c r="AK975" s="1"/>
      <c r="AL975" s="1"/>
      <c r="AM975" s="1"/>
      <c r="AN975" s="1"/>
      <c r="AO975" s="1"/>
      <c r="AP975" s="1"/>
      <c r="AQ975" s="1"/>
      <c r="AR975" s="1"/>
      <c r="AS975" s="1"/>
      <c r="AT975" s="1"/>
      <c r="AU975" s="1"/>
      <c r="AV975" s="1"/>
      <c r="AW975" s="3"/>
      <c r="AX975" s="1"/>
      <c r="AY975" s="1"/>
      <c r="AZ975" s="1"/>
      <c r="BA975" s="1"/>
      <c r="BB975" s="1"/>
      <c r="BC975" s="1"/>
      <c r="BD975" s="1"/>
      <c r="BE975" s="1"/>
      <c r="BF975" s="1"/>
      <c r="BG975" s="1"/>
      <c r="BH975" s="1"/>
      <c r="BI975" s="1"/>
      <c r="BJ975" s="1"/>
      <c r="BK975" s="1"/>
      <c r="BL975" s="1"/>
      <c r="BM975" s="1"/>
      <c r="BN975" s="1"/>
      <c r="BO975" s="1"/>
      <c r="BP975" s="1"/>
      <c r="BQ975" s="1"/>
      <c r="BR975" s="1"/>
      <c r="BS975" s="1"/>
      <c r="BT975" s="2"/>
    </row>
    <row r="976" spans="1:72" ht="15.75" customHeight="1">
      <c r="A976" s="1"/>
      <c r="B976" s="1"/>
      <c r="C976" s="1"/>
      <c r="D976" s="1"/>
      <c r="E976" s="1"/>
      <c r="F976" s="109"/>
      <c r="G976" s="1"/>
      <c r="H976" s="1"/>
      <c r="I976" s="1"/>
      <c r="J976" s="1"/>
      <c r="K976" s="1"/>
      <c r="L976" s="1"/>
      <c r="M976" s="1"/>
      <c r="N976" s="1"/>
      <c r="O976" s="1"/>
      <c r="P976" s="1"/>
      <c r="Q976" s="1"/>
      <c r="R976" s="1"/>
      <c r="S976" s="1"/>
      <c r="T976" s="1"/>
      <c r="U976" s="1"/>
      <c r="V976" s="1"/>
      <c r="W976" s="3"/>
      <c r="X976" s="2"/>
      <c r="Y976" s="3"/>
      <c r="Z976" s="2"/>
      <c r="AA976" s="1"/>
      <c r="AB976" s="1"/>
      <c r="AC976" s="1"/>
      <c r="AD976" s="1"/>
      <c r="AE976" s="1"/>
      <c r="AF976" s="1"/>
      <c r="AG976" s="1"/>
      <c r="AH976" s="1"/>
      <c r="AI976" s="1"/>
      <c r="AJ976" s="1"/>
      <c r="AK976" s="1"/>
      <c r="AL976" s="1"/>
      <c r="AM976" s="1"/>
      <c r="AN976" s="1"/>
      <c r="AO976" s="1"/>
      <c r="AP976" s="1"/>
      <c r="AQ976" s="1"/>
      <c r="AR976" s="1"/>
      <c r="AS976" s="1"/>
      <c r="AT976" s="1"/>
      <c r="AU976" s="1"/>
      <c r="AV976" s="1"/>
      <c r="AW976" s="3"/>
      <c r="AX976" s="1"/>
      <c r="AY976" s="1"/>
      <c r="AZ976" s="1"/>
      <c r="BA976" s="1"/>
      <c r="BB976" s="1"/>
      <c r="BC976" s="1"/>
      <c r="BD976" s="1"/>
      <c r="BE976" s="1"/>
      <c r="BF976" s="1"/>
      <c r="BG976" s="1"/>
      <c r="BH976" s="1"/>
      <c r="BI976" s="1"/>
      <c r="BJ976" s="1"/>
      <c r="BK976" s="1"/>
      <c r="BL976" s="1"/>
      <c r="BM976" s="1"/>
      <c r="BN976" s="1"/>
      <c r="BO976" s="1"/>
      <c r="BP976" s="1"/>
      <c r="BQ976" s="1"/>
      <c r="BR976" s="1"/>
      <c r="BS976" s="1"/>
      <c r="BT976" s="2"/>
    </row>
    <row r="977" spans="1:72" ht="15.75" customHeight="1">
      <c r="A977" s="1"/>
      <c r="B977" s="1"/>
      <c r="C977" s="1"/>
      <c r="D977" s="1"/>
      <c r="E977" s="1"/>
      <c r="F977" s="109"/>
      <c r="G977" s="1"/>
      <c r="H977" s="1"/>
      <c r="I977" s="1"/>
      <c r="J977" s="1"/>
      <c r="K977" s="1"/>
      <c r="L977" s="1"/>
      <c r="M977" s="1"/>
      <c r="N977" s="1"/>
      <c r="O977" s="1"/>
      <c r="P977" s="1"/>
      <c r="Q977" s="1"/>
      <c r="R977" s="1"/>
      <c r="S977" s="1"/>
      <c r="T977" s="1"/>
      <c r="U977" s="1"/>
      <c r="V977" s="1"/>
      <c r="W977" s="3"/>
      <c r="X977" s="2"/>
      <c r="Y977" s="3"/>
      <c r="Z977" s="2"/>
      <c r="AA977" s="1"/>
      <c r="AB977" s="1"/>
      <c r="AC977" s="1"/>
      <c r="AD977" s="1"/>
      <c r="AE977" s="1"/>
      <c r="AF977" s="1"/>
      <c r="AG977" s="1"/>
      <c r="AH977" s="1"/>
      <c r="AI977" s="1"/>
      <c r="AJ977" s="1"/>
      <c r="AK977" s="1"/>
      <c r="AL977" s="1"/>
      <c r="AM977" s="1"/>
      <c r="AN977" s="1"/>
      <c r="AO977" s="1"/>
      <c r="AP977" s="1"/>
      <c r="AQ977" s="1"/>
      <c r="AR977" s="1"/>
      <c r="AS977" s="1"/>
      <c r="AT977" s="1"/>
      <c r="AU977" s="1"/>
      <c r="AV977" s="1"/>
      <c r="AW977" s="3"/>
      <c r="AX977" s="1"/>
      <c r="AY977" s="1"/>
      <c r="AZ977" s="1"/>
      <c r="BA977" s="1"/>
      <c r="BB977" s="1"/>
      <c r="BC977" s="1"/>
      <c r="BD977" s="1"/>
      <c r="BE977" s="1"/>
      <c r="BF977" s="1"/>
      <c r="BG977" s="1"/>
      <c r="BH977" s="1"/>
      <c r="BI977" s="1"/>
      <c r="BJ977" s="1"/>
      <c r="BK977" s="1"/>
      <c r="BL977" s="1"/>
      <c r="BM977" s="1"/>
      <c r="BN977" s="1"/>
      <c r="BO977" s="1"/>
      <c r="BP977" s="1"/>
      <c r="BQ977" s="1"/>
      <c r="BR977" s="1"/>
      <c r="BS977" s="1"/>
      <c r="BT977" s="2"/>
    </row>
    <row r="978" spans="1:72" ht="15.75" customHeight="1">
      <c r="A978" s="1"/>
      <c r="B978" s="1"/>
      <c r="C978" s="1"/>
      <c r="D978" s="1"/>
      <c r="E978" s="1"/>
      <c r="F978" s="109"/>
      <c r="G978" s="1"/>
      <c r="H978" s="1"/>
      <c r="I978" s="1"/>
      <c r="J978" s="1"/>
      <c r="K978" s="1"/>
      <c r="L978" s="1"/>
      <c r="M978" s="1"/>
      <c r="N978" s="1"/>
      <c r="O978" s="1"/>
      <c r="P978" s="1"/>
      <c r="Q978" s="1"/>
      <c r="R978" s="1"/>
      <c r="S978" s="1"/>
      <c r="T978" s="1"/>
      <c r="U978" s="1"/>
      <c r="V978" s="1"/>
      <c r="W978" s="3"/>
      <c r="X978" s="2"/>
      <c r="Y978" s="3"/>
      <c r="Z978" s="2"/>
      <c r="AA978" s="1"/>
      <c r="AB978" s="1"/>
      <c r="AC978" s="1"/>
      <c r="AD978" s="1"/>
      <c r="AE978" s="1"/>
      <c r="AF978" s="1"/>
      <c r="AG978" s="1"/>
      <c r="AH978" s="1"/>
      <c r="AI978" s="1"/>
      <c r="AJ978" s="1"/>
      <c r="AK978" s="1"/>
      <c r="AL978" s="1"/>
      <c r="AM978" s="1"/>
      <c r="AN978" s="1"/>
      <c r="AO978" s="1"/>
      <c r="AP978" s="1"/>
      <c r="AQ978" s="1"/>
      <c r="AR978" s="1"/>
      <c r="AS978" s="1"/>
      <c r="AT978" s="1"/>
      <c r="AU978" s="1"/>
      <c r="AV978" s="1"/>
      <c r="AW978" s="3"/>
      <c r="AX978" s="1"/>
      <c r="AY978" s="1"/>
      <c r="AZ978" s="1"/>
      <c r="BA978" s="1"/>
      <c r="BB978" s="1"/>
      <c r="BC978" s="1"/>
      <c r="BD978" s="1"/>
      <c r="BE978" s="1"/>
      <c r="BF978" s="1"/>
      <c r="BG978" s="1"/>
      <c r="BH978" s="1"/>
      <c r="BI978" s="1"/>
      <c r="BJ978" s="1"/>
      <c r="BK978" s="1"/>
      <c r="BL978" s="1"/>
      <c r="BM978" s="1"/>
      <c r="BN978" s="1"/>
      <c r="BO978" s="1"/>
      <c r="BP978" s="1"/>
      <c r="BQ978" s="1"/>
      <c r="BR978" s="1"/>
      <c r="BS978" s="1"/>
      <c r="BT978" s="2"/>
    </row>
    <row r="979" spans="1:72" ht="15.75" customHeight="1">
      <c r="A979" s="1"/>
      <c r="B979" s="1"/>
      <c r="C979" s="1"/>
      <c r="D979" s="1"/>
      <c r="E979" s="1"/>
      <c r="F979" s="109"/>
      <c r="G979" s="1"/>
      <c r="H979" s="1"/>
      <c r="I979" s="1"/>
      <c r="J979" s="1"/>
      <c r="K979" s="1"/>
      <c r="L979" s="1"/>
      <c r="M979" s="1"/>
      <c r="N979" s="1"/>
      <c r="O979" s="1"/>
      <c r="P979" s="1"/>
      <c r="Q979" s="1"/>
      <c r="R979" s="1"/>
      <c r="S979" s="1"/>
      <c r="T979" s="1"/>
      <c r="U979" s="1"/>
      <c r="V979" s="1"/>
      <c r="W979" s="3"/>
      <c r="X979" s="2"/>
      <c r="Y979" s="3"/>
      <c r="Z979" s="2"/>
      <c r="AA979" s="1"/>
      <c r="AB979" s="1"/>
      <c r="AC979" s="1"/>
      <c r="AD979" s="1"/>
      <c r="AE979" s="1"/>
      <c r="AF979" s="1"/>
      <c r="AG979" s="1"/>
      <c r="AH979" s="1"/>
      <c r="AI979" s="1"/>
      <c r="AJ979" s="1"/>
      <c r="AK979" s="1"/>
      <c r="AL979" s="1"/>
      <c r="AM979" s="1"/>
      <c r="AN979" s="1"/>
      <c r="AO979" s="1"/>
      <c r="AP979" s="1"/>
      <c r="AQ979" s="1"/>
      <c r="AR979" s="1"/>
      <c r="AS979" s="1"/>
      <c r="AT979" s="1"/>
      <c r="AU979" s="1"/>
      <c r="AV979" s="1"/>
      <c r="AW979" s="3"/>
      <c r="AX979" s="1"/>
      <c r="AY979" s="1"/>
      <c r="AZ979" s="1"/>
      <c r="BA979" s="1"/>
      <c r="BB979" s="1"/>
      <c r="BC979" s="1"/>
      <c r="BD979" s="1"/>
      <c r="BE979" s="1"/>
      <c r="BF979" s="1"/>
      <c r="BG979" s="1"/>
      <c r="BH979" s="1"/>
      <c r="BI979" s="1"/>
      <c r="BJ979" s="1"/>
      <c r="BK979" s="1"/>
      <c r="BL979" s="1"/>
      <c r="BM979" s="1"/>
      <c r="BN979" s="1"/>
      <c r="BO979" s="1"/>
      <c r="BP979" s="1"/>
      <c r="BQ979" s="1"/>
      <c r="BR979" s="1"/>
      <c r="BS979" s="1"/>
      <c r="BT979" s="2"/>
    </row>
    <row r="980" spans="1:72" ht="15.75" customHeight="1">
      <c r="A980" s="1"/>
      <c r="B980" s="1"/>
      <c r="C980" s="1"/>
      <c r="D980" s="1"/>
      <c r="E980" s="1"/>
      <c r="F980" s="109"/>
      <c r="G980" s="1"/>
      <c r="H980" s="1"/>
      <c r="I980" s="1"/>
      <c r="J980" s="1"/>
      <c r="K980" s="1"/>
      <c r="L980" s="1"/>
      <c r="M980" s="1"/>
      <c r="N980" s="1"/>
      <c r="O980" s="1"/>
      <c r="P980" s="1"/>
      <c r="Q980" s="1"/>
      <c r="R980" s="1"/>
      <c r="S980" s="1"/>
      <c r="T980" s="1"/>
      <c r="U980" s="1"/>
      <c r="V980" s="1"/>
      <c r="W980" s="3"/>
      <c r="X980" s="2"/>
      <c r="Y980" s="3"/>
      <c r="Z980" s="2"/>
      <c r="AA980" s="1"/>
      <c r="AB980" s="1"/>
      <c r="AC980" s="1"/>
      <c r="AD980" s="1"/>
      <c r="AE980" s="1"/>
      <c r="AF980" s="1"/>
      <c r="AG980" s="1"/>
      <c r="AH980" s="1"/>
      <c r="AI980" s="1"/>
      <c r="AJ980" s="1"/>
      <c r="AK980" s="1"/>
      <c r="AL980" s="1"/>
      <c r="AM980" s="1"/>
      <c r="AN980" s="1"/>
      <c r="AO980" s="1"/>
      <c r="AP980" s="1"/>
      <c r="AQ980" s="1"/>
      <c r="AR980" s="1"/>
      <c r="AS980" s="1"/>
      <c r="AT980" s="1"/>
      <c r="AU980" s="1"/>
      <c r="AV980" s="1"/>
      <c r="AW980" s="3"/>
      <c r="AX980" s="1"/>
      <c r="AY980" s="1"/>
      <c r="AZ980" s="1"/>
      <c r="BA980" s="1"/>
      <c r="BB980" s="1"/>
      <c r="BC980" s="1"/>
      <c r="BD980" s="1"/>
      <c r="BE980" s="1"/>
      <c r="BF980" s="1"/>
      <c r="BG980" s="1"/>
      <c r="BH980" s="1"/>
      <c r="BI980" s="1"/>
      <c r="BJ980" s="1"/>
      <c r="BK980" s="1"/>
      <c r="BL980" s="1"/>
      <c r="BM980" s="1"/>
      <c r="BN980" s="1"/>
      <c r="BO980" s="1"/>
      <c r="BP980" s="1"/>
      <c r="BQ980" s="1"/>
      <c r="BR980" s="1"/>
      <c r="BS980" s="1"/>
      <c r="BT980" s="2"/>
    </row>
    <row r="981" spans="1:72" ht="15.75" customHeight="1">
      <c r="A981" s="1"/>
      <c r="B981" s="1"/>
      <c r="C981" s="1"/>
      <c r="D981" s="1"/>
      <c r="E981" s="1"/>
      <c r="F981" s="109"/>
      <c r="G981" s="1"/>
      <c r="H981" s="1"/>
      <c r="I981" s="1"/>
      <c r="J981" s="1"/>
      <c r="K981" s="1"/>
      <c r="L981" s="1"/>
      <c r="M981" s="1"/>
      <c r="N981" s="1"/>
      <c r="O981" s="1"/>
      <c r="P981" s="1"/>
      <c r="Q981" s="1"/>
      <c r="R981" s="1"/>
      <c r="S981" s="1"/>
      <c r="T981" s="1"/>
      <c r="U981" s="1"/>
      <c r="V981" s="1"/>
      <c r="W981" s="3"/>
      <c r="X981" s="2"/>
      <c r="Y981" s="3"/>
      <c r="Z981" s="2"/>
      <c r="AA981" s="1"/>
      <c r="AB981" s="1"/>
      <c r="AC981" s="1"/>
      <c r="AD981" s="1"/>
      <c r="AE981" s="1"/>
      <c r="AF981" s="1"/>
      <c r="AG981" s="1"/>
      <c r="AH981" s="1"/>
      <c r="AI981" s="1"/>
      <c r="AJ981" s="1"/>
      <c r="AK981" s="1"/>
      <c r="AL981" s="1"/>
      <c r="AM981" s="1"/>
      <c r="AN981" s="1"/>
      <c r="AO981" s="1"/>
      <c r="AP981" s="1"/>
      <c r="AQ981" s="1"/>
      <c r="AR981" s="1"/>
      <c r="AS981" s="1"/>
      <c r="AT981" s="1"/>
      <c r="AU981" s="1"/>
      <c r="AV981" s="1"/>
      <c r="AW981" s="3"/>
      <c r="AX981" s="1"/>
      <c r="AY981" s="1"/>
      <c r="AZ981" s="1"/>
      <c r="BA981" s="1"/>
      <c r="BB981" s="1"/>
      <c r="BC981" s="1"/>
      <c r="BD981" s="1"/>
      <c r="BE981" s="1"/>
      <c r="BF981" s="1"/>
      <c r="BG981" s="1"/>
      <c r="BH981" s="1"/>
      <c r="BI981" s="1"/>
      <c r="BJ981" s="1"/>
      <c r="BK981" s="1"/>
      <c r="BL981" s="1"/>
      <c r="BM981" s="1"/>
      <c r="BN981" s="1"/>
      <c r="BO981" s="1"/>
      <c r="BP981" s="1"/>
      <c r="BQ981" s="1"/>
      <c r="BR981" s="1"/>
      <c r="BS981" s="1"/>
      <c r="BT981" s="2"/>
    </row>
    <row r="982" spans="1:72" ht="15.75" customHeight="1">
      <c r="A982" s="1"/>
      <c r="B982" s="1"/>
      <c r="C982" s="1"/>
      <c r="D982" s="1"/>
      <c r="E982" s="1"/>
      <c r="F982" s="109"/>
      <c r="G982" s="1"/>
      <c r="H982" s="1"/>
      <c r="I982" s="1"/>
      <c r="J982" s="1"/>
      <c r="K982" s="1"/>
      <c r="L982" s="1"/>
      <c r="M982" s="1"/>
      <c r="N982" s="1"/>
      <c r="O982" s="1"/>
      <c r="P982" s="1"/>
      <c r="Q982" s="1"/>
      <c r="R982" s="1"/>
      <c r="S982" s="1"/>
      <c r="T982" s="1"/>
      <c r="U982" s="1"/>
      <c r="V982" s="1"/>
      <c r="W982" s="3"/>
      <c r="X982" s="2"/>
      <c r="Y982" s="3"/>
      <c r="Z982" s="2"/>
      <c r="AA982" s="1"/>
      <c r="AB982" s="1"/>
      <c r="AC982" s="1"/>
      <c r="AD982" s="1"/>
      <c r="AE982" s="1"/>
      <c r="AF982" s="1"/>
      <c r="AG982" s="1"/>
      <c r="AH982" s="1"/>
      <c r="AI982" s="1"/>
      <c r="AJ982" s="1"/>
      <c r="AK982" s="1"/>
      <c r="AL982" s="1"/>
      <c r="AM982" s="1"/>
      <c r="AN982" s="1"/>
      <c r="AO982" s="1"/>
      <c r="AP982" s="1"/>
      <c r="AQ982" s="1"/>
      <c r="AR982" s="1"/>
      <c r="AS982" s="1"/>
      <c r="AT982" s="1"/>
      <c r="AU982" s="1"/>
      <c r="AV982" s="1"/>
      <c r="AW982" s="3"/>
      <c r="AX982" s="1"/>
      <c r="AY982" s="1"/>
      <c r="AZ982" s="1"/>
      <c r="BA982" s="1"/>
      <c r="BB982" s="1"/>
      <c r="BC982" s="1"/>
      <c r="BD982" s="1"/>
      <c r="BE982" s="1"/>
      <c r="BF982" s="1"/>
      <c r="BG982" s="1"/>
      <c r="BH982" s="1"/>
      <c r="BI982" s="1"/>
      <c r="BJ982" s="1"/>
      <c r="BK982" s="1"/>
      <c r="BL982" s="1"/>
      <c r="BM982" s="1"/>
      <c r="BN982" s="1"/>
      <c r="BO982" s="1"/>
      <c r="BP982" s="1"/>
      <c r="BQ982" s="1"/>
      <c r="BR982" s="1"/>
      <c r="BS982" s="1"/>
      <c r="BT982" s="2"/>
    </row>
    <row r="983" spans="1:72" ht="15.75" customHeight="1">
      <c r="A983" s="1"/>
      <c r="B983" s="1"/>
      <c r="C983" s="1"/>
      <c r="D983" s="1"/>
      <c r="E983" s="1"/>
      <c r="F983" s="109"/>
      <c r="G983" s="1"/>
      <c r="H983" s="1"/>
      <c r="I983" s="1"/>
      <c r="J983" s="1"/>
      <c r="K983" s="1"/>
      <c r="L983" s="1"/>
      <c r="M983" s="1"/>
      <c r="N983" s="1"/>
      <c r="O983" s="1"/>
      <c r="P983" s="1"/>
      <c r="Q983" s="1"/>
      <c r="R983" s="1"/>
      <c r="S983" s="1"/>
      <c r="T983" s="1"/>
      <c r="U983" s="1"/>
      <c r="V983" s="1"/>
      <c r="W983" s="3"/>
      <c r="X983" s="2"/>
      <c r="Y983" s="3"/>
      <c r="Z983" s="2"/>
      <c r="AA983" s="1"/>
      <c r="AB983" s="1"/>
      <c r="AC983" s="1"/>
      <c r="AD983" s="1"/>
      <c r="AE983" s="1"/>
      <c r="AF983" s="1"/>
      <c r="AG983" s="1"/>
      <c r="AH983" s="1"/>
      <c r="AI983" s="1"/>
      <c r="AJ983" s="1"/>
      <c r="AK983" s="1"/>
      <c r="AL983" s="1"/>
      <c r="AM983" s="1"/>
      <c r="AN983" s="1"/>
      <c r="AO983" s="1"/>
      <c r="AP983" s="1"/>
      <c r="AQ983" s="1"/>
      <c r="AR983" s="1"/>
      <c r="AS983" s="1"/>
      <c r="AT983" s="1"/>
      <c r="AU983" s="1"/>
      <c r="AV983" s="1"/>
      <c r="AW983" s="3"/>
      <c r="AX983" s="1"/>
      <c r="AY983" s="1"/>
      <c r="AZ983" s="1"/>
      <c r="BA983" s="1"/>
      <c r="BB983" s="1"/>
      <c r="BC983" s="1"/>
      <c r="BD983" s="1"/>
      <c r="BE983" s="1"/>
      <c r="BF983" s="1"/>
      <c r="BG983" s="1"/>
      <c r="BH983" s="1"/>
      <c r="BI983" s="1"/>
      <c r="BJ983" s="1"/>
      <c r="BK983" s="1"/>
      <c r="BL983" s="1"/>
      <c r="BM983" s="1"/>
      <c r="BN983" s="1"/>
      <c r="BO983" s="1"/>
      <c r="BP983" s="1"/>
      <c r="BQ983" s="1"/>
      <c r="BR983" s="1"/>
      <c r="BS983" s="1"/>
      <c r="BT983" s="2"/>
    </row>
    <row r="984" spans="1:72" ht="15.75" customHeight="1">
      <c r="A984" s="1"/>
      <c r="B984" s="1"/>
      <c r="C984" s="1"/>
      <c r="D984" s="1"/>
      <c r="E984" s="1"/>
      <c r="F984" s="109"/>
      <c r="G984" s="1"/>
      <c r="H984" s="1"/>
      <c r="I984" s="1"/>
      <c r="J984" s="1"/>
      <c r="K984" s="1"/>
      <c r="L984" s="1"/>
      <c r="M984" s="1"/>
      <c r="N984" s="1"/>
      <c r="O984" s="1"/>
      <c r="P984" s="1"/>
      <c r="Q984" s="1"/>
      <c r="R984" s="1"/>
      <c r="S984" s="1"/>
      <c r="T984" s="1"/>
      <c r="U984" s="1"/>
      <c r="V984" s="1"/>
      <c r="W984" s="3"/>
      <c r="X984" s="2"/>
      <c r="Y984" s="3"/>
      <c r="Z984" s="2"/>
      <c r="AA984" s="1"/>
      <c r="AB984" s="1"/>
      <c r="AC984" s="1"/>
      <c r="AD984" s="1"/>
      <c r="AE984" s="1"/>
      <c r="AF984" s="1"/>
      <c r="AG984" s="1"/>
      <c r="AH984" s="1"/>
      <c r="AI984" s="1"/>
      <c r="AJ984" s="1"/>
      <c r="AK984" s="1"/>
      <c r="AL984" s="1"/>
      <c r="AM984" s="1"/>
      <c r="AN984" s="1"/>
      <c r="AO984" s="1"/>
      <c r="AP984" s="1"/>
      <c r="AQ984" s="1"/>
      <c r="AR984" s="1"/>
      <c r="AS984" s="1"/>
      <c r="AT984" s="1"/>
      <c r="AU984" s="1"/>
      <c r="AV984" s="1"/>
      <c r="AW984" s="3"/>
      <c r="AX984" s="1"/>
      <c r="AY984" s="1"/>
      <c r="AZ984" s="1"/>
      <c r="BA984" s="1"/>
      <c r="BB984" s="1"/>
      <c r="BC984" s="1"/>
      <c r="BD984" s="1"/>
      <c r="BE984" s="1"/>
      <c r="BF984" s="1"/>
      <c r="BG984" s="1"/>
      <c r="BH984" s="1"/>
      <c r="BI984" s="1"/>
      <c r="BJ984" s="1"/>
      <c r="BK984" s="1"/>
      <c r="BL984" s="1"/>
      <c r="BM984" s="1"/>
      <c r="BN984" s="1"/>
      <c r="BO984" s="1"/>
      <c r="BP984" s="1"/>
      <c r="BQ984" s="1"/>
      <c r="BR984" s="1"/>
      <c r="BS984" s="1"/>
      <c r="BT984" s="2"/>
    </row>
    <row r="985" spans="1:72" ht="15.75" customHeight="1">
      <c r="A985" s="1"/>
      <c r="B985" s="1"/>
      <c r="C985" s="1"/>
      <c r="D985" s="1"/>
      <c r="E985" s="1"/>
      <c r="F985" s="109"/>
      <c r="G985" s="1"/>
      <c r="H985" s="1"/>
      <c r="I985" s="1"/>
      <c r="J985" s="1"/>
      <c r="K985" s="1"/>
      <c r="L985" s="1"/>
      <c r="M985" s="1"/>
      <c r="N985" s="1"/>
      <c r="O985" s="1"/>
      <c r="P985" s="1"/>
      <c r="Q985" s="1"/>
      <c r="R985" s="1"/>
      <c r="S985" s="1"/>
      <c r="T985" s="1"/>
      <c r="U985" s="1"/>
      <c r="V985" s="1"/>
      <c r="W985" s="3"/>
      <c r="X985" s="2"/>
      <c r="Y985" s="3"/>
      <c r="Z985" s="2"/>
      <c r="AA985" s="1"/>
      <c r="AB985" s="1"/>
      <c r="AC985" s="1"/>
      <c r="AD985" s="1"/>
      <c r="AE985" s="1"/>
      <c r="AF985" s="1"/>
      <c r="AG985" s="1"/>
      <c r="AH985" s="1"/>
      <c r="AI985" s="1"/>
      <c r="AJ985" s="1"/>
      <c r="AK985" s="1"/>
      <c r="AL985" s="1"/>
      <c r="AM985" s="1"/>
      <c r="AN985" s="1"/>
      <c r="AO985" s="1"/>
      <c r="AP985" s="1"/>
      <c r="AQ985" s="1"/>
      <c r="AR985" s="1"/>
      <c r="AS985" s="1"/>
      <c r="AT985" s="1"/>
      <c r="AU985" s="1"/>
      <c r="AV985" s="1"/>
      <c r="AW985" s="3"/>
      <c r="AX985" s="1"/>
      <c r="AY985" s="1"/>
      <c r="AZ985" s="1"/>
      <c r="BA985" s="1"/>
      <c r="BB985" s="1"/>
      <c r="BC985" s="1"/>
      <c r="BD985" s="1"/>
      <c r="BE985" s="1"/>
      <c r="BF985" s="1"/>
      <c r="BG985" s="1"/>
      <c r="BH985" s="1"/>
      <c r="BI985" s="1"/>
      <c r="BJ985" s="1"/>
      <c r="BK985" s="1"/>
      <c r="BL985" s="1"/>
      <c r="BM985" s="1"/>
      <c r="BN985" s="1"/>
      <c r="BO985" s="1"/>
      <c r="BP985" s="1"/>
      <c r="BQ985" s="1"/>
      <c r="BR985" s="1"/>
      <c r="BS985" s="1"/>
      <c r="BT985" s="2"/>
    </row>
    <row r="986" spans="1:72" ht="15.75" customHeight="1">
      <c r="A986" s="1"/>
      <c r="B986" s="1"/>
      <c r="C986" s="1"/>
      <c r="D986" s="1"/>
      <c r="E986" s="1"/>
      <c r="F986" s="109"/>
      <c r="G986" s="1"/>
      <c r="H986" s="1"/>
      <c r="I986" s="1"/>
      <c r="J986" s="1"/>
      <c r="K986" s="1"/>
      <c r="L986" s="1"/>
      <c r="M986" s="1"/>
      <c r="N986" s="1"/>
      <c r="O986" s="1"/>
      <c r="P986" s="1"/>
      <c r="Q986" s="1"/>
      <c r="R986" s="1"/>
      <c r="S986" s="1"/>
      <c r="T986" s="1"/>
      <c r="U986" s="1"/>
      <c r="V986" s="1"/>
      <c r="W986" s="3"/>
      <c r="X986" s="2"/>
      <c r="Y986" s="3"/>
      <c r="Z986" s="2"/>
      <c r="AA986" s="1"/>
      <c r="AB986" s="1"/>
      <c r="AC986" s="1"/>
      <c r="AD986" s="1"/>
      <c r="AE986" s="1"/>
      <c r="AF986" s="1"/>
      <c r="AG986" s="1"/>
      <c r="AH986" s="1"/>
      <c r="AI986" s="1"/>
      <c r="AJ986" s="1"/>
      <c r="AK986" s="1"/>
      <c r="AL986" s="1"/>
      <c r="AM986" s="1"/>
      <c r="AN986" s="1"/>
      <c r="AO986" s="1"/>
      <c r="AP986" s="1"/>
      <c r="AQ986" s="1"/>
      <c r="AR986" s="1"/>
      <c r="AS986" s="1"/>
      <c r="AT986" s="1"/>
      <c r="AU986" s="1"/>
      <c r="AV986" s="1"/>
      <c r="AW986" s="3"/>
      <c r="AX986" s="1"/>
      <c r="AY986" s="1"/>
      <c r="AZ986" s="1"/>
      <c r="BA986" s="1"/>
      <c r="BB986" s="1"/>
      <c r="BC986" s="1"/>
      <c r="BD986" s="1"/>
      <c r="BE986" s="1"/>
      <c r="BF986" s="1"/>
      <c r="BG986" s="1"/>
      <c r="BH986" s="1"/>
      <c r="BI986" s="1"/>
      <c r="BJ986" s="1"/>
      <c r="BK986" s="1"/>
      <c r="BL986" s="1"/>
      <c r="BM986" s="1"/>
      <c r="BN986" s="1"/>
      <c r="BO986" s="1"/>
      <c r="BP986" s="1"/>
      <c r="BQ986" s="1"/>
      <c r="BR986" s="1"/>
      <c r="BS986" s="1"/>
      <c r="BT986" s="2"/>
    </row>
    <row r="987" spans="1:72" ht="15.75" customHeight="1">
      <c r="A987" s="1"/>
      <c r="B987" s="1"/>
      <c r="C987" s="1"/>
      <c r="D987" s="1"/>
      <c r="E987" s="1"/>
      <c r="F987" s="109"/>
      <c r="G987" s="1"/>
      <c r="H987" s="1"/>
      <c r="I987" s="1"/>
      <c r="J987" s="1"/>
      <c r="K987" s="1"/>
      <c r="L987" s="1"/>
      <c r="M987" s="1"/>
      <c r="N987" s="1"/>
      <c r="O987" s="1"/>
      <c r="P987" s="1"/>
      <c r="Q987" s="1"/>
      <c r="R987" s="1"/>
      <c r="S987" s="1"/>
      <c r="T987" s="1"/>
      <c r="U987" s="1"/>
      <c r="V987" s="1"/>
      <c r="W987" s="3"/>
      <c r="X987" s="2"/>
      <c r="Y987" s="3"/>
      <c r="Z987" s="2"/>
      <c r="AA987" s="1"/>
      <c r="AB987" s="1"/>
      <c r="AC987" s="1"/>
      <c r="AD987" s="1"/>
      <c r="AE987" s="1"/>
      <c r="AF987" s="1"/>
      <c r="AG987" s="1"/>
      <c r="AH987" s="1"/>
      <c r="AI987" s="1"/>
      <c r="AJ987" s="1"/>
      <c r="AK987" s="1"/>
      <c r="AL987" s="1"/>
      <c r="AM987" s="1"/>
      <c r="AN987" s="1"/>
      <c r="AO987" s="1"/>
      <c r="AP987" s="1"/>
      <c r="AQ987" s="1"/>
      <c r="AR987" s="1"/>
      <c r="AS987" s="1"/>
      <c r="AT987" s="1"/>
      <c r="AU987" s="1"/>
      <c r="AV987" s="1"/>
      <c r="AW987" s="3"/>
      <c r="AX987" s="1"/>
      <c r="AY987" s="1"/>
      <c r="AZ987" s="1"/>
      <c r="BA987" s="1"/>
      <c r="BB987" s="1"/>
      <c r="BC987" s="1"/>
      <c r="BD987" s="1"/>
      <c r="BE987" s="1"/>
      <c r="BF987" s="1"/>
      <c r="BG987" s="1"/>
      <c r="BH987" s="1"/>
      <c r="BI987" s="1"/>
      <c r="BJ987" s="1"/>
      <c r="BK987" s="1"/>
      <c r="BL987" s="1"/>
      <c r="BM987" s="1"/>
      <c r="BN987" s="1"/>
      <c r="BO987" s="1"/>
      <c r="BP987" s="1"/>
      <c r="BQ987" s="1"/>
      <c r="BR987" s="1"/>
      <c r="BS987" s="1"/>
      <c r="BT987" s="2"/>
    </row>
    <row r="988" spans="1:72" ht="15.75" customHeight="1">
      <c r="A988" s="1"/>
      <c r="B988" s="1"/>
      <c r="C988" s="1"/>
      <c r="D988" s="1"/>
      <c r="E988" s="1"/>
      <c r="F988" s="109"/>
      <c r="G988" s="1"/>
      <c r="H988" s="1"/>
      <c r="I988" s="1"/>
      <c r="J988" s="1"/>
      <c r="K988" s="1"/>
      <c r="L988" s="1"/>
      <c r="M988" s="1"/>
      <c r="N988" s="1"/>
      <c r="O988" s="1"/>
      <c r="P988" s="1"/>
      <c r="Q988" s="1"/>
      <c r="R988" s="1"/>
      <c r="S988" s="1"/>
      <c r="T988" s="1"/>
      <c r="U988" s="1"/>
      <c r="V988" s="1"/>
      <c r="W988" s="3"/>
      <c r="X988" s="2"/>
      <c r="Y988" s="3"/>
      <c r="Z988" s="2"/>
      <c r="AA988" s="1"/>
      <c r="AB988" s="1"/>
      <c r="AC988" s="1"/>
      <c r="AD988" s="1"/>
      <c r="AE988" s="1"/>
      <c r="AF988" s="1"/>
      <c r="AG988" s="1"/>
      <c r="AH988" s="1"/>
      <c r="AI988" s="1"/>
      <c r="AJ988" s="1"/>
      <c r="AK988" s="1"/>
      <c r="AL988" s="1"/>
      <c r="AM988" s="1"/>
      <c r="AN988" s="1"/>
      <c r="AO988" s="1"/>
      <c r="AP988" s="1"/>
      <c r="AQ988" s="1"/>
      <c r="AR988" s="1"/>
      <c r="AS988" s="1"/>
      <c r="AT988" s="1"/>
      <c r="AU988" s="1"/>
      <c r="AV988" s="1"/>
      <c r="AW988" s="3"/>
      <c r="AX988" s="1"/>
      <c r="AY988" s="1"/>
      <c r="AZ988" s="1"/>
      <c r="BA988" s="1"/>
      <c r="BB988" s="1"/>
      <c r="BC988" s="1"/>
      <c r="BD988" s="1"/>
      <c r="BE988" s="1"/>
      <c r="BF988" s="1"/>
      <c r="BG988" s="1"/>
      <c r="BH988" s="1"/>
      <c r="BI988" s="1"/>
      <c r="BJ988" s="1"/>
      <c r="BK988" s="1"/>
      <c r="BL988" s="1"/>
      <c r="BM988" s="1"/>
      <c r="BN988" s="1"/>
      <c r="BO988" s="1"/>
      <c r="BP988" s="1"/>
      <c r="BQ988" s="1"/>
      <c r="BR988" s="1"/>
      <c r="BS988" s="1"/>
      <c r="BT988" s="2"/>
    </row>
    <row r="989" spans="1:72" ht="15.75" customHeight="1">
      <c r="A989" s="1"/>
      <c r="B989" s="1"/>
      <c r="C989" s="1"/>
      <c r="D989" s="1"/>
      <c r="E989" s="1"/>
      <c r="F989" s="109"/>
      <c r="G989" s="1"/>
      <c r="H989" s="1"/>
      <c r="I989" s="1"/>
      <c r="J989" s="1"/>
      <c r="K989" s="1"/>
      <c r="L989" s="1"/>
      <c r="M989" s="1"/>
      <c r="N989" s="1"/>
      <c r="O989" s="1"/>
      <c r="P989" s="1"/>
      <c r="Q989" s="1"/>
      <c r="R989" s="1"/>
      <c r="S989" s="1"/>
      <c r="T989" s="1"/>
      <c r="U989" s="1"/>
      <c r="V989" s="1"/>
      <c r="W989" s="3"/>
      <c r="X989" s="2"/>
      <c r="Y989" s="3"/>
      <c r="Z989" s="2"/>
      <c r="AA989" s="1"/>
      <c r="AB989" s="1"/>
      <c r="AC989" s="1"/>
      <c r="AD989" s="1"/>
      <c r="AE989" s="1"/>
      <c r="AF989" s="1"/>
      <c r="AG989" s="1"/>
      <c r="AH989" s="1"/>
      <c r="AI989" s="1"/>
      <c r="AJ989" s="1"/>
      <c r="AK989" s="1"/>
      <c r="AL989" s="1"/>
      <c r="AM989" s="1"/>
      <c r="AN989" s="1"/>
      <c r="AO989" s="1"/>
      <c r="AP989" s="1"/>
      <c r="AQ989" s="1"/>
      <c r="AR989" s="1"/>
      <c r="AS989" s="1"/>
      <c r="AT989" s="1"/>
      <c r="AU989" s="1"/>
      <c r="AV989" s="1"/>
      <c r="AW989" s="3"/>
      <c r="AX989" s="1"/>
      <c r="AY989" s="1"/>
      <c r="AZ989" s="1"/>
      <c r="BA989" s="1"/>
      <c r="BB989" s="1"/>
      <c r="BC989" s="1"/>
      <c r="BD989" s="1"/>
      <c r="BE989" s="1"/>
      <c r="BF989" s="1"/>
      <c r="BG989" s="1"/>
      <c r="BH989" s="1"/>
      <c r="BI989" s="1"/>
      <c r="BJ989" s="1"/>
      <c r="BK989" s="1"/>
      <c r="BL989" s="1"/>
      <c r="BM989" s="1"/>
      <c r="BN989" s="1"/>
      <c r="BO989" s="1"/>
      <c r="BP989" s="1"/>
      <c r="BQ989" s="1"/>
      <c r="BR989" s="1"/>
      <c r="BS989" s="1"/>
      <c r="BT989" s="2"/>
    </row>
    <row r="990" spans="1:72" ht="15.75" customHeight="1">
      <c r="A990" s="1"/>
      <c r="B990" s="1"/>
      <c r="C990" s="1"/>
      <c r="D990" s="1"/>
      <c r="E990" s="1"/>
      <c r="F990" s="109"/>
      <c r="G990" s="1"/>
      <c r="H990" s="1"/>
      <c r="I990" s="1"/>
      <c r="J990" s="1"/>
      <c r="K990" s="1"/>
      <c r="L990" s="1"/>
      <c r="M990" s="1"/>
      <c r="N990" s="1"/>
      <c r="O990" s="1"/>
      <c r="P990" s="1"/>
      <c r="Q990" s="1"/>
      <c r="R990" s="1"/>
      <c r="S990" s="1"/>
      <c r="T990" s="1"/>
      <c r="U990" s="1"/>
      <c r="V990" s="1"/>
      <c r="W990" s="3"/>
      <c r="X990" s="2"/>
      <c r="Y990" s="3"/>
      <c r="Z990" s="2"/>
      <c r="AA990" s="1"/>
      <c r="AB990" s="1"/>
      <c r="AC990" s="1"/>
      <c r="AD990" s="1"/>
      <c r="AE990" s="1"/>
      <c r="AF990" s="1"/>
      <c r="AG990" s="1"/>
      <c r="AH990" s="1"/>
      <c r="AI990" s="1"/>
      <c r="AJ990" s="1"/>
      <c r="AK990" s="1"/>
      <c r="AL990" s="1"/>
      <c r="AM990" s="1"/>
      <c r="AN990" s="1"/>
      <c r="AO990" s="1"/>
      <c r="AP990" s="1"/>
      <c r="AQ990" s="1"/>
      <c r="AR990" s="1"/>
      <c r="AS990" s="1"/>
      <c r="AT990" s="1"/>
      <c r="AU990" s="1"/>
      <c r="AV990" s="1"/>
      <c r="AW990" s="3"/>
      <c r="AX990" s="1"/>
      <c r="AY990" s="1"/>
      <c r="AZ990" s="1"/>
      <c r="BA990" s="1"/>
      <c r="BB990" s="1"/>
      <c r="BC990" s="1"/>
      <c r="BD990" s="1"/>
      <c r="BE990" s="1"/>
      <c r="BF990" s="1"/>
      <c r="BG990" s="1"/>
      <c r="BH990" s="1"/>
      <c r="BI990" s="1"/>
      <c r="BJ990" s="1"/>
      <c r="BK990" s="1"/>
      <c r="BL990" s="1"/>
      <c r="BM990" s="1"/>
      <c r="BN990" s="1"/>
      <c r="BO990" s="1"/>
      <c r="BP990" s="1"/>
      <c r="BQ990" s="1"/>
      <c r="BR990" s="1"/>
      <c r="BS990" s="1"/>
      <c r="BT990" s="2"/>
    </row>
    <row r="991" spans="1:72" ht="15.75" customHeight="1">
      <c r="A991" s="1"/>
      <c r="B991" s="1"/>
      <c r="C991" s="1"/>
      <c r="D991" s="1"/>
      <c r="E991" s="1"/>
      <c r="F991" s="109"/>
      <c r="G991" s="1"/>
      <c r="H991" s="1"/>
      <c r="I991" s="1"/>
      <c r="J991" s="1"/>
      <c r="K991" s="1"/>
      <c r="L991" s="1"/>
      <c r="M991" s="1"/>
      <c r="N991" s="1"/>
      <c r="O991" s="1"/>
      <c r="P991" s="1"/>
      <c r="Q991" s="1"/>
      <c r="R991" s="1"/>
      <c r="S991" s="1"/>
      <c r="T991" s="1"/>
      <c r="U991" s="1"/>
      <c r="V991" s="1"/>
      <c r="W991" s="3"/>
      <c r="X991" s="2"/>
      <c r="Y991" s="3"/>
      <c r="Z991" s="2"/>
      <c r="AA991" s="1"/>
      <c r="AB991" s="1"/>
      <c r="AC991" s="1"/>
      <c r="AD991" s="1"/>
      <c r="AE991" s="1"/>
      <c r="AF991" s="1"/>
      <c r="AG991" s="1"/>
      <c r="AH991" s="1"/>
      <c r="AI991" s="1"/>
      <c r="AJ991" s="1"/>
      <c r="AK991" s="1"/>
      <c r="AL991" s="1"/>
      <c r="AM991" s="1"/>
      <c r="AN991" s="1"/>
      <c r="AO991" s="1"/>
      <c r="AP991" s="1"/>
      <c r="AQ991" s="1"/>
      <c r="AR991" s="1"/>
      <c r="AS991" s="1"/>
      <c r="AT991" s="1"/>
      <c r="AU991" s="1"/>
      <c r="AV991" s="1"/>
      <c r="AW991" s="3"/>
      <c r="AX991" s="1"/>
      <c r="AY991" s="1"/>
      <c r="AZ991" s="1"/>
      <c r="BA991" s="1"/>
      <c r="BB991" s="1"/>
      <c r="BC991" s="1"/>
      <c r="BD991" s="1"/>
      <c r="BE991" s="1"/>
      <c r="BF991" s="1"/>
      <c r="BG991" s="1"/>
      <c r="BH991" s="1"/>
      <c r="BI991" s="1"/>
      <c r="BJ991" s="1"/>
      <c r="BK991" s="1"/>
      <c r="BL991" s="1"/>
      <c r="BM991" s="1"/>
      <c r="BN991" s="1"/>
      <c r="BO991" s="1"/>
      <c r="BP991" s="1"/>
      <c r="BQ991" s="1"/>
      <c r="BR991" s="1"/>
      <c r="BS991" s="1"/>
      <c r="BT991" s="2"/>
    </row>
    <row r="992" spans="1:72" ht="15.75" customHeight="1">
      <c r="A992" s="1"/>
      <c r="B992" s="1"/>
      <c r="C992" s="1"/>
      <c r="D992" s="1"/>
      <c r="E992" s="1"/>
      <c r="F992" s="109"/>
      <c r="G992" s="1"/>
      <c r="H992" s="1"/>
      <c r="I992" s="1"/>
      <c r="J992" s="1"/>
      <c r="K992" s="1"/>
      <c r="L992" s="1"/>
      <c r="M992" s="1"/>
      <c r="N992" s="1"/>
      <c r="O992" s="1"/>
      <c r="P992" s="1"/>
      <c r="Q992" s="1"/>
      <c r="R992" s="1"/>
      <c r="S992" s="1"/>
      <c r="T992" s="1"/>
      <c r="U992" s="1"/>
      <c r="V992" s="1"/>
      <c r="W992" s="3"/>
      <c r="X992" s="2"/>
      <c r="Y992" s="3"/>
      <c r="Z992" s="2"/>
      <c r="AA992" s="1"/>
      <c r="AB992" s="1"/>
      <c r="AC992" s="1"/>
      <c r="AD992" s="1"/>
      <c r="AE992" s="1"/>
      <c r="AF992" s="1"/>
      <c r="AG992" s="1"/>
      <c r="AH992" s="1"/>
      <c r="AI992" s="1"/>
      <c r="AJ992" s="1"/>
      <c r="AK992" s="1"/>
      <c r="AL992" s="1"/>
      <c r="AM992" s="1"/>
      <c r="AN992" s="1"/>
      <c r="AO992" s="1"/>
      <c r="AP992" s="1"/>
      <c r="AQ992" s="1"/>
      <c r="AR992" s="1"/>
      <c r="AS992" s="1"/>
      <c r="AT992" s="1"/>
      <c r="AU992" s="1"/>
      <c r="AV992" s="1"/>
      <c r="AW992" s="3"/>
      <c r="AX992" s="1"/>
      <c r="AY992" s="1"/>
      <c r="AZ992" s="1"/>
      <c r="BA992" s="1"/>
      <c r="BB992" s="1"/>
      <c r="BC992" s="1"/>
      <c r="BD992" s="1"/>
      <c r="BE992" s="1"/>
      <c r="BF992" s="1"/>
      <c r="BG992" s="1"/>
      <c r="BH992" s="1"/>
      <c r="BI992" s="1"/>
      <c r="BJ992" s="1"/>
      <c r="BK992" s="1"/>
      <c r="BL992" s="1"/>
      <c r="BM992" s="1"/>
      <c r="BN992" s="1"/>
      <c r="BO992" s="1"/>
      <c r="BP992" s="1"/>
      <c r="BQ992" s="1"/>
      <c r="BR992" s="1"/>
      <c r="BS992" s="1"/>
      <c r="BT992" s="2"/>
    </row>
    <row r="993" spans="1:72" ht="15.75" customHeight="1">
      <c r="A993" s="1"/>
      <c r="B993" s="1"/>
      <c r="C993" s="1"/>
      <c r="D993" s="1"/>
      <c r="E993" s="1"/>
      <c r="F993" s="109"/>
      <c r="G993" s="1"/>
      <c r="H993" s="1"/>
      <c r="I993" s="1"/>
      <c r="J993" s="1"/>
      <c r="K993" s="1"/>
      <c r="L993" s="1"/>
      <c r="M993" s="1"/>
      <c r="N993" s="1"/>
      <c r="O993" s="1"/>
      <c r="P993" s="1"/>
      <c r="Q993" s="1"/>
      <c r="R993" s="1"/>
      <c r="S993" s="1"/>
      <c r="T993" s="1"/>
      <c r="U993" s="1"/>
      <c r="V993" s="1"/>
      <c r="W993" s="3"/>
      <c r="X993" s="2"/>
      <c r="Y993" s="3"/>
      <c r="Z993" s="2"/>
      <c r="AA993" s="1"/>
      <c r="AB993" s="1"/>
      <c r="AC993" s="1"/>
      <c r="AD993" s="1"/>
      <c r="AE993" s="1"/>
      <c r="AF993" s="1"/>
      <c r="AG993" s="1"/>
      <c r="AH993" s="1"/>
      <c r="AI993" s="1"/>
      <c r="AJ993" s="1"/>
      <c r="AK993" s="1"/>
      <c r="AL993" s="1"/>
      <c r="AM993" s="1"/>
      <c r="AN993" s="1"/>
      <c r="AO993" s="1"/>
      <c r="AP993" s="1"/>
      <c r="AQ993" s="1"/>
      <c r="AR993" s="1"/>
      <c r="AS993" s="1"/>
      <c r="AT993" s="1"/>
      <c r="AU993" s="1"/>
      <c r="AV993" s="1"/>
      <c r="AW993" s="3"/>
      <c r="AX993" s="1"/>
      <c r="AY993" s="1"/>
      <c r="AZ993" s="1"/>
      <c r="BA993" s="1"/>
      <c r="BB993" s="1"/>
      <c r="BC993" s="1"/>
      <c r="BD993" s="1"/>
      <c r="BE993" s="1"/>
      <c r="BF993" s="1"/>
      <c r="BG993" s="1"/>
      <c r="BH993" s="1"/>
      <c r="BI993" s="1"/>
      <c r="BJ993" s="1"/>
      <c r="BK993" s="1"/>
      <c r="BL993" s="1"/>
      <c r="BM993" s="1"/>
      <c r="BN993" s="1"/>
      <c r="BO993" s="1"/>
      <c r="BP993" s="1"/>
      <c r="BQ993" s="1"/>
      <c r="BR993" s="1"/>
      <c r="BS993" s="1"/>
      <c r="BT993" s="2"/>
    </row>
    <row r="994" spans="1:72" ht="15.75" customHeight="1">
      <c r="A994" s="1"/>
      <c r="B994" s="1"/>
      <c r="C994" s="1"/>
      <c r="D994" s="1"/>
      <c r="E994" s="1"/>
      <c r="F994" s="109"/>
      <c r="G994" s="1"/>
      <c r="H994" s="1"/>
      <c r="I994" s="1"/>
      <c r="J994" s="1"/>
      <c r="K994" s="1"/>
      <c r="L994" s="1"/>
      <c r="M994" s="1"/>
      <c r="N994" s="1"/>
      <c r="O994" s="1"/>
      <c r="P994" s="1"/>
      <c r="Q994" s="1"/>
      <c r="R994" s="1"/>
      <c r="S994" s="1"/>
      <c r="T994" s="1"/>
      <c r="U994" s="1"/>
      <c r="V994" s="1"/>
      <c r="W994" s="3"/>
      <c r="X994" s="2"/>
      <c r="Y994" s="3"/>
      <c r="Z994" s="2"/>
      <c r="AA994" s="1"/>
      <c r="AB994" s="1"/>
      <c r="AC994" s="1"/>
      <c r="AD994" s="1"/>
      <c r="AE994" s="1"/>
      <c r="AF994" s="1"/>
      <c r="AG994" s="1"/>
      <c r="AH994" s="1"/>
      <c r="AI994" s="1"/>
      <c r="AJ994" s="1"/>
      <c r="AK994" s="1"/>
      <c r="AL994" s="1"/>
      <c r="AM994" s="1"/>
      <c r="AN994" s="1"/>
      <c r="AO994" s="1"/>
      <c r="AP994" s="1"/>
      <c r="AQ994" s="1"/>
      <c r="AR994" s="1"/>
      <c r="AS994" s="1"/>
      <c r="AT994" s="1"/>
      <c r="AU994" s="1"/>
      <c r="AV994" s="1"/>
      <c r="AW994" s="3"/>
      <c r="AX994" s="1"/>
      <c r="AY994" s="1"/>
      <c r="AZ994" s="1"/>
      <c r="BA994" s="1"/>
      <c r="BB994" s="1"/>
      <c r="BC994" s="1"/>
      <c r="BD994" s="1"/>
      <c r="BE994" s="1"/>
      <c r="BF994" s="1"/>
      <c r="BG994" s="1"/>
      <c r="BH994" s="1"/>
      <c r="BI994" s="1"/>
      <c r="BJ994" s="1"/>
      <c r="BK994" s="1"/>
      <c r="BL994" s="1"/>
      <c r="BM994" s="1"/>
      <c r="BN994" s="1"/>
      <c r="BO994" s="1"/>
      <c r="BP994" s="1"/>
      <c r="BQ994" s="1"/>
      <c r="BR994" s="1"/>
      <c r="BS994" s="1"/>
      <c r="BT994" s="2"/>
    </row>
    <row r="995" spans="1:72" ht="15.75" customHeight="1">
      <c r="A995" s="1"/>
      <c r="B995" s="1"/>
      <c r="C995" s="1"/>
      <c r="D995" s="1"/>
      <c r="E995" s="1"/>
      <c r="F995" s="109"/>
      <c r="G995" s="1"/>
      <c r="H995" s="1"/>
      <c r="I995" s="1"/>
      <c r="J995" s="1"/>
      <c r="K995" s="1"/>
      <c r="L995" s="1"/>
      <c r="M995" s="1"/>
      <c r="N995" s="1"/>
      <c r="O995" s="1"/>
      <c r="P995" s="1"/>
      <c r="Q995" s="1"/>
      <c r="R995" s="1"/>
      <c r="S995" s="1"/>
      <c r="T995" s="1"/>
      <c r="U995" s="1"/>
      <c r="V995" s="1"/>
      <c r="W995" s="3"/>
      <c r="X995" s="2"/>
      <c r="Y995" s="3"/>
      <c r="Z995" s="2"/>
      <c r="AA995" s="1"/>
      <c r="AB995" s="1"/>
      <c r="AC995" s="1"/>
      <c r="AD995" s="1"/>
      <c r="AE995" s="1"/>
      <c r="AF995" s="1"/>
      <c r="AG995" s="1"/>
      <c r="AH995" s="1"/>
      <c r="AI995" s="1"/>
      <c r="AJ995" s="1"/>
      <c r="AK995" s="1"/>
      <c r="AL995" s="1"/>
      <c r="AM995" s="1"/>
      <c r="AN995" s="1"/>
      <c r="AO995" s="1"/>
      <c r="AP995" s="1"/>
      <c r="AQ995" s="1"/>
      <c r="AR995" s="1"/>
      <c r="AS995" s="1"/>
      <c r="AT995" s="1"/>
      <c r="AU995" s="1"/>
      <c r="AV995" s="1"/>
      <c r="AW995" s="3"/>
      <c r="AX995" s="1"/>
      <c r="AY995" s="1"/>
      <c r="AZ995" s="1"/>
      <c r="BA995" s="1"/>
      <c r="BB995" s="1"/>
      <c r="BC995" s="1"/>
      <c r="BD995" s="1"/>
      <c r="BE995" s="1"/>
      <c r="BF995" s="1"/>
      <c r="BG995" s="1"/>
      <c r="BH995" s="1"/>
      <c r="BI995" s="1"/>
      <c r="BJ995" s="1"/>
      <c r="BK995" s="1"/>
      <c r="BL995" s="1"/>
      <c r="BM995" s="1"/>
      <c r="BN995" s="1"/>
      <c r="BO995" s="1"/>
      <c r="BP995" s="1"/>
      <c r="BQ995" s="1"/>
      <c r="BR995" s="1"/>
      <c r="BS995" s="1"/>
      <c r="BT995" s="2"/>
    </row>
    <row r="996" spans="1:72" ht="15.75" customHeight="1">
      <c r="A996" s="1"/>
      <c r="B996" s="1"/>
      <c r="C996" s="1"/>
      <c r="D996" s="1"/>
      <c r="E996" s="1"/>
      <c r="F996" s="109"/>
      <c r="G996" s="1"/>
      <c r="H996" s="1"/>
      <c r="I996" s="1"/>
      <c r="J996" s="1"/>
      <c r="K996" s="1"/>
      <c r="L996" s="1"/>
      <c r="M996" s="1"/>
      <c r="N996" s="1"/>
      <c r="O996" s="1"/>
      <c r="P996" s="1"/>
      <c r="Q996" s="1"/>
      <c r="R996" s="1"/>
      <c r="S996" s="1"/>
      <c r="T996" s="1"/>
      <c r="U996" s="1"/>
      <c r="V996" s="1"/>
      <c r="W996" s="3"/>
      <c r="X996" s="2"/>
      <c r="Y996" s="3"/>
      <c r="Z996" s="2"/>
      <c r="AA996" s="1"/>
      <c r="AB996" s="1"/>
      <c r="AC996" s="1"/>
      <c r="AD996" s="1"/>
      <c r="AE996" s="1"/>
      <c r="AF996" s="1"/>
      <c r="AG996" s="1"/>
      <c r="AH996" s="1"/>
      <c r="AI996" s="1"/>
      <c r="AJ996" s="1"/>
      <c r="AK996" s="1"/>
      <c r="AL996" s="1"/>
      <c r="AM996" s="1"/>
      <c r="AN996" s="1"/>
      <c r="AO996" s="1"/>
      <c r="AP996" s="1"/>
      <c r="AQ996" s="1"/>
      <c r="AR996" s="1"/>
      <c r="AS996" s="1"/>
      <c r="AT996" s="1"/>
      <c r="AU996" s="1"/>
      <c r="AV996" s="1"/>
      <c r="AW996" s="3"/>
      <c r="AX996" s="1"/>
      <c r="AY996" s="1"/>
      <c r="AZ996" s="1"/>
      <c r="BA996" s="1"/>
      <c r="BB996" s="1"/>
      <c r="BC996" s="1"/>
      <c r="BD996" s="1"/>
      <c r="BE996" s="1"/>
      <c r="BF996" s="1"/>
      <c r="BG996" s="1"/>
      <c r="BH996" s="1"/>
      <c r="BI996" s="1"/>
      <c r="BJ996" s="1"/>
      <c r="BK996" s="1"/>
      <c r="BL996" s="1"/>
      <c r="BM996" s="1"/>
      <c r="BN996" s="1"/>
      <c r="BO996" s="1"/>
      <c r="BP996" s="1"/>
      <c r="BQ996" s="1"/>
      <c r="BR996" s="1"/>
      <c r="BS996" s="1"/>
      <c r="BT996" s="2"/>
    </row>
    <row r="997" spans="1:72" ht="15.75" customHeight="1">
      <c r="A997" s="1"/>
      <c r="B997" s="1"/>
      <c r="C997" s="1"/>
      <c r="D997" s="1"/>
      <c r="E997" s="1"/>
      <c r="F997" s="109"/>
      <c r="G997" s="1"/>
      <c r="H997" s="1"/>
      <c r="I997" s="1"/>
      <c r="J997" s="1"/>
      <c r="K997" s="1"/>
      <c r="L997" s="1"/>
      <c r="M997" s="1"/>
      <c r="N997" s="1"/>
      <c r="O997" s="1"/>
      <c r="P997" s="1"/>
      <c r="Q997" s="1"/>
      <c r="R997" s="1"/>
      <c r="S997" s="1"/>
      <c r="T997" s="1"/>
      <c r="U997" s="1"/>
      <c r="V997" s="1"/>
      <c r="W997" s="3"/>
      <c r="X997" s="2"/>
      <c r="Y997" s="3"/>
      <c r="Z997" s="2"/>
      <c r="AA997" s="1"/>
      <c r="AB997" s="1"/>
      <c r="AC997" s="1"/>
      <c r="AD997" s="1"/>
      <c r="AE997" s="1"/>
      <c r="AF997" s="1"/>
      <c r="AG997" s="1"/>
      <c r="AH997" s="1"/>
      <c r="AI997" s="1"/>
      <c r="AJ997" s="1"/>
      <c r="AK997" s="1"/>
      <c r="AL997" s="1"/>
      <c r="AM997" s="1"/>
      <c r="AN997" s="1"/>
      <c r="AO997" s="1"/>
      <c r="AP997" s="1"/>
      <c r="AQ997" s="1"/>
      <c r="AR997" s="1"/>
      <c r="AS997" s="1"/>
      <c r="AT997" s="1"/>
      <c r="AU997" s="1"/>
      <c r="AV997" s="1"/>
      <c r="AW997" s="3"/>
      <c r="AX997" s="1"/>
      <c r="AY997" s="1"/>
      <c r="AZ997" s="1"/>
      <c r="BA997" s="1"/>
      <c r="BB997" s="1"/>
      <c r="BC997" s="1"/>
      <c r="BD997" s="1"/>
      <c r="BE997" s="1"/>
      <c r="BF997" s="1"/>
      <c r="BG997" s="1"/>
      <c r="BH997" s="1"/>
      <c r="BI997" s="1"/>
      <c r="BJ997" s="1"/>
      <c r="BK997" s="1"/>
      <c r="BL997" s="1"/>
      <c r="BM997" s="1"/>
      <c r="BN997" s="1"/>
      <c r="BO997" s="1"/>
      <c r="BP997" s="1"/>
      <c r="BQ997" s="1"/>
      <c r="BR997" s="1"/>
      <c r="BS997" s="1"/>
      <c r="BT997" s="2"/>
    </row>
    <row r="998" spans="1:72" ht="15.75" customHeight="1">
      <c r="A998" s="1"/>
      <c r="B998" s="1"/>
      <c r="C998" s="1"/>
      <c r="D998" s="1"/>
      <c r="E998" s="1"/>
      <c r="F998" s="109"/>
      <c r="G998" s="1"/>
      <c r="H998" s="1"/>
      <c r="I998" s="1"/>
      <c r="J998" s="1"/>
      <c r="K998" s="1"/>
      <c r="L998" s="1"/>
      <c r="M998" s="1"/>
      <c r="N998" s="1"/>
      <c r="O998" s="1"/>
      <c r="P998" s="1"/>
      <c r="Q998" s="1"/>
      <c r="R998" s="1"/>
      <c r="S998" s="1"/>
      <c r="T998" s="1"/>
      <c r="U998" s="1"/>
      <c r="V998" s="1"/>
      <c r="W998" s="3"/>
      <c r="X998" s="2"/>
      <c r="Y998" s="3"/>
      <c r="Z998" s="2"/>
      <c r="AA998" s="1"/>
      <c r="AB998" s="1"/>
      <c r="AC998" s="1"/>
      <c r="AD998" s="1"/>
      <c r="AE998" s="1"/>
      <c r="AF998" s="1"/>
      <c r="AG998" s="1"/>
      <c r="AH998" s="1"/>
      <c r="AI998" s="1"/>
      <c r="AJ998" s="1"/>
      <c r="AK998" s="1"/>
      <c r="AL998" s="1"/>
      <c r="AM998" s="1"/>
      <c r="AN998" s="1"/>
      <c r="AO998" s="1"/>
      <c r="AP998" s="1"/>
      <c r="AQ998" s="1"/>
      <c r="AR998" s="1"/>
      <c r="AS998" s="1"/>
      <c r="AT998" s="1"/>
      <c r="AU998" s="1"/>
      <c r="AV998" s="1"/>
      <c r="AW998" s="3"/>
      <c r="AX998" s="1"/>
      <c r="AY998" s="1"/>
      <c r="AZ998" s="1"/>
      <c r="BA998" s="1"/>
      <c r="BB998" s="1"/>
      <c r="BC998" s="1"/>
      <c r="BD998" s="1"/>
      <c r="BE998" s="1"/>
      <c r="BF998" s="1"/>
      <c r="BG998" s="1"/>
      <c r="BH998" s="1"/>
      <c r="BI998" s="1"/>
      <c r="BJ998" s="1"/>
      <c r="BK998" s="1"/>
      <c r="BL998" s="1"/>
      <c r="BM998" s="1"/>
      <c r="BN998" s="1"/>
      <c r="BO998" s="1"/>
      <c r="BP998" s="1"/>
      <c r="BQ998" s="1"/>
      <c r="BR998" s="1"/>
      <c r="BS998" s="1"/>
      <c r="BT998" s="2"/>
    </row>
    <row r="999" spans="1:72" ht="15.75" customHeight="1">
      <c r="A999" s="1"/>
      <c r="B999" s="1"/>
      <c r="C999" s="1"/>
      <c r="D999" s="1"/>
      <c r="E999" s="1"/>
      <c r="F999" s="109"/>
      <c r="G999" s="1"/>
      <c r="H999" s="1"/>
      <c r="I999" s="1"/>
      <c r="J999" s="1"/>
      <c r="K999" s="1"/>
      <c r="L999" s="1"/>
      <c r="M999" s="1"/>
      <c r="N999" s="1"/>
      <c r="O999" s="1"/>
      <c r="P999" s="1"/>
      <c r="Q999" s="1"/>
      <c r="R999" s="1"/>
      <c r="S999" s="1"/>
      <c r="T999" s="1"/>
      <c r="U999" s="1"/>
      <c r="V999" s="1"/>
      <c r="W999" s="3"/>
      <c r="X999" s="2"/>
      <c r="Y999" s="3"/>
      <c r="Z999" s="2"/>
      <c r="AA999" s="1"/>
      <c r="AB999" s="1"/>
      <c r="AC999" s="1"/>
      <c r="AD999" s="1"/>
      <c r="AE999" s="1"/>
      <c r="AF999" s="1"/>
      <c r="AG999" s="1"/>
      <c r="AH999" s="1"/>
      <c r="AI999" s="1"/>
      <c r="AJ999" s="1"/>
      <c r="AK999" s="1"/>
      <c r="AL999" s="1"/>
      <c r="AM999" s="1"/>
      <c r="AN999" s="1"/>
      <c r="AO999" s="1"/>
      <c r="AP999" s="1"/>
      <c r="AQ999" s="1"/>
      <c r="AR999" s="1"/>
      <c r="AS999" s="1"/>
      <c r="AT999" s="1"/>
      <c r="AU999" s="1"/>
      <c r="AV999" s="1"/>
      <c r="AW999" s="3"/>
      <c r="AX999" s="1"/>
      <c r="AY999" s="1"/>
      <c r="AZ999" s="1"/>
      <c r="BA999" s="1"/>
      <c r="BB999" s="1"/>
      <c r="BC999" s="1"/>
      <c r="BD999" s="1"/>
      <c r="BE999" s="1"/>
      <c r="BF999" s="1"/>
      <c r="BG999" s="1"/>
      <c r="BH999" s="1"/>
      <c r="BI999" s="1"/>
      <c r="BJ999" s="1"/>
      <c r="BK999" s="1"/>
      <c r="BL999" s="1"/>
      <c r="BM999" s="1"/>
      <c r="BN999" s="1"/>
      <c r="BO999" s="1"/>
      <c r="BP999" s="1"/>
      <c r="BQ999" s="1"/>
      <c r="BR999" s="1"/>
      <c r="BS999" s="1"/>
      <c r="BT999" s="2"/>
    </row>
  </sheetData>
  <autoFilter ref="A3:BT91">
    <filterColumn colId="7">
      <filters>
        <filter val="Grupo Investigación"/>
      </filters>
    </filterColumn>
  </autoFilter>
  <mergeCells count="27">
    <mergeCell ref="BI2:BJ2"/>
    <mergeCell ref="A1:K1"/>
    <mergeCell ref="A2:C2"/>
    <mergeCell ref="D2:K2"/>
    <mergeCell ref="O2:P2"/>
    <mergeCell ref="Q2:R2"/>
    <mergeCell ref="S2:T2"/>
    <mergeCell ref="U2:V2"/>
    <mergeCell ref="W2:X2"/>
    <mergeCell ref="Y2:Z2"/>
    <mergeCell ref="AA2:AB2"/>
    <mergeCell ref="AC2:AD2"/>
    <mergeCell ref="AE2:AF2"/>
    <mergeCell ref="AG2:AH2"/>
    <mergeCell ref="AI2:AJ2"/>
    <mergeCell ref="AY2:AZ2"/>
    <mergeCell ref="BC2:BD2"/>
    <mergeCell ref="BG2:BH2"/>
    <mergeCell ref="AK2:AL2"/>
    <mergeCell ref="AM2:AN2"/>
    <mergeCell ref="AO2:AP2"/>
    <mergeCell ref="AQ2:AR2"/>
    <mergeCell ref="AS2:AT2"/>
    <mergeCell ref="AU2:AV2"/>
    <mergeCell ref="AW2:AX2"/>
    <mergeCell ref="BA2:BB2"/>
    <mergeCell ref="BE2:BF2"/>
  </mergeCells>
  <dataValidations count="1">
    <dataValidation type="list" allowBlank="1" showErrorMessage="1" sqref="A69:A91">
      <formula1>#REF!</formula1>
    </dataValidation>
  </dataValidations>
  <hyperlinks>
    <hyperlink ref="BS5" r:id="rId1"/>
    <hyperlink ref="BS13" r:id="rId2"/>
    <hyperlink ref="BS64" r:id="rId3"/>
    <hyperlink ref="BS65" r:id="rId4"/>
    <hyperlink ref="BS69" r:id="rId5"/>
    <hyperlink ref="BS70" r:id="rId6"/>
    <hyperlink ref="BS71" r:id="rId7"/>
  </hyperlinks>
  <pageMargins left="0.25" right="0.25" top="0.75" bottom="0.75" header="0" footer="0"/>
  <pageSetup fitToHeight="0" orientation="landscape" r:id="rId8"/>
  <legacy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E1000"/>
  <sheetViews>
    <sheetView workbookViewId="0"/>
  </sheetViews>
  <sheetFormatPr baseColWidth="10" defaultColWidth="11.125" defaultRowHeight="15" customHeight="1"/>
  <cols>
    <col min="1" max="26" width="10.5" customWidth="1"/>
  </cols>
  <sheetData>
    <row r="1" spans="4:5" ht="15.75" customHeight="1"/>
    <row r="2" spans="4:5" ht="15.75" customHeight="1"/>
    <row r="3" spans="4:5" ht="15.75" customHeight="1"/>
    <row r="4" spans="4:5" ht="15.75" customHeight="1"/>
    <row r="5" spans="4:5" ht="15.75" customHeight="1"/>
    <row r="6" spans="4:5" ht="15.75" customHeight="1"/>
    <row r="7" spans="4:5" ht="15.75" customHeight="1"/>
    <row r="8" spans="4:5" ht="15.75" customHeight="1"/>
    <row r="9" spans="4:5" ht="15.75" customHeight="1"/>
    <row r="10" spans="4:5" ht="15.75" customHeight="1">
      <c r="D10" s="110">
        <v>200</v>
      </c>
      <c r="E10" s="111">
        <v>1</v>
      </c>
    </row>
    <row r="11" spans="4:5" ht="15.75" customHeight="1">
      <c r="D11" s="110">
        <v>150</v>
      </c>
      <c r="E11" s="111">
        <f>(D11*E10)/D10</f>
        <v>0.75</v>
      </c>
    </row>
    <row r="12" spans="4:5" ht="15.75" customHeight="1"/>
    <row r="13" spans="4:5" ht="15.75" customHeight="1"/>
    <row r="14" spans="4:5" ht="15.75" customHeight="1"/>
    <row r="15" spans="4:5" ht="15.75" customHeight="1"/>
    <row r="16" spans="4:5"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ACCIÓN INS. 2024</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Mariana Burgos Quevedo</dc:creator>
  <cp:lastModifiedBy>Paula Mariana Burgos Quevedo</cp:lastModifiedBy>
  <dcterms:created xsi:type="dcterms:W3CDTF">2024-02-19T19:21:50Z</dcterms:created>
  <dcterms:modified xsi:type="dcterms:W3CDTF">2025-05-20T15:42:09Z</dcterms:modified>
</cp:coreProperties>
</file>