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_EPG034_EjecucionPresupuesta" sheetId="1" r:id="rId4"/>
  </sheets>
  <definedNames/>
  <calcPr/>
  <extLst>
    <ext uri="GoogleSheetsCustomDataVersion2">
      <go:sheetsCustomData xmlns:go="http://customooxmlschemas.google.com/" r:id="rId5" roundtripDataChecksum="EGar2K9n+eMfKFkoBti+erU7surlUJMVXrZ0sJecaFU="/>
    </ext>
  </extLst>
</workbook>
</file>

<file path=xl/sharedStrings.xml><?xml version="1.0" encoding="utf-8"?>
<sst xmlns="http://schemas.openxmlformats.org/spreadsheetml/2006/main" count="189" uniqueCount="69">
  <si>
    <t xml:space="preserve">INFORME DE EJECUCIÓN PRESUPUESTAL -PRIMER  -TRIMESTRE 2023 </t>
  </si>
  <si>
    <t>Año Fiscal:</t>
  </si>
  <si>
    <t/>
  </si>
  <si>
    <t>Vigencia:</t>
  </si>
  <si>
    <t>Actual</t>
  </si>
  <si>
    <t>Periodo:</t>
  </si>
  <si>
    <t>Enero-Marzo</t>
  </si>
  <si>
    <t>UEJ</t>
  </si>
  <si>
    <t>NOMBRE UEJ</t>
  </si>
  <si>
    <t>RUBRO</t>
  </si>
  <si>
    <t>FUENTE</t>
  </si>
  <si>
    <t>RECURSO</t>
  </si>
  <si>
    <t>SITUACION DE FONDOS</t>
  </si>
  <si>
    <t>DESCRIPCION</t>
  </si>
  <si>
    <t>APR. INICIAL</t>
  </si>
  <si>
    <t>APR. ADICIONADA</t>
  </si>
  <si>
    <t>APR. REDUCIDA</t>
  </si>
  <si>
    <t>* APROPIACIÓN  VIGENTE</t>
  </si>
  <si>
    <t>APR BLOQUEADA</t>
  </si>
  <si>
    <t>*CDP</t>
  </si>
  <si>
    <t>APR. DISPONIBLE</t>
  </si>
  <si>
    <t>*COMPROMISO</t>
  </si>
  <si>
    <t>*OBLIGACION</t>
  </si>
  <si>
    <t>ORDEN PAGO</t>
  </si>
  <si>
    <t>*PAGOS</t>
  </si>
  <si>
    <t>33-05-00</t>
  </si>
  <si>
    <t>INSTITUTO COLOMBIANO DE ANTROPOLOGIA E HISTORIA</t>
  </si>
  <si>
    <t>A-01-01-01</t>
  </si>
  <si>
    <t>Nación</t>
  </si>
  <si>
    <t>10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</si>
  <si>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</si>
  <si>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</si>
  <si>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</si>
  <si>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</si>
  <si>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</si>
  <si>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</si>
  <si>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 xml:space="preserve">SUBTOTAL GASTOS DE PERSONAL </t>
  </si>
  <si>
    <t>A-02</t>
  </si>
  <si>
    <t>ADQUISICIÓN DE BIENES  Y SERVICIOS</t>
  </si>
  <si>
    <t>Propios</t>
  </si>
  <si>
    <t>20</t>
  </si>
  <si>
    <t xml:space="preserve">SUBTOTAL ADQUISICIÓN DE BIENES Y SERVICIOS </t>
  </si>
  <si>
    <t>A-03-04-02-012</t>
  </si>
  <si>
    <t>INCAPACIDADES Y LICENCIAS DE MATERNIDAD Y PATERNIDAD (NO DE PENSIONES)</t>
  </si>
  <si>
    <t>A-03-10</t>
  </si>
  <si>
    <t>SENTENCIAS Y CONCILIACIONES</t>
  </si>
  <si>
    <t>SUBTOTAL TRANSFERENCIAS</t>
  </si>
  <si>
    <t>A-08-01</t>
  </si>
  <si>
    <t>IMPUESTOS</t>
  </si>
  <si>
    <t>A-08-04-01</t>
  </si>
  <si>
    <t>11</t>
  </si>
  <si>
    <t>SSF</t>
  </si>
  <si>
    <t>CUOTA DE FISCALIZACIÓN Y AUDITAJE</t>
  </si>
  <si>
    <t>SUBTOTAL GASTOS POR TRIBUTOS, MULTAS, SANCIONES E INTERESES DE MORA</t>
  </si>
  <si>
    <t xml:space="preserve">TOTAL FUNCIONAMIENTO </t>
  </si>
  <si>
    <t>C-3302-1603-5</t>
  </si>
  <si>
    <t>PROTECCIÓN DEL PATRIMONIO ARQUEOLÓGICO, ANTROPOLÓGICO E HISTÓRICO DE LA NACIÓN   BOGOTÁ, NACIONAL, SAN AGUSTÍN, ISNOS, UNGUÍA, SANTA MARTA</t>
  </si>
  <si>
    <t>21</t>
  </si>
  <si>
    <t>C-3302-1603-6</t>
  </si>
  <si>
    <t>GENERACIÓN  DE CONOCIMIENTOS ESPECIALIZADOS EN LA DIVERSIDAD SOCIOCULTURAL, INTERCULTURAL, EN LAS RELACIONES SOCIOCULTURALES Y EN EL PATRIMONIO ARQUEOLÓGICO A NIVEL   NACIONAL</t>
  </si>
  <si>
    <t>C-3399-1603-2</t>
  </si>
  <si>
    <t>FORTALECIMIENTO DE LA INFRAESTRUCTURA FÍSICA, ADMINISTRATIVA, TECNOLÓGICA E INFORMÁTICA DEL ICANH A NIVEL   NACIONAL</t>
  </si>
  <si>
    <t xml:space="preserve">TOTAL INVERSION </t>
  </si>
  <si>
    <t xml:space="preserve">TOTAL PRESUPUESTO </t>
  </si>
  <si>
    <t xml:space="preserve">* Apropiación vigente: Recursos asignados a la entidad despues de adiciones o reducciones </t>
  </si>
  <si>
    <t>*CDP: Certificado de Disponibilidad Presupuestal - Documento que indica la disponibilidad de recursos para un objeto determinado</t>
  </si>
  <si>
    <t xml:space="preserve">*Compromiso - Documento que determina los recursos que se han contratado para la adquisición de bienes y servicios </t>
  </si>
  <si>
    <t xml:space="preserve">*Obligaciones - Documento que determina el valor facturado por la adquisición de bienes y servicios recibidos a satisfacción </t>
  </si>
  <si>
    <t>Pagos: Recursos pagados por la adquisición de bienes y servicios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</si>
</sst>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-1240A]&quot;$&quot;\ #,##0.00;\-&quot;$&quot;\ #,##0.00"/>
  </numFmts>
  <fonts count="9">
    <font>
      <sz val="11.0"/>
      <color rgb="FF000000"/>
      <name val="Calibri"/>
      <scheme val="minor"/>
    </font>
    <font>
      <b/>
      <sz val="14.0"/>
      <color theme="1"/>
      <name val="Calibri"/>
    </font>
    <font>
      <sz val="11.0"/>
      <color theme="1"/>
      <name val="Calibri"/>
    </font>
    <font>
      <sz val="11.0"/>
      <color rgb="FF000000"/>
      <name val="Calibri"/>
    </font>
    <font>
      <b/>
      <sz val="9.0"/>
      <color rgb="FF000000"/>
      <name val="Times New Roman"/>
    </font>
    <font>
      <sz val="8.0"/>
      <color rgb="FF000000"/>
      <name val="Times New Roman"/>
    </font>
    <font>
      <b/>
      <sz val="8.0"/>
      <color rgb="FF000000"/>
      <name val="Times New Roman"/>
    </font>
    <font>
      <b/>
      <sz val="11.0"/>
      <color rgb="FF000000"/>
      <name val="Times New Roman"/>
    </font>
    <font>
      <sz val="11.0"/>
      <color rgb="FF000000"/>
      <name val="Times New Roman"/>
    </font>
  </fonts>
  <fills count="10">
    <fill>
      <patternFill patternType="none"/>
    </fill>
    <fill>
      <patternFill patternType="lightGray"/>
    </fill>
    <fill>
      <patternFill patternType="solid">
        <fgColor rgb="FFA4C2F4"/>
        <bgColor rgb="FFA4C2F4"/>
      </patternFill>
    </fill>
    <fill>
      <patternFill patternType="solid">
        <fgColor rgb="FF00FFFF"/>
        <bgColor rgb="FF00FFFF"/>
      </patternFill>
    </fill>
    <fill>
      <patternFill patternType="solid">
        <fgColor rgb="FF00FF00"/>
        <bgColor rgb="FF00FF00"/>
      </patternFill>
    </fill>
    <fill>
      <patternFill patternType="solid">
        <fgColor rgb="FFD5A6BD"/>
        <bgColor rgb="FFD5A6BD"/>
      </patternFill>
    </fill>
    <fill>
      <patternFill patternType="solid">
        <fgColor rgb="FFFFE599"/>
        <bgColor rgb="FFFFE599"/>
      </patternFill>
    </fill>
    <fill>
      <patternFill patternType="solid">
        <fgColor rgb="FFFBD4B4"/>
        <bgColor rgb="FFFBD4B4"/>
      </patternFill>
    </fill>
    <fill>
      <patternFill patternType="solid">
        <fgColor rgb="FFFABF8F"/>
        <bgColor rgb="FFFABF8F"/>
      </patternFill>
    </fill>
    <fill>
      <patternFill patternType="solid">
        <fgColor rgb="FFFFF2CC"/>
        <bgColor rgb="FFFFF2CC"/>
      </patternFill>
    </fill>
  </fills>
  <borders count="3">
    <border/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0" xfId="0" applyFont="1"/>
    <xf borderId="1" fillId="0" fontId="4" numFmtId="0" xfId="0" applyAlignment="1" applyBorder="1" applyFont="1">
      <alignment horizontal="center" readingOrder="1" shrinkToFit="0" vertical="center" wrapText="1"/>
    </xf>
    <xf borderId="0" fillId="0" fontId="4" numFmtId="0" xfId="0" applyAlignment="1" applyFont="1">
      <alignment horizontal="center" readingOrder="1" shrinkToFit="0" vertical="center" wrapText="1"/>
    </xf>
    <xf borderId="1" fillId="0" fontId="4" numFmtId="0" xfId="0" applyAlignment="1" applyBorder="1" applyFont="1">
      <alignment horizontal="center" readingOrder="1" shrinkToFit="0" vertical="center" wrapText="1"/>
    </xf>
    <xf borderId="1" fillId="2" fontId="4" numFmtId="0" xfId="0" applyAlignment="1" applyBorder="1" applyFill="1" applyFont="1">
      <alignment horizontal="center" readingOrder="1" shrinkToFit="0" vertical="center" wrapText="1"/>
    </xf>
    <xf borderId="1" fillId="3" fontId="4" numFmtId="0" xfId="0" applyAlignment="1" applyBorder="1" applyFill="1" applyFont="1">
      <alignment horizontal="center" readingOrder="1" shrinkToFit="0" vertical="center" wrapText="1"/>
    </xf>
    <xf borderId="1" fillId="4" fontId="4" numFmtId="0" xfId="0" applyAlignment="1" applyBorder="1" applyFill="1" applyFont="1">
      <alignment horizontal="center" readingOrder="1" shrinkToFit="0" vertical="center" wrapText="1"/>
    </xf>
    <xf borderId="1" fillId="5" fontId="4" numFmtId="0" xfId="0" applyAlignment="1" applyBorder="1" applyFill="1" applyFont="1">
      <alignment horizontal="center" readingOrder="1" shrinkToFit="0" vertical="center" wrapText="1"/>
    </xf>
    <xf borderId="1" fillId="6" fontId="4" numFmtId="0" xfId="0" applyAlignment="1" applyBorder="1" applyFill="1" applyFont="1">
      <alignment horizontal="center" readingOrder="1" shrinkToFit="0" vertical="center" wrapText="1"/>
    </xf>
    <xf borderId="1" fillId="0" fontId="5" numFmtId="0" xfId="0" applyAlignment="1" applyBorder="1" applyFont="1">
      <alignment horizontal="center" readingOrder="1" shrinkToFit="0" vertical="center" wrapText="1"/>
    </xf>
    <xf borderId="1" fillId="0" fontId="5" numFmtId="0" xfId="0" applyAlignment="1" applyBorder="1" applyFont="1">
      <alignment horizontal="left" readingOrder="1" shrinkToFit="0" vertical="center" wrapText="1"/>
    </xf>
    <xf borderId="1" fillId="0" fontId="5" numFmtId="0" xfId="0" applyAlignment="1" applyBorder="1" applyFont="1">
      <alignment horizontal="left" readingOrder="1" shrinkToFit="0" vertical="center" wrapText="1"/>
    </xf>
    <xf borderId="1" fillId="0" fontId="5" numFmtId="164" xfId="0" applyAlignment="1" applyBorder="1" applyFont="1" applyNumberFormat="1">
      <alignment horizontal="right" readingOrder="1" shrinkToFit="0" vertical="center" wrapText="1"/>
    </xf>
    <xf borderId="1" fillId="7" fontId="5" numFmtId="0" xfId="0" applyAlignment="1" applyBorder="1" applyFill="1" applyFont="1">
      <alignment horizontal="center" readingOrder="1" shrinkToFit="0" vertical="center" wrapText="1"/>
    </xf>
    <xf borderId="1" fillId="7" fontId="5" numFmtId="0" xfId="0" applyAlignment="1" applyBorder="1" applyFont="1">
      <alignment horizontal="left" readingOrder="1" shrinkToFit="0" vertical="center" wrapText="1"/>
    </xf>
    <xf borderId="1" fillId="7" fontId="4" numFmtId="0" xfId="0" applyAlignment="1" applyBorder="1" applyFont="1">
      <alignment horizontal="left" readingOrder="1" shrinkToFit="0" vertical="center" wrapText="1"/>
    </xf>
    <xf borderId="1" fillId="7" fontId="6" numFmtId="164" xfId="0" applyAlignment="1" applyBorder="1" applyFont="1" applyNumberFormat="1">
      <alignment horizontal="right" readingOrder="1" shrinkToFit="0" vertical="center" wrapText="1"/>
    </xf>
    <xf borderId="1" fillId="7" fontId="6" numFmtId="164" xfId="0" applyAlignment="1" applyBorder="1" applyFont="1" applyNumberFormat="1">
      <alignment horizontal="center" readingOrder="1" shrinkToFit="0" vertical="center" wrapText="1"/>
    </xf>
    <xf borderId="1" fillId="8" fontId="5" numFmtId="0" xfId="0" applyAlignment="1" applyBorder="1" applyFill="1" applyFont="1">
      <alignment horizontal="center" readingOrder="1" shrinkToFit="0" vertical="center" wrapText="1"/>
    </xf>
    <xf borderId="1" fillId="8" fontId="5" numFmtId="0" xfId="0" applyAlignment="1" applyBorder="1" applyFont="1">
      <alignment horizontal="left" readingOrder="1" shrinkToFit="0" vertical="center" wrapText="1"/>
    </xf>
    <xf borderId="1" fillId="8" fontId="7" numFmtId="0" xfId="0" applyAlignment="1" applyBorder="1" applyFont="1">
      <alignment horizontal="left" readingOrder="1" shrinkToFit="0" vertical="center" wrapText="1"/>
    </xf>
    <xf borderId="1" fillId="8" fontId="6" numFmtId="164" xfId="0" applyAlignment="1" applyBorder="1" applyFont="1" applyNumberFormat="1">
      <alignment horizontal="right" readingOrder="1" shrinkToFit="0" vertical="center" wrapText="1"/>
    </xf>
    <xf borderId="1" fillId="8" fontId="8" numFmtId="0" xfId="0" applyAlignment="1" applyBorder="1" applyFont="1">
      <alignment horizontal="center" readingOrder="1" shrinkToFit="0" vertical="center" wrapText="1"/>
    </xf>
    <xf borderId="1" fillId="8" fontId="8" numFmtId="0" xfId="0" applyAlignment="1" applyBorder="1" applyFont="1">
      <alignment horizontal="left" readingOrder="1" shrinkToFit="0" vertical="center" wrapText="1"/>
    </xf>
    <xf borderId="1" fillId="8" fontId="5" numFmtId="164" xfId="0" applyAlignment="1" applyBorder="1" applyFont="1" applyNumberFormat="1">
      <alignment horizontal="right" readingOrder="1" shrinkToFit="0" vertical="center" wrapText="1"/>
    </xf>
    <xf borderId="2" fillId="2" fontId="2" numFmtId="0" xfId="0" applyBorder="1" applyFont="1"/>
    <xf borderId="2" fillId="3" fontId="2" numFmtId="0" xfId="0" applyBorder="1" applyFont="1"/>
    <xf borderId="2" fillId="4" fontId="2" numFmtId="0" xfId="0" applyBorder="1" applyFont="1"/>
    <xf borderId="2" fillId="5" fontId="2" numFmtId="0" xfId="0" applyBorder="1" applyFont="1"/>
    <xf borderId="2" fillId="9" fontId="2" numFmtId="0" xfId="0" applyBorder="1" applyFill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0</xdr:colOff>
      <xdr:row>0</xdr:row>
      <xdr:rowOff>38100</xdr:rowOff>
    </xdr:from>
    <xdr:ext cx="3009900" cy="13906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1247775</xdr:colOff>
      <xdr:row>0</xdr:row>
      <xdr:rowOff>28575</xdr:rowOff>
    </xdr:from>
    <xdr:ext cx="3190875" cy="145732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3.43"/>
    <col customWidth="1" min="2" max="2" width="27.0"/>
    <col customWidth="1" min="3" max="3" width="21.57"/>
    <col customWidth="1" min="4" max="4" width="9.57"/>
    <col customWidth="1" min="5" max="5" width="9.86"/>
    <col customWidth="1" min="6" max="6" width="11.57"/>
    <col customWidth="1" min="7" max="7" width="27.57"/>
    <col customWidth="1" min="8" max="8" width="24.14"/>
    <col customWidth="1" min="9" max="18" width="18.86"/>
    <col customWidth="1" hidden="1" min="19" max="19" width="10.71"/>
    <col customWidth="1" min="20" max="26" width="10.71"/>
  </cols>
  <sheetData>
    <row r="5">
      <c r="G5" s="1" t="s">
        <v>0</v>
      </c>
      <c r="I5" s="2"/>
      <c r="J5" s="3"/>
      <c r="K5" s="3"/>
    </row>
    <row r="9">
      <c r="A9" s="4" t="s">
        <v>1</v>
      </c>
      <c r="B9" s="4">
        <v>2023.0</v>
      </c>
      <c r="C9" s="5" t="s">
        <v>2</v>
      </c>
      <c r="D9" s="5" t="s">
        <v>2</v>
      </c>
      <c r="E9" s="5" t="s">
        <v>2</v>
      </c>
      <c r="F9" s="5" t="s">
        <v>2</v>
      </c>
      <c r="G9" s="5" t="s">
        <v>2</v>
      </c>
      <c r="H9" s="5" t="s">
        <v>2</v>
      </c>
      <c r="I9" s="5" t="s">
        <v>2</v>
      </c>
      <c r="J9" s="5" t="s">
        <v>2</v>
      </c>
      <c r="K9" s="5" t="s">
        <v>2</v>
      </c>
      <c r="L9" s="5" t="s">
        <v>2</v>
      </c>
      <c r="M9" s="5" t="s">
        <v>2</v>
      </c>
      <c r="N9" s="5" t="s">
        <v>2</v>
      </c>
      <c r="O9" s="5" t="s">
        <v>2</v>
      </c>
      <c r="P9" s="5" t="s">
        <v>2</v>
      </c>
      <c r="Q9" s="5" t="s">
        <v>2</v>
      </c>
      <c r="R9" s="5" t="s">
        <v>2</v>
      </c>
    </row>
    <row r="10">
      <c r="A10" s="4" t="s">
        <v>3</v>
      </c>
      <c r="B10" s="4" t="s">
        <v>4</v>
      </c>
      <c r="C10" s="5" t="s">
        <v>2</v>
      </c>
      <c r="D10" s="5" t="s">
        <v>2</v>
      </c>
      <c r="E10" s="5" t="s">
        <v>2</v>
      </c>
      <c r="F10" s="5" t="s">
        <v>2</v>
      </c>
      <c r="G10" s="5" t="s">
        <v>2</v>
      </c>
      <c r="H10" s="5" t="s">
        <v>2</v>
      </c>
      <c r="I10" s="5" t="s">
        <v>2</v>
      </c>
      <c r="J10" s="5" t="s">
        <v>2</v>
      </c>
      <c r="K10" s="5" t="s">
        <v>2</v>
      </c>
      <c r="L10" s="5" t="s">
        <v>2</v>
      </c>
      <c r="M10" s="5" t="s">
        <v>2</v>
      </c>
      <c r="N10" s="5" t="s">
        <v>2</v>
      </c>
      <c r="O10" s="5" t="s">
        <v>2</v>
      </c>
      <c r="P10" s="5" t="s">
        <v>2</v>
      </c>
      <c r="Q10" s="5" t="s">
        <v>2</v>
      </c>
      <c r="R10" s="5" t="s">
        <v>2</v>
      </c>
    </row>
    <row r="11">
      <c r="A11" s="4" t="s">
        <v>5</v>
      </c>
      <c r="B11" s="4" t="s">
        <v>6</v>
      </c>
      <c r="C11" s="5" t="s">
        <v>2</v>
      </c>
      <c r="D11" s="5" t="s">
        <v>2</v>
      </c>
      <c r="E11" s="5" t="s">
        <v>2</v>
      </c>
      <c r="F11" s="5" t="s">
        <v>2</v>
      </c>
      <c r="G11" s="5" t="s">
        <v>2</v>
      </c>
      <c r="H11" s="5" t="s">
        <v>2</v>
      </c>
      <c r="I11" s="5" t="s">
        <v>2</v>
      </c>
      <c r="J11" s="5" t="s">
        <v>2</v>
      </c>
      <c r="K11" s="5" t="s">
        <v>2</v>
      </c>
      <c r="L11" s="5" t="s">
        <v>2</v>
      </c>
      <c r="M11" s="5" t="s">
        <v>2</v>
      </c>
      <c r="N11" s="5" t="s">
        <v>2</v>
      </c>
      <c r="O11" s="5" t="s">
        <v>2</v>
      </c>
      <c r="P11" s="5" t="s">
        <v>2</v>
      </c>
      <c r="Q11" s="5" t="s">
        <v>2</v>
      </c>
      <c r="R11" s="5" t="s">
        <v>2</v>
      </c>
    </row>
    <row r="12">
      <c r="A12" s="4" t="s">
        <v>7</v>
      </c>
      <c r="B12" s="4" t="s">
        <v>8</v>
      </c>
      <c r="C12" s="4" t="s">
        <v>9</v>
      </c>
      <c r="D12" s="4" t="s">
        <v>10</v>
      </c>
      <c r="E12" s="6" t="s">
        <v>11</v>
      </c>
      <c r="F12" s="6" t="s">
        <v>12</v>
      </c>
      <c r="G12" s="4" t="s">
        <v>13</v>
      </c>
      <c r="H12" s="4" t="s">
        <v>14</v>
      </c>
      <c r="I12" s="4" t="s">
        <v>15</v>
      </c>
      <c r="J12" s="4" t="s">
        <v>16</v>
      </c>
      <c r="K12" s="7" t="s">
        <v>17</v>
      </c>
      <c r="L12" s="4" t="s">
        <v>18</v>
      </c>
      <c r="M12" s="8" t="s">
        <v>19</v>
      </c>
      <c r="N12" s="4" t="s">
        <v>20</v>
      </c>
      <c r="O12" s="9" t="s">
        <v>21</v>
      </c>
      <c r="P12" s="10" t="s">
        <v>22</v>
      </c>
      <c r="Q12" s="4" t="s">
        <v>23</v>
      </c>
      <c r="R12" s="11" t="s">
        <v>24</v>
      </c>
    </row>
    <row r="13">
      <c r="A13" s="12" t="s">
        <v>25</v>
      </c>
      <c r="B13" s="13" t="s">
        <v>26</v>
      </c>
      <c r="C13" s="14" t="s">
        <v>27</v>
      </c>
      <c r="D13" s="12" t="s">
        <v>28</v>
      </c>
      <c r="E13" s="12" t="s">
        <v>29</v>
      </c>
      <c r="F13" s="12" t="s">
        <v>30</v>
      </c>
      <c r="G13" s="13" t="s">
        <v>31</v>
      </c>
      <c r="H13" s="15">
        <v>5.817056048E9</v>
      </c>
      <c r="I13" s="15">
        <v>0.0</v>
      </c>
      <c r="J13" s="15">
        <v>0.0</v>
      </c>
      <c r="K13" s="15">
        <v>5.817056048E9</v>
      </c>
      <c r="L13" s="15">
        <v>0.0</v>
      </c>
      <c r="M13" s="15">
        <v>5.817056048E9</v>
      </c>
      <c r="N13" s="15">
        <v>0.0</v>
      </c>
      <c r="O13" s="15">
        <v>1.22235788E9</v>
      </c>
      <c r="P13" s="15">
        <v>1.22235788E9</v>
      </c>
      <c r="Q13" s="15">
        <v>1.22235788E9</v>
      </c>
      <c r="R13" s="15">
        <v>1.22235788E9</v>
      </c>
    </row>
    <row r="14">
      <c r="A14" s="12" t="s">
        <v>25</v>
      </c>
      <c r="B14" s="13" t="s">
        <v>26</v>
      </c>
      <c r="C14" s="14" t="s">
        <v>32</v>
      </c>
      <c r="D14" s="12" t="s">
        <v>28</v>
      </c>
      <c r="E14" s="12" t="s">
        <v>29</v>
      </c>
      <c r="F14" s="12" t="s">
        <v>30</v>
      </c>
      <c r="G14" s="13" t="s">
        <v>33</v>
      </c>
      <c r="H14" s="15">
        <v>2.091669587E9</v>
      </c>
      <c r="I14" s="15">
        <v>0.0</v>
      </c>
      <c r="J14" s="15">
        <v>0.0</v>
      </c>
      <c r="K14" s="15">
        <v>2.091669587E9</v>
      </c>
      <c r="L14" s="15">
        <v>0.0</v>
      </c>
      <c r="M14" s="15">
        <v>2.091669587E9</v>
      </c>
      <c r="N14" s="15">
        <v>0.0</v>
      </c>
      <c r="O14" s="15">
        <v>4.77176352E8</v>
      </c>
      <c r="P14" s="15">
        <v>4.77176352E8</v>
      </c>
      <c r="Q14" s="15">
        <v>4.77176352E8</v>
      </c>
      <c r="R14" s="15">
        <v>4.77176352E8</v>
      </c>
    </row>
    <row r="15">
      <c r="A15" s="12" t="s">
        <v>25</v>
      </c>
      <c r="B15" s="13" t="s">
        <v>26</v>
      </c>
      <c r="C15" s="14" t="s">
        <v>34</v>
      </c>
      <c r="D15" s="12" t="s">
        <v>28</v>
      </c>
      <c r="E15" s="12" t="s">
        <v>29</v>
      </c>
      <c r="F15" s="12" t="s">
        <v>30</v>
      </c>
      <c r="G15" s="13" t="s">
        <v>35</v>
      </c>
      <c r="H15" s="15">
        <v>5.92514841E8</v>
      </c>
      <c r="I15" s="15">
        <v>0.0</v>
      </c>
      <c r="J15" s="15">
        <v>0.0</v>
      </c>
      <c r="K15" s="15">
        <v>5.92514841E8</v>
      </c>
      <c r="L15" s="15">
        <v>0.0</v>
      </c>
      <c r="M15" s="15">
        <v>5.92514841E8</v>
      </c>
      <c r="N15" s="15">
        <v>0.0</v>
      </c>
      <c r="O15" s="15">
        <v>1.20205795E8</v>
      </c>
      <c r="P15" s="15">
        <v>1.20205795E8</v>
      </c>
      <c r="Q15" s="15">
        <v>1.20205795E8</v>
      </c>
      <c r="R15" s="15">
        <v>1.20205795E8</v>
      </c>
    </row>
    <row r="16" ht="33.0" customHeight="1">
      <c r="A16" s="16"/>
      <c r="B16" s="17"/>
      <c r="C16" s="17"/>
      <c r="D16" s="16"/>
      <c r="E16" s="16"/>
      <c r="F16" s="16"/>
      <c r="G16" s="18" t="s">
        <v>36</v>
      </c>
      <c r="H16" s="19">
        <f t="shared" ref="H16:R16" si="1">SUM(H13:H15)</f>
        <v>8501240476</v>
      </c>
      <c r="I16" s="19">
        <f t="shared" si="1"/>
        <v>0</v>
      </c>
      <c r="J16" s="19">
        <f t="shared" si="1"/>
        <v>0</v>
      </c>
      <c r="K16" s="19">
        <f t="shared" si="1"/>
        <v>8501240476</v>
      </c>
      <c r="L16" s="19">
        <f t="shared" si="1"/>
        <v>0</v>
      </c>
      <c r="M16" s="19">
        <f t="shared" si="1"/>
        <v>8501240476</v>
      </c>
      <c r="N16" s="19">
        <f t="shared" si="1"/>
        <v>0</v>
      </c>
      <c r="O16" s="19">
        <f t="shared" si="1"/>
        <v>1819740027</v>
      </c>
      <c r="P16" s="19">
        <f t="shared" si="1"/>
        <v>1819740027</v>
      </c>
      <c r="Q16" s="19">
        <f t="shared" si="1"/>
        <v>1819740027</v>
      </c>
      <c r="R16" s="19">
        <f t="shared" si="1"/>
        <v>1819740027</v>
      </c>
    </row>
    <row r="17">
      <c r="A17" s="12" t="s">
        <v>25</v>
      </c>
      <c r="B17" s="13" t="s">
        <v>26</v>
      </c>
      <c r="C17" s="14" t="s">
        <v>37</v>
      </c>
      <c r="D17" s="12" t="s">
        <v>28</v>
      </c>
      <c r="E17" s="12" t="s">
        <v>29</v>
      </c>
      <c r="F17" s="12" t="s">
        <v>30</v>
      </c>
      <c r="G17" s="13" t="s">
        <v>38</v>
      </c>
      <c r="H17" s="15">
        <v>1.651240817E9</v>
      </c>
      <c r="I17" s="15">
        <v>0.0</v>
      </c>
      <c r="J17" s="15">
        <v>0.0</v>
      </c>
      <c r="K17" s="15">
        <v>1.651240817E9</v>
      </c>
      <c r="L17" s="15">
        <v>0.0</v>
      </c>
      <c r="M17" s="15">
        <v>1.56352933834E9</v>
      </c>
      <c r="N17" s="15">
        <v>8.771147866E7</v>
      </c>
      <c r="O17" s="15">
        <v>1.54602933834E9</v>
      </c>
      <c r="P17" s="15">
        <v>5.2652358894E8</v>
      </c>
      <c r="Q17" s="15">
        <v>5.2652358894E8</v>
      </c>
      <c r="R17" s="15">
        <v>5.2652358894E8</v>
      </c>
    </row>
    <row r="18">
      <c r="A18" s="12" t="s">
        <v>25</v>
      </c>
      <c r="B18" s="13" t="s">
        <v>26</v>
      </c>
      <c r="C18" s="14" t="s">
        <v>37</v>
      </c>
      <c r="D18" s="12" t="s">
        <v>39</v>
      </c>
      <c r="E18" s="12" t="s">
        <v>40</v>
      </c>
      <c r="F18" s="12" t="s">
        <v>30</v>
      </c>
      <c r="G18" s="13" t="s">
        <v>38</v>
      </c>
      <c r="H18" s="15">
        <v>1.7653003E9</v>
      </c>
      <c r="I18" s="15">
        <v>0.0</v>
      </c>
      <c r="J18" s="15">
        <v>0.0</v>
      </c>
      <c r="K18" s="15">
        <v>1.7653003E9</v>
      </c>
      <c r="L18" s="15">
        <v>0.0</v>
      </c>
      <c r="M18" s="15">
        <v>1.1376616403E9</v>
      </c>
      <c r="N18" s="15">
        <v>6.276386597E8</v>
      </c>
      <c r="O18" s="15">
        <v>1.10534964192E9</v>
      </c>
      <c r="P18" s="15">
        <v>9.12565618E7</v>
      </c>
      <c r="Q18" s="15">
        <v>6.66138834E7</v>
      </c>
      <c r="R18" s="15">
        <v>6.66138834E7</v>
      </c>
    </row>
    <row r="19" ht="35.25" customHeight="1">
      <c r="A19" s="16"/>
      <c r="B19" s="17"/>
      <c r="C19" s="17"/>
      <c r="D19" s="16"/>
      <c r="E19" s="16"/>
      <c r="F19" s="16"/>
      <c r="G19" s="18" t="s">
        <v>41</v>
      </c>
      <c r="H19" s="19">
        <f t="shared" ref="H19:R19" si="2">SUM(H17:H18)</f>
        <v>3416541117</v>
      </c>
      <c r="I19" s="19">
        <f t="shared" si="2"/>
        <v>0</v>
      </c>
      <c r="J19" s="19">
        <f t="shared" si="2"/>
        <v>0</v>
      </c>
      <c r="K19" s="19">
        <f t="shared" si="2"/>
        <v>3416541117</v>
      </c>
      <c r="L19" s="19">
        <f t="shared" si="2"/>
        <v>0</v>
      </c>
      <c r="M19" s="19">
        <f t="shared" si="2"/>
        <v>2701190979</v>
      </c>
      <c r="N19" s="19">
        <f t="shared" si="2"/>
        <v>715350138.4</v>
      </c>
      <c r="O19" s="19">
        <f t="shared" si="2"/>
        <v>2651378980</v>
      </c>
      <c r="P19" s="19">
        <f t="shared" si="2"/>
        <v>617780150.7</v>
      </c>
      <c r="Q19" s="19">
        <f t="shared" si="2"/>
        <v>593137472.3</v>
      </c>
      <c r="R19" s="19">
        <f t="shared" si="2"/>
        <v>593137472.3</v>
      </c>
    </row>
    <row r="20">
      <c r="A20" s="12" t="s">
        <v>25</v>
      </c>
      <c r="B20" s="13" t="s">
        <v>26</v>
      </c>
      <c r="C20" s="14" t="s">
        <v>42</v>
      </c>
      <c r="D20" s="12" t="s">
        <v>28</v>
      </c>
      <c r="E20" s="12" t="s">
        <v>29</v>
      </c>
      <c r="F20" s="12" t="s">
        <v>30</v>
      </c>
      <c r="G20" s="13" t="s">
        <v>43</v>
      </c>
      <c r="H20" s="15">
        <v>2060000.0</v>
      </c>
      <c r="I20" s="15">
        <v>0.0</v>
      </c>
      <c r="J20" s="15">
        <v>0.0</v>
      </c>
      <c r="K20" s="15">
        <v>2060000.0</v>
      </c>
      <c r="L20" s="15">
        <v>0.0</v>
      </c>
      <c r="M20" s="15">
        <v>2060000.0</v>
      </c>
      <c r="N20" s="15">
        <v>0.0</v>
      </c>
      <c r="O20" s="15">
        <v>2056131.0</v>
      </c>
      <c r="P20" s="15">
        <v>2056131.0</v>
      </c>
      <c r="Q20" s="15">
        <v>2056131.0</v>
      </c>
      <c r="R20" s="15">
        <v>2056131.0</v>
      </c>
    </row>
    <row r="21" ht="15.75" customHeight="1">
      <c r="A21" s="12" t="s">
        <v>25</v>
      </c>
      <c r="B21" s="13" t="s">
        <v>26</v>
      </c>
      <c r="C21" s="14" t="s">
        <v>44</v>
      </c>
      <c r="D21" s="12" t="s">
        <v>39</v>
      </c>
      <c r="E21" s="12" t="s">
        <v>40</v>
      </c>
      <c r="F21" s="12" t="s">
        <v>30</v>
      </c>
      <c r="G21" s="13" t="s">
        <v>45</v>
      </c>
      <c r="H21" s="15">
        <v>5.0E7</v>
      </c>
      <c r="I21" s="15">
        <v>0.0</v>
      </c>
      <c r="J21" s="15">
        <v>0.0</v>
      </c>
      <c r="K21" s="15">
        <v>5.0E7</v>
      </c>
      <c r="L21" s="15">
        <v>0.0</v>
      </c>
      <c r="M21" s="15">
        <v>0.0</v>
      </c>
      <c r="N21" s="15">
        <v>5.0E7</v>
      </c>
      <c r="O21" s="15">
        <v>0.0</v>
      </c>
      <c r="P21" s="15">
        <v>0.0</v>
      </c>
      <c r="Q21" s="15">
        <v>0.0</v>
      </c>
      <c r="R21" s="15">
        <v>0.0</v>
      </c>
    </row>
    <row r="22" ht="26.25" customHeight="1">
      <c r="A22" s="16"/>
      <c r="B22" s="17"/>
      <c r="C22" s="17"/>
      <c r="D22" s="16"/>
      <c r="E22" s="16"/>
      <c r="F22" s="16"/>
      <c r="G22" s="18" t="s">
        <v>46</v>
      </c>
      <c r="H22" s="19">
        <f t="shared" ref="H22:R22" si="3">SUM(H20:H21)</f>
        <v>52060000</v>
      </c>
      <c r="I22" s="19">
        <f t="shared" si="3"/>
        <v>0</v>
      </c>
      <c r="J22" s="19">
        <f t="shared" si="3"/>
        <v>0</v>
      </c>
      <c r="K22" s="19">
        <f t="shared" si="3"/>
        <v>52060000</v>
      </c>
      <c r="L22" s="19">
        <f t="shared" si="3"/>
        <v>0</v>
      </c>
      <c r="M22" s="20">
        <f t="shared" si="3"/>
        <v>2060000</v>
      </c>
      <c r="N22" s="20">
        <f t="shared" si="3"/>
        <v>50000000</v>
      </c>
      <c r="O22" s="20">
        <f t="shared" si="3"/>
        <v>2056131</v>
      </c>
      <c r="P22" s="20">
        <f t="shared" si="3"/>
        <v>2056131</v>
      </c>
      <c r="Q22" s="20">
        <f t="shared" si="3"/>
        <v>2056131</v>
      </c>
      <c r="R22" s="20">
        <f t="shared" si="3"/>
        <v>2056131</v>
      </c>
    </row>
    <row r="23" ht="15.75" customHeight="1">
      <c r="A23" s="12" t="s">
        <v>25</v>
      </c>
      <c r="B23" s="13" t="s">
        <v>26</v>
      </c>
      <c r="C23" s="14" t="s">
        <v>47</v>
      </c>
      <c r="D23" s="12" t="s">
        <v>28</v>
      </c>
      <c r="E23" s="12" t="s">
        <v>29</v>
      </c>
      <c r="F23" s="12" t="s">
        <v>30</v>
      </c>
      <c r="G23" s="13" t="s">
        <v>48</v>
      </c>
      <c r="H23" s="15">
        <v>2.2362701E7</v>
      </c>
      <c r="I23" s="15">
        <v>0.0</v>
      </c>
      <c r="J23" s="15">
        <v>0.0</v>
      </c>
      <c r="K23" s="15">
        <v>2.2362701E7</v>
      </c>
      <c r="L23" s="15">
        <v>0.0</v>
      </c>
      <c r="M23" s="15">
        <v>2.1985496E7</v>
      </c>
      <c r="N23" s="15">
        <v>377205.0</v>
      </c>
      <c r="O23" s="15">
        <v>2.1985496E7</v>
      </c>
      <c r="P23" s="15">
        <v>2.1985496E7</v>
      </c>
      <c r="Q23" s="15">
        <v>2.1985496E7</v>
      </c>
      <c r="R23" s="15">
        <v>2.1985496E7</v>
      </c>
    </row>
    <row r="24" ht="15.75" customHeight="1">
      <c r="A24" s="12" t="s">
        <v>25</v>
      </c>
      <c r="B24" s="13" t="s">
        <v>26</v>
      </c>
      <c r="C24" s="14" t="s">
        <v>49</v>
      </c>
      <c r="D24" s="12" t="s">
        <v>28</v>
      </c>
      <c r="E24" s="12" t="s">
        <v>50</v>
      </c>
      <c r="F24" s="12" t="s">
        <v>51</v>
      </c>
      <c r="G24" s="13" t="s">
        <v>52</v>
      </c>
      <c r="H24" s="15">
        <v>4.6E7</v>
      </c>
      <c r="I24" s="15">
        <v>0.0</v>
      </c>
      <c r="J24" s="15">
        <v>0.0</v>
      </c>
      <c r="K24" s="15">
        <v>4.6E7</v>
      </c>
      <c r="L24" s="15">
        <v>0.0</v>
      </c>
      <c r="M24" s="15">
        <v>0.0</v>
      </c>
      <c r="N24" s="15">
        <v>4.6E7</v>
      </c>
      <c r="O24" s="15">
        <v>0.0</v>
      </c>
      <c r="P24" s="15">
        <v>0.0</v>
      </c>
      <c r="Q24" s="15">
        <v>0.0</v>
      </c>
      <c r="R24" s="15">
        <v>0.0</v>
      </c>
    </row>
    <row r="25" ht="51.0" customHeight="1">
      <c r="A25" s="16"/>
      <c r="B25" s="17"/>
      <c r="C25" s="17"/>
      <c r="D25" s="16"/>
      <c r="E25" s="16"/>
      <c r="F25" s="16"/>
      <c r="G25" s="18" t="s">
        <v>53</v>
      </c>
      <c r="H25" s="19">
        <f t="shared" ref="H25:R25" si="4">+H24+H23</f>
        <v>68362701</v>
      </c>
      <c r="I25" s="19">
        <f t="shared" si="4"/>
        <v>0</v>
      </c>
      <c r="J25" s="19">
        <f t="shared" si="4"/>
        <v>0</v>
      </c>
      <c r="K25" s="19">
        <f t="shared" si="4"/>
        <v>68362701</v>
      </c>
      <c r="L25" s="19">
        <f t="shared" si="4"/>
        <v>0</v>
      </c>
      <c r="M25" s="19">
        <f t="shared" si="4"/>
        <v>21985496</v>
      </c>
      <c r="N25" s="19">
        <f t="shared" si="4"/>
        <v>46377205</v>
      </c>
      <c r="O25" s="19">
        <f t="shared" si="4"/>
        <v>21985496</v>
      </c>
      <c r="P25" s="19">
        <f t="shared" si="4"/>
        <v>21985496</v>
      </c>
      <c r="Q25" s="19">
        <f t="shared" si="4"/>
        <v>21985496</v>
      </c>
      <c r="R25" s="19">
        <f t="shared" si="4"/>
        <v>21985496</v>
      </c>
    </row>
    <row r="26" ht="46.5" customHeight="1">
      <c r="A26" s="21"/>
      <c r="B26" s="22"/>
      <c r="C26" s="22"/>
      <c r="D26" s="21"/>
      <c r="E26" s="21"/>
      <c r="F26" s="21"/>
      <c r="G26" s="23" t="s">
        <v>54</v>
      </c>
      <c r="H26" s="24">
        <f t="shared" ref="H26:R26" si="5">+H25+H22+H19+H16</f>
        <v>12038204294</v>
      </c>
      <c r="I26" s="24">
        <f t="shared" si="5"/>
        <v>0</v>
      </c>
      <c r="J26" s="24">
        <f t="shared" si="5"/>
        <v>0</v>
      </c>
      <c r="K26" s="24">
        <f t="shared" si="5"/>
        <v>12038204294</v>
      </c>
      <c r="L26" s="24">
        <f t="shared" si="5"/>
        <v>0</v>
      </c>
      <c r="M26" s="24">
        <f t="shared" si="5"/>
        <v>11226476951</v>
      </c>
      <c r="N26" s="24">
        <f t="shared" si="5"/>
        <v>811727343.4</v>
      </c>
      <c r="O26" s="24">
        <f t="shared" si="5"/>
        <v>4495160634</v>
      </c>
      <c r="P26" s="24">
        <f t="shared" si="5"/>
        <v>2461561805</v>
      </c>
      <c r="Q26" s="24">
        <f t="shared" si="5"/>
        <v>2436919126</v>
      </c>
      <c r="R26" s="24">
        <f t="shared" si="5"/>
        <v>2436919126</v>
      </c>
    </row>
    <row r="27" ht="15.75" customHeight="1">
      <c r="A27" s="12" t="s">
        <v>25</v>
      </c>
      <c r="B27" s="13" t="s">
        <v>26</v>
      </c>
      <c r="C27" s="14" t="s">
        <v>55</v>
      </c>
      <c r="D27" s="12" t="s">
        <v>39</v>
      </c>
      <c r="E27" s="12" t="s">
        <v>40</v>
      </c>
      <c r="F27" s="12" t="s">
        <v>30</v>
      </c>
      <c r="G27" s="13" t="s">
        <v>56</v>
      </c>
      <c r="H27" s="15">
        <v>1.352867847E9</v>
      </c>
      <c r="I27" s="15">
        <v>0.0</v>
      </c>
      <c r="J27" s="15">
        <v>0.0</v>
      </c>
      <c r="K27" s="15">
        <v>1.352867847E9</v>
      </c>
      <c r="L27" s="15">
        <v>0.0</v>
      </c>
      <c r="M27" s="15">
        <v>1.05504E8</v>
      </c>
      <c r="N27" s="15">
        <v>1.247363847E9</v>
      </c>
      <c r="O27" s="15">
        <v>4.0648344E7</v>
      </c>
      <c r="P27" s="15">
        <v>2416344.0</v>
      </c>
      <c r="Q27" s="15">
        <v>2416344.0</v>
      </c>
      <c r="R27" s="15">
        <v>2416344.0</v>
      </c>
    </row>
    <row r="28" ht="15.75" customHeight="1">
      <c r="A28" s="12" t="s">
        <v>25</v>
      </c>
      <c r="B28" s="13" t="s">
        <v>26</v>
      </c>
      <c r="C28" s="14" t="s">
        <v>55</v>
      </c>
      <c r="D28" s="12" t="s">
        <v>39</v>
      </c>
      <c r="E28" s="12" t="s">
        <v>57</v>
      </c>
      <c r="F28" s="12" t="s">
        <v>30</v>
      </c>
      <c r="G28" s="13" t="s">
        <v>56</v>
      </c>
      <c r="H28" s="15">
        <v>4.5373304E7</v>
      </c>
      <c r="I28" s="15">
        <v>0.0</v>
      </c>
      <c r="J28" s="15">
        <v>0.0</v>
      </c>
      <c r="K28" s="15">
        <v>4.5373304E7</v>
      </c>
      <c r="L28" s="15">
        <v>0.0</v>
      </c>
      <c r="M28" s="15">
        <v>0.0</v>
      </c>
      <c r="N28" s="15">
        <v>4.5373304E7</v>
      </c>
      <c r="O28" s="15">
        <v>0.0</v>
      </c>
      <c r="P28" s="15">
        <v>0.0</v>
      </c>
      <c r="Q28" s="15">
        <v>0.0</v>
      </c>
      <c r="R28" s="15">
        <v>0.0</v>
      </c>
    </row>
    <row r="29" ht="15.75" customHeight="1">
      <c r="A29" s="12" t="s">
        <v>25</v>
      </c>
      <c r="B29" s="13" t="s">
        <v>26</v>
      </c>
      <c r="C29" s="14" t="s">
        <v>58</v>
      </c>
      <c r="D29" s="12" t="s">
        <v>28</v>
      </c>
      <c r="E29" s="12" t="s">
        <v>29</v>
      </c>
      <c r="F29" s="12" t="s">
        <v>30</v>
      </c>
      <c r="G29" s="13" t="s">
        <v>59</v>
      </c>
      <c r="H29" s="15">
        <v>1.727628483E9</v>
      </c>
      <c r="I29" s="15">
        <v>0.0</v>
      </c>
      <c r="J29" s="15">
        <v>0.0</v>
      </c>
      <c r="K29" s="15">
        <v>1.727628483E9</v>
      </c>
      <c r="L29" s="15">
        <v>0.0</v>
      </c>
      <c r="M29" s="15">
        <v>1.207155E9</v>
      </c>
      <c r="N29" s="15">
        <v>5.20473483E8</v>
      </c>
      <c r="O29" s="15">
        <v>5.29513749E8</v>
      </c>
      <c r="P29" s="15">
        <v>3.9812415E7</v>
      </c>
      <c r="Q29" s="15">
        <v>3.9812415E7</v>
      </c>
      <c r="R29" s="15">
        <v>2.8531415E7</v>
      </c>
    </row>
    <row r="30" ht="15.75" customHeight="1">
      <c r="A30" s="12" t="s">
        <v>25</v>
      </c>
      <c r="B30" s="13" t="s">
        <v>26</v>
      </c>
      <c r="C30" s="14" t="s">
        <v>58</v>
      </c>
      <c r="D30" s="12" t="s">
        <v>39</v>
      </c>
      <c r="E30" s="12" t="s">
        <v>40</v>
      </c>
      <c r="F30" s="12" t="s">
        <v>30</v>
      </c>
      <c r="G30" s="13" t="s">
        <v>59</v>
      </c>
      <c r="H30" s="15">
        <v>2.5E8</v>
      </c>
      <c r="I30" s="15">
        <v>0.0</v>
      </c>
      <c r="J30" s="15">
        <v>0.0</v>
      </c>
      <c r="K30" s="15">
        <v>2.5E8</v>
      </c>
      <c r="L30" s="15">
        <v>0.0</v>
      </c>
      <c r="M30" s="15">
        <v>5.0E7</v>
      </c>
      <c r="N30" s="15">
        <v>2.0E8</v>
      </c>
      <c r="O30" s="15">
        <v>5201903.0</v>
      </c>
      <c r="P30" s="15">
        <v>5201903.0</v>
      </c>
      <c r="Q30" s="15">
        <v>5201903.0</v>
      </c>
      <c r="R30" s="15">
        <v>5201903.0</v>
      </c>
    </row>
    <row r="31" ht="15.75" customHeight="1">
      <c r="A31" s="12" t="s">
        <v>25</v>
      </c>
      <c r="B31" s="13" t="s">
        <v>26</v>
      </c>
      <c r="C31" s="14" t="s">
        <v>60</v>
      </c>
      <c r="D31" s="12" t="s">
        <v>28</v>
      </c>
      <c r="E31" s="12" t="s">
        <v>29</v>
      </c>
      <c r="F31" s="12" t="s">
        <v>30</v>
      </c>
      <c r="G31" s="13" t="s">
        <v>61</v>
      </c>
      <c r="H31" s="15">
        <v>1.1145667335E10</v>
      </c>
      <c r="I31" s="15">
        <v>0.0</v>
      </c>
      <c r="J31" s="15">
        <v>0.0</v>
      </c>
      <c r="K31" s="15">
        <v>1.1145667335E10</v>
      </c>
      <c r="L31" s="15">
        <v>0.0</v>
      </c>
      <c r="M31" s="15">
        <v>2.061202411E9</v>
      </c>
      <c r="N31" s="15">
        <v>9.084464924E9</v>
      </c>
      <c r="O31" s="15">
        <v>1.610671466E9</v>
      </c>
      <c r="P31" s="15">
        <v>3.23679639E8</v>
      </c>
      <c r="Q31" s="15">
        <v>3.23679639E8</v>
      </c>
      <c r="R31" s="15">
        <v>2.74897772E8</v>
      </c>
    </row>
    <row r="32" ht="15.75" customHeight="1">
      <c r="A32" s="12" t="s">
        <v>25</v>
      </c>
      <c r="B32" s="13" t="s">
        <v>26</v>
      </c>
      <c r="C32" s="14" t="s">
        <v>60</v>
      </c>
      <c r="D32" s="12" t="s">
        <v>39</v>
      </c>
      <c r="E32" s="12" t="s">
        <v>40</v>
      </c>
      <c r="F32" s="12" t="s">
        <v>30</v>
      </c>
      <c r="G32" s="13" t="s">
        <v>61</v>
      </c>
      <c r="H32" s="15">
        <v>1.2E9</v>
      </c>
      <c r="I32" s="15">
        <v>0.0</v>
      </c>
      <c r="J32" s="15">
        <v>0.0</v>
      </c>
      <c r="K32" s="15">
        <v>1.2E9</v>
      </c>
      <c r="L32" s="15">
        <v>0.0</v>
      </c>
      <c r="M32" s="15">
        <v>0.0</v>
      </c>
      <c r="N32" s="15">
        <v>1.2E9</v>
      </c>
      <c r="O32" s="15">
        <v>0.0</v>
      </c>
      <c r="P32" s="15">
        <v>0.0</v>
      </c>
      <c r="Q32" s="15">
        <v>0.0</v>
      </c>
      <c r="R32" s="15">
        <v>0.0</v>
      </c>
    </row>
    <row r="33" ht="42.75" customHeight="1">
      <c r="A33" s="16"/>
      <c r="B33" s="17"/>
      <c r="C33" s="17"/>
      <c r="D33" s="16"/>
      <c r="E33" s="16"/>
      <c r="F33" s="16"/>
      <c r="G33" s="18" t="s">
        <v>62</v>
      </c>
      <c r="H33" s="19">
        <f t="shared" ref="H33:S33" si="6">SUM(H27:H32)</f>
        <v>15721536969</v>
      </c>
      <c r="I33" s="19">
        <f t="shared" si="6"/>
        <v>0</v>
      </c>
      <c r="J33" s="19">
        <f t="shared" si="6"/>
        <v>0</v>
      </c>
      <c r="K33" s="19">
        <f t="shared" si="6"/>
        <v>15721536969</v>
      </c>
      <c r="L33" s="19">
        <f t="shared" si="6"/>
        <v>0</v>
      </c>
      <c r="M33" s="19">
        <f t="shared" si="6"/>
        <v>3423861411</v>
      </c>
      <c r="N33" s="19">
        <f t="shared" si="6"/>
        <v>12297675558</v>
      </c>
      <c r="O33" s="19">
        <f t="shared" si="6"/>
        <v>2186035462</v>
      </c>
      <c r="P33" s="19">
        <f t="shared" si="6"/>
        <v>371110301</v>
      </c>
      <c r="Q33" s="19">
        <f t="shared" si="6"/>
        <v>371110301</v>
      </c>
      <c r="R33" s="19">
        <f t="shared" si="6"/>
        <v>311047434</v>
      </c>
      <c r="S33" s="19">
        <f t="shared" si="6"/>
        <v>0</v>
      </c>
    </row>
    <row r="34" ht="54.0" customHeight="1">
      <c r="A34" s="25"/>
      <c r="B34" s="26"/>
      <c r="C34" s="26"/>
      <c r="D34" s="25"/>
      <c r="E34" s="25"/>
      <c r="F34" s="25"/>
      <c r="G34" s="23" t="s">
        <v>63</v>
      </c>
      <c r="H34" s="27">
        <f t="shared" ref="H34:R34" si="7">+H33+H26</f>
        <v>27759741263</v>
      </c>
      <c r="I34" s="27">
        <f t="shared" si="7"/>
        <v>0</v>
      </c>
      <c r="J34" s="27">
        <f t="shared" si="7"/>
        <v>0</v>
      </c>
      <c r="K34" s="27">
        <f t="shared" si="7"/>
        <v>27759741263</v>
      </c>
      <c r="L34" s="27">
        <f t="shared" si="7"/>
        <v>0</v>
      </c>
      <c r="M34" s="27">
        <f t="shared" si="7"/>
        <v>14650338362</v>
      </c>
      <c r="N34" s="27">
        <f t="shared" si="7"/>
        <v>13109402901</v>
      </c>
      <c r="O34" s="27">
        <f t="shared" si="7"/>
        <v>6681196096</v>
      </c>
      <c r="P34" s="27">
        <f t="shared" si="7"/>
        <v>2832672106</v>
      </c>
      <c r="Q34" s="27">
        <f t="shared" si="7"/>
        <v>2808029427</v>
      </c>
      <c r="R34" s="27">
        <f t="shared" si="7"/>
        <v>2747966560</v>
      </c>
      <c r="S34" s="24">
        <f>+S33+S27+S24+S21</f>
        <v>0</v>
      </c>
    </row>
    <row r="35" ht="15.75" customHeight="1"/>
    <row r="36" ht="15.75" customHeight="1"/>
    <row r="37" ht="15.75" customHeight="1"/>
    <row r="38" ht="15.75" customHeight="1"/>
    <row r="39" ht="15.75" customHeight="1">
      <c r="G39" s="28" t="s">
        <v>64</v>
      </c>
      <c r="H39" s="28"/>
      <c r="I39" s="28"/>
      <c r="J39" s="28"/>
      <c r="K39" s="28"/>
      <c r="L39" s="28"/>
    </row>
    <row r="40" ht="15.75" customHeight="1">
      <c r="G40" s="3"/>
      <c r="H40" s="3"/>
      <c r="I40" s="3"/>
      <c r="J40" s="3"/>
      <c r="K40" s="3"/>
      <c r="L40" s="3"/>
    </row>
    <row r="41" ht="15.75" customHeight="1">
      <c r="G41" s="29" t="s">
        <v>65</v>
      </c>
      <c r="H41" s="29"/>
      <c r="I41" s="29"/>
      <c r="J41" s="29"/>
      <c r="K41" s="29"/>
      <c r="L41" s="29"/>
      <c r="M41" s="29"/>
    </row>
    <row r="42" ht="15.75" customHeight="1">
      <c r="G42" s="3"/>
      <c r="H42" s="3"/>
      <c r="I42" s="3"/>
      <c r="J42" s="3"/>
      <c r="K42" s="3"/>
      <c r="L42" s="3"/>
    </row>
    <row r="43" ht="15.75" customHeight="1">
      <c r="G43" s="30" t="s">
        <v>66</v>
      </c>
      <c r="H43" s="30"/>
      <c r="I43" s="30"/>
      <c r="J43" s="30"/>
      <c r="K43" s="30"/>
      <c r="L43" s="30"/>
      <c r="M43" s="30"/>
    </row>
    <row r="44" ht="15.75" customHeight="1">
      <c r="G44" s="3"/>
      <c r="H44" s="3"/>
      <c r="I44" s="3"/>
      <c r="J44" s="3"/>
      <c r="K44" s="3"/>
      <c r="L44" s="3"/>
    </row>
    <row r="45" ht="15.75" customHeight="1">
      <c r="G45" s="31" t="s">
        <v>67</v>
      </c>
      <c r="H45" s="31"/>
      <c r="I45" s="31"/>
      <c r="J45" s="31"/>
      <c r="K45" s="31"/>
      <c r="L45" s="31"/>
      <c r="M45" s="31"/>
    </row>
    <row r="46" ht="15.75" customHeight="1">
      <c r="G46" s="3"/>
      <c r="H46" s="3"/>
      <c r="I46" s="3"/>
      <c r="J46" s="3"/>
      <c r="K46" s="3"/>
      <c r="L46" s="3"/>
    </row>
    <row r="47" ht="15.75" customHeight="1">
      <c r="G47" s="32" t="s">
        <v>68</v>
      </c>
      <c r="H47" s="32"/>
      <c r="I47" s="32"/>
      <c r="J47" s="32"/>
      <c r="K47" s="32"/>
      <c r="L47" s="3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480315" footer="0.0" header="0.0" left="0.78740157480315" right="0.78740157480315" top="0.78740157480315"/>
  <pageSetup paperSize="5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2025-07-01T18:02:47Z</dcterms:created>
  <dc:creator>Melisa Murillo</dc:creator>
</cp:coreProperties>
</file>