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19.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drawingml.chart+xml" PartName="/xl/charts/chart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Listados" sheetId="1" r:id="rId4"/>
    <sheet state="hidden" name="Estadística a marzo" sheetId="2" r:id="rId5"/>
    <sheet state="hidden" name="Base de datos Indicadores ICANH" sheetId="3" r:id="rId6"/>
    <sheet state="hidden" name="Consolidado sept-23" sheetId="4" r:id="rId7"/>
    <sheet state="hidden" name="Control de Cambios" sheetId="5" r:id="rId8"/>
    <sheet state="visible" name="Cooperación - Dirección" sheetId="6" r:id="rId9"/>
    <sheet state="visible" name="Planeación" sheetId="7" r:id="rId10"/>
    <sheet state="visible" name="Gestión Financiera" sheetId="8" r:id="rId11"/>
    <sheet state="visible" name="Gestión del TH" sheetId="9" r:id="rId12"/>
    <sheet state="visible" name="Gestión Admon y Logística" sheetId="10" r:id="rId13"/>
    <sheet state="visible" name="Gestión Contractual" sheetId="11" r:id="rId14"/>
    <sheet state="visible" name="Gestión Documental y Corresp" sheetId="12" r:id="rId15"/>
    <sheet state="visible" name="Gestión TI" sheetId="13" r:id="rId16"/>
    <sheet state="visible" name="Gestión Jurídica" sheetId="14" r:id="rId17"/>
    <sheet state="visible" name="Evaluación y Control" sheetId="15" r:id="rId18"/>
    <sheet state="visible" name="Control Disciplinario" sheetId="16" r:id="rId19"/>
    <sheet state="visible" name="Gestión Patrimonio" sheetId="17" r:id="rId20"/>
    <sheet state="visible" name="Investigación y Publicación" sheetId="18" r:id="rId21"/>
    <sheet state="visible" name="Apropia y Relacionamiento C" sheetId="19" r:id="rId22"/>
  </sheets>
  <definedNames>
    <definedName hidden="1" localSheetId="2" name="_xlnm._FilterDatabase">'Base de datos Indicadores ICANH'!$A$2:$AC$59</definedName>
    <definedName hidden="1" localSheetId="4" name="_xlnm._FilterDatabase">'Control de Cambios'!$A$2:$E$52</definedName>
    <definedName hidden="1" localSheetId="18" name="_xlnm._FilterDatabase">'Apropia y Relacionamiento C'!$A$2:$AE$11</definedName>
  </definedNames>
  <calcPr/>
  <extLst>
    <ext uri="GoogleSheetsCustomDataVersion2">
      <go:sheetsCustomData xmlns:go="http://customooxmlschemas.google.com/" r:id="rId23" roundtripDataChecksum="g2T8gvChy3S5yqparwKCd+UyesWXLdY9wFYowwU80LY="/>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C87">
      <text>
        <t xml:space="preserve">======
ID#AAABb1wQO5Y
AleyCla    (2025-01-20 22:08:11)
Están a diciembre pero les faltan dos trimestres anteriores.</t>
      </text>
    </comment>
    <comment authorId="0" ref="C88">
      <text>
        <t xml:space="preserve">======
ID#AAABb6gQXlQ
AleyCla    (2025-01-20 16:28:16)
Sin análisis de los resultados</t>
      </text>
    </comment>
    <comment authorId="0" ref="C86">
      <text>
        <t xml:space="preserve">======
ID#AAABb6gQXlI
AleyCla    (2025-01-20 16:28:11)
Residuos no han diligenciado en el año ni datos de servicios publicos.</t>
      </text>
    </comment>
    <comment authorId="0" ref="A63">
      <text>
        <t xml:space="preserve">======
ID#AAAA8WuEE6g
AleyCla    (2023-10-27 17:05:02)
Nuevos indicadores</t>
      </text>
    </comment>
    <comment authorId="0" ref="F85">
      <text>
        <t xml:space="preserve">======
ID#AAABb6gQXlM
AleyCla    (2023-10-27 17:05:02)
Nuevos indicadores</t>
      </text>
    </comment>
    <comment authorId="0" ref="D37">
      <text>
        <t xml:space="preserve">======
ID#AAAAtKZ9Cuo
    (2023-03-17 14:43:53)
No requiere históricos</t>
      </text>
    </comment>
  </commentList>
  <extLst>
    <ext uri="GoogleSheetsCustomDataVersion2">
      <go:sheetsCustomData xmlns:go="http://customooxmlschemas.google.com/" r:id="rId1" roundtripDataSignature="AMtx7miBdxx5rvhka0sTiGnmrD29lrUbHg=="/>
    </ext>
  </extLst>
</comments>
</file>

<file path=xl/sharedStrings.xml><?xml version="1.0" encoding="utf-8"?>
<sst xmlns="http://schemas.openxmlformats.org/spreadsheetml/2006/main" count="2312" uniqueCount="730">
  <si>
    <t>PROCESOS</t>
  </si>
  <si>
    <t>ÁREAS</t>
  </si>
  <si>
    <t>RESPONSABLE</t>
  </si>
  <si>
    <t>TIPO DE INDICADOR</t>
  </si>
  <si>
    <t>Cumple</t>
  </si>
  <si>
    <t>Direccionamiento Estratégico y Planeación</t>
  </si>
  <si>
    <t>Oficina Asesora de Planeación</t>
  </si>
  <si>
    <t>Jefe Oficina Asesora de Planeación</t>
  </si>
  <si>
    <t>Eficiencia</t>
  </si>
  <si>
    <t>Este tipo de indicadores pretenden medir la relación existente entre el avance en el logro de un determinado objetivo y los recursos empleados para la consecución de este</t>
  </si>
  <si>
    <t>Si</t>
  </si>
  <si>
    <t>Articulación y Cooperación Interinstitucional</t>
  </si>
  <si>
    <t>Oficina Asesora Jurídica</t>
  </si>
  <si>
    <t>Jefe Oficina Asesora Jurídica</t>
  </si>
  <si>
    <t>Eficacia</t>
  </si>
  <si>
    <t>determinar el nivel de cumplimiento de los objetivos específicos respecto a las metas establecidas previamente</t>
  </si>
  <si>
    <t>No</t>
  </si>
  <si>
    <t>Gestión del Patrimonio Arqueológico</t>
  </si>
  <si>
    <t>Oficina de Control Interno</t>
  </si>
  <si>
    <t>Jefe Oficina de Control Interno</t>
  </si>
  <si>
    <t>Efectividad</t>
  </si>
  <si>
    <t>detallan propiamente los efectos reales del accionar del proceso sobre sus usuarios; en particular cómo el logro de lo propuesto contribuye a resolver sus necesidades Ej. Satisfacción)</t>
  </si>
  <si>
    <t>No se midió</t>
  </si>
  <si>
    <t>Investigación y Publicación</t>
  </si>
  <si>
    <t>Oficina de Control Disciplinario Interno</t>
  </si>
  <si>
    <t>Jefe Oficina de Control Interno Disciplinario</t>
  </si>
  <si>
    <t>Estadística</t>
  </si>
  <si>
    <t>Participación, Diálogo Social y Relacionamiento con el Ciudadano</t>
  </si>
  <si>
    <t>Subdirección de Gestión del Patrimonio</t>
  </si>
  <si>
    <t>Gestión Jurídica</t>
  </si>
  <si>
    <t>Área funcional de Tecnologías aplicadas al Patrimonio y Patrimonio Cultural Sumergido</t>
  </si>
  <si>
    <t>Coordinador del Grupo Financiero</t>
  </si>
  <si>
    <t>Gestión Financiera</t>
  </si>
  <si>
    <t>Grupo de Arqueología</t>
  </si>
  <si>
    <t>Coordinar Área de TI</t>
  </si>
  <si>
    <t>Gestión Contractual</t>
  </si>
  <si>
    <t>Grupo de Patrimonio</t>
  </si>
  <si>
    <t>Coordinador de Gestión Documental y Correspondencia</t>
  </si>
  <si>
    <t>Gestión Administrativa y Logística</t>
  </si>
  <si>
    <t>Subdirección de Investigación y Producción Científica</t>
  </si>
  <si>
    <t>Coordinador de Talento Humano</t>
  </si>
  <si>
    <t>Gestión Documental y Correspondencia</t>
  </si>
  <si>
    <t>Área Funcional de Publicaciones</t>
  </si>
  <si>
    <t>Subdirector de apropiación y relacionamiento con el ciudadano</t>
  </si>
  <si>
    <t>Comunicaciones</t>
  </si>
  <si>
    <t>Área Funcional de Librería</t>
  </si>
  <si>
    <t>Subdirector de Investigación y Producción Científica</t>
  </si>
  <si>
    <t>Talento y Desarrollo Humano</t>
  </si>
  <si>
    <t>Área Funcional de Investigación Arqueológica</t>
  </si>
  <si>
    <t>Subdirector de Gestión del Patrimonio</t>
  </si>
  <si>
    <t>Gestión de Tecnologías de la Información</t>
  </si>
  <si>
    <t>Grupo de Investigación</t>
  </si>
  <si>
    <t>Director General</t>
  </si>
  <si>
    <t>Control Disciplinario</t>
  </si>
  <si>
    <t>Subdirección de Apropiación Social y Relacionamiento con el Ciudadano.</t>
  </si>
  <si>
    <t>Secretaria General</t>
  </si>
  <si>
    <t>Mejoramiento Continuo</t>
  </si>
  <si>
    <t>Evaluación y Control</t>
  </si>
  <si>
    <t>Área de Biblioteca Especializada</t>
  </si>
  <si>
    <t>Área Funcional de Museografía</t>
  </si>
  <si>
    <t>Área Funcional de Relacionamiento con el Ciudadano</t>
  </si>
  <si>
    <t>Área Funcional de Talento Humano</t>
  </si>
  <si>
    <t>Área de Correspondencia</t>
  </si>
  <si>
    <t>Área de Gestión Documental</t>
  </si>
  <si>
    <t>Área Funcional de Tecnologías y Sistemas de Información</t>
  </si>
  <si>
    <t>Área Funcional Presupuesto</t>
  </si>
  <si>
    <t>Área Funcional de Almacén</t>
  </si>
  <si>
    <t>Área Funcional De Tesorería</t>
  </si>
  <si>
    <t>Área Funcional de Contabilidad</t>
  </si>
  <si>
    <t>Área Funcional de Gestión de Contratos y Convenios</t>
  </si>
  <si>
    <t>Grupo Financiero</t>
  </si>
  <si>
    <t>Dirección General</t>
  </si>
  <si>
    <t>Secretaría General</t>
  </si>
  <si>
    <t>Área Funcional de Talento Humano - SST</t>
  </si>
  <si>
    <t>PROCESO</t>
  </si>
  <si>
    <t>No. INDICADORES</t>
  </si>
  <si>
    <t>OPORTUNIDAD</t>
  </si>
  <si>
    <t>CALIDAD</t>
  </si>
  <si>
    <t>SATISFACCIÓN</t>
  </si>
  <si>
    <t>EFICACIA</t>
  </si>
  <si>
    <t>EFICIENCIA</t>
  </si>
  <si>
    <t>EFECTIVIDAD</t>
  </si>
  <si>
    <t>MEDICIÓN 2022</t>
  </si>
  <si>
    <t>OBSERVACIÓN</t>
  </si>
  <si>
    <t>DIRECCIONAMIENTO ESTRATEGIO Y PLANEACION</t>
  </si>
  <si>
    <t xml:space="preserve">AGENDADA </t>
  </si>
  <si>
    <t>GESTIÓN DE TECNOLOGÍAS DE LA INFORMACIÓN</t>
  </si>
  <si>
    <t>PENDIENTE</t>
  </si>
  <si>
    <t>COMUNICACIONES</t>
  </si>
  <si>
    <t>INVESTIGACIÓN Y DIVULGACIÓN</t>
  </si>
  <si>
    <t>GESTIÓN DEL PATRIMONIO ARQUEOLÓGICO</t>
  </si>
  <si>
    <t>GESTIÓN DEL TALENTO HUMANO</t>
  </si>
  <si>
    <t>EJECUTADA</t>
  </si>
  <si>
    <t>GESTIÓN JURÍDICA</t>
  </si>
  <si>
    <t>GESTIÓN DOCUMENTAL Y CORRESPONDENCIA</t>
  </si>
  <si>
    <t>PARTICIPACIÓN, DIÁLOGO SOCIAL Y RELACIONAMIENTO CON EL CIUDADANO</t>
  </si>
  <si>
    <t>GESTIÓN FINANCIERA</t>
  </si>
  <si>
    <t>EVALUACIÓN Y CONTROL</t>
  </si>
  <si>
    <t>CONTROL DISCIPLINARIO</t>
  </si>
  <si>
    <t>MEJORAMIENTO CONTÍNUO</t>
  </si>
  <si>
    <t>GESTIÓN DE CONTRACTUAL</t>
  </si>
  <si>
    <t>COOPERACIÓN Y ARTICULACIÓN INTERINSTITUCIONAL</t>
  </si>
  <si>
    <t>GESTIÓN ADMINISTRATIVA Y LOGÍSTICA</t>
  </si>
  <si>
    <t>Pendiente aprobación de la propuesta entregada</t>
  </si>
  <si>
    <t>TOTAL</t>
  </si>
  <si>
    <t>MATRIZ DE INDICADORES DE GESTIÓN ICANH
AÑO 2023</t>
  </si>
  <si>
    <t>MEDICIÓN DEL INDICADOR (RESULTADO)
Segundo semestre del 2022</t>
  </si>
  <si>
    <t>SEGUIMIENTO Y ANÁLISIS
LÍDER DE PROCESO O DELEGADO</t>
  </si>
  <si>
    <t>OFICINA ASESORA DE PLANEACIÓN</t>
  </si>
  <si>
    <t>AREA RESPONSABLE</t>
  </si>
  <si>
    <t>NOMBRE DEL INDICADOR</t>
  </si>
  <si>
    <t>OBJETIVO DEL INDICADOR</t>
  </si>
  <si>
    <t xml:space="preserve">TIPO DE INDICADOR </t>
  </si>
  <si>
    <t>FÓRMULA</t>
  </si>
  <si>
    <t>UNIDAD DE MEDIDA</t>
  </si>
  <si>
    <t>FRECUENCIA DE MEDICIÓN</t>
  </si>
  <si>
    <t>META</t>
  </si>
  <si>
    <t>FUENTE</t>
  </si>
  <si>
    <t>Enero</t>
  </si>
  <si>
    <t>Febrero</t>
  </si>
  <si>
    <t>Marzo</t>
  </si>
  <si>
    <t>Abril</t>
  </si>
  <si>
    <t>Mayo</t>
  </si>
  <si>
    <t>Junio</t>
  </si>
  <si>
    <t>Julio</t>
  </si>
  <si>
    <t>Agosto</t>
  </si>
  <si>
    <t>Septiembre</t>
  </si>
  <si>
    <t>Octubre</t>
  </si>
  <si>
    <t>Noviembre</t>
  </si>
  <si>
    <t>Diciembre</t>
  </si>
  <si>
    <t>RUTA DE EVIDENCIA</t>
  </si>
  <si>
    <t>Cumple la meta establecida</t>
  </si>
  <si>
    <t>Fecha del seguimiento</t>
  </si>
  <si>
    <t>Observaciones</t>
  </si>
  <si>
    <t>Oportunidad en la formulación de planes estratégicos.</t>
  </si>
  <si>
    <t>Medir  la formulación oportuna de los planes, programas y proyectos, para propender por el cumplimiento eficiente de los objetivos institucionales, sectoriales y metas de gobierno.</t>
  </si>
  <si>
    <t>(No. planes formulados a tiempo* / total de planes establecidos) x 100</t>
  </si>
  <si>
    <t>PORCENTAJE</t>
  </si>
  <si>
    <t>Trimestral</t>
  </si>
  <si>
    <t>&gt; 95% SOBRESALIENTE
&gt; 90%  ACEPTABLE</t>
  </si>
  <si>
    <t>Matriz de publicacion de planes institucionales</t>
  </si>
  <si>
    <t>https://docs.google.com/spreadsheets/d/1Zd34V0rBk4bCmZO_tuUeBOaoJexPoWVU/edit#gid=366280517</t>
  </si>
  <si>
    <t>Tres (3) planes de 14 planes en total no se publicaron dentro de los tiempos establecidos: Plan Institucional de Capacitación - PIC, Plan de Bienestar e Incentivos Institucionales y Plan de Tratamiento de Riesgos de Seguridad y Privacidad de la Información.
Se propone realizar un seguimiento más oportuno desde la formulación, implementación y publicación de los planes.</t>
  </si>
  <si>
    <t>Eficacia en la implementación de los planes institucionales</t>
  </si>
  <si>
    <t>Medir el cumplimiento de los planes institucionales a cargo de la OAP que permiten el direccionamiento estratégico institucional , para propender por el cumplimiento eficiente de los objetivos institucionales, sectoriales y metas de gobierno.</t>
  </si>
  <si>
    <t>(# de planes ejecutados dentro del tiempo definido/total de planes formulados) x 100</t>
  </si>
  <si>
    <t>Cuatrimestral</t>
  </si>
  <si>
    <t>&gt; 95% SOBRESALIENTE
&gt; 90% ACEPTABLE
≤ 90% DEFICIENTE</t>
  </si>
  <si>
    <t>Cumplimiento planes OAP</t>
  </si>
  <si>
    <t>https://docs.google.com/spreadsheets/d/1g0vmVi2WRSm-a63yiYq_GFkgmCfAjv1y/edit#gid=1397510375</t>
  </si>
  <si>
    <t>Se cuenta con un promedio de ejecución de los planes de 14,56%. 
Se propone realizar fichas de indicadores de cada actividad y proyectar la ejecución de cada linea</t>
  </si>
  <si>
    <t>Cumplimiento de la ejecución presupuestal</t>
  </si>
  <si>
    <t>Medir la capacidad institucional para comprometer y recibir los  productos final oportunamente y asi propender por el cumplimiento eficiente de los objetivos institucionales, sectoriales y metas de gobierno.</t>
  </si>
  <si>
    <t>(Recursos comprometidos / recursos apropiados*) x 100 por línea de inversión.</t>
  </si>
  <si>
    <t>Semestral</t>
  </si>
  <si>
    <t>≥ 85% para inversión</t>
  </si>
  <si>
    <t>Reporte SIIF</t>
  </si>
  <si>
    <t>(Recursos obligados / recursos apropiados*) x 100 línea de funcionamiento.</t>
  </si>
  <si>
    <t>≥  98 % para funcionamiento</t>
  </si>
  <si>
    <t>Oportunidad en la ejecución de las actividades planteadas para la cooperación</t>
  </si>
  <si>
    <t>Determinar la oportunidad de la acciones planteadas para realizar actividades de cooperación en la entidad.</t>
  </si>
  <si>
    <t>(#actividades ejecutadas dentro de los tiempos definidos / total de actividades) x 100</t>
  </si>
  <si>
    <t>≥ 90% SOBRESALIENTE
&gt; 85% ACEPTABLE
≤ 70% DEFICIENTE</t>
  </si>
  <si>
    <t>Plan estrategico Objetivo 4 indicador 1 y 2</t>
  </si>
  <si>
    <t xml:space="preserve">Cobertura temática de la cooperación </t>
  </si>
  <si>
    <t>Determinar la cobertura de las acciones de cooperación formalizadas frente a las temáticas requeridas por la entidad.</t>
  </si>
  <si>
    <t>(Temáticas abordadas en la alianza o cooperación / total de temáticas institucionales) x 100</t>
  </si>
  <si>
    <t>Anual</t>
  </si>
  <si>
    <t>Evidencias del reporte de Plan estrategico Objetivo 4 indicador 1 y 2</t>
  </si>
  <si>
    <t>Desempeño Institucional</t>
  </si>
  <si>
    <t>Determinar el grado de cumplimiento de la entidad frente a los requisitos establecidos por el MIPG.</t>
  </si>
  <si>
    <t>(Puntaje obtenido en FURAG vigencia actual - Puntaje obtenido en FURAG vigencia anterior)</t>
  </si>
  <si>
    <t>≥0</t>
  </si>
  <si>
    <t>Resultados FURAG 2020/2021</t>
  </si>
  <si>
    <t>Eficacia del Sistema de Gestión</t>
  </si>
  <si>
    <t>Establecer el aporte de los planes de mejora a las políticas de MIPG.</t>
  </si>
  <si>
    <t>(# políticas que se mantuvieron o mejoraron en la vigencia/ total de políticas de la vigencia) x 100</t>
  </si>
  <si>
    <t>Resultados FURAG 2021</t>
  </si>
  <si>
    <t>Oportunidad en la atención a los requerimientos recibidos</t>
  </si>
  <si>
    <t>Gestionar la comunicación interna y externa de la entidad  de manera oportuna de forma que permita la proyección y el posicionamiento de la imagen institucional.</t>
  </si>
  <si>
    <t>(# de requerimientos con respuesta dentro de los tiempos establecidos*/ total de requerimientos del período) x 100 por tipo de requerimiento
*Tiempos establecidos por el proceso en el procedimiento de</t>
  </si>
  <si>
    <t>≥ 85% SOBRESALIENTE
&gt; 75% ACEPTABLE</t>
  </si>
  <si>
    <t>Formulario de solicitudes</t>
  </si>
  <si>
    <r>
      <rPr>
        <rFont val="Arial"/>
        <color theme="1"/>
        <sz val="8.0"/>
      </rPr>
      <t xml:space="preserve">De las actividades solicitadas, por el formulario en reuniones y otros espacios se ha entregado el 100% de  59 solicitudes se han cumplido  con la entrega de todas y se reporta 91 solicitudes adicionales, en publicaciones en redes sociales se ha aumentado la divulgación paulatinamente como quedan en los informes:
FORMULARIO DE SOLICITUDES: </t>
    </r>
    <r>
      <rPr>
        <rFont val="Arial"/>
        <color rgb="FF1155CC"/>
        <sz val="8.0"/>
        <u/>
      </rPr>
      <t>https://docs.google.com/spreadsheets/d/1aPgQ_Ql4qkoBTTPDnMsoZ4xvXOzTS8mOuZTYKEdAIjs/edit?usp=sharing</t>
    </r>
    <r>
      <rPr>
        <rFont val="Arial"/>
        <color theme="1"/>
        <sz val="8.0"/>
      </rPr>
      <t xml:space="preserve"> 
FORMULARIO DE PUBLICACIONES EN LA PÁGINA: </t>
    </r>
    <r>
      <rPr>
        <rFont val="Arial"/>
        <color rgb="FF1155CC"/>
        <sz val="8.0"/>
        <u/>
      </rPr>
      <t>https://docs.google.com/spreadsheets/d/1zl9r9p4RW4mC98o2D-UuCr09zJ3D6Cx70_0VC9zqeus/edit?usp=sharing</t>
    </r>
    <r>
      <rPr>
        <rFont val="Arial"/>
        <color theme="1"/>
        <sz val="8.0"/>
      </rPr>
      <t xml:space="preserve"> 
ACUMULADO DE ACTIVIDADES: </t>
    </r>
    <r>
      <rPr>
        <rFont val="Arial"/>
        <color rgb="FF1155CC"/>
        <sz val="8.0"/>
        <u/>
      </rPr>
      <t>https://docs.google.com/spreadsheets/d/1tHlojnjOGlcYkAgXmAYy1tuiYmIOqkow/edit?usp=sharing&amp;ouid=114662844445812194962&amp;rtpof=true&amp;sd=true</t>
    </r>
  </si>
  <si>
    <t>Alcance de las publicaciones en la sede electrónica.</t>
  </si>
  <si>
    <t>Mantener o aumentar el número de visitas en la sede electrónica.</t>
  </si>
  <si>
    <t># visitantes del periodo anterior - # visitantes del periodo evaluado</t>
  </si>
  <si>
    <t>VALOR ABSOLUTO</t>
  </si>
  <si>
    <t>≥1</t>
  </si>
  <si>
    <t>Analítica web</t>
  </si>
  <si>
    <r>
      <rPr>
        <rFont val="Arial"/>
        <color rgb="FF1155CC"/>
        <sz val="8.0"/>
        <u/>
      </rPr>
      <t>https://drive.google.com/file/d/1AgCnvPHVFqnjvv0lkQgD5ozuTy5lX7Wd/view?usp=sharing</t>
    </r>
    <r>
      <rPr>
        <rFont val="Arial"/>
        <color theme="1"/>
        <sz val="8.0"/>
      </rPr>
      <t xml:space="preserve"> </t>
    </r>
  </si>
  <si>
    <r>
      <rPr>
        <rFont val="Arial"/>
        <color theme="1"/>
        <sz val="8.0"/>
      </rPr>
      <t xml:space="preserve">Se entrega el informe de las estadisticas de la sede electrónica: </t>
    </r>
    <r>
      <rPr>
        <rFont val="Arial"/>
        <color rgb="FF1155CC"/>
        <sz val="8.0"/>
        <u/>
      </rPr>
      <t>https://drive.google.com/file/d/1AgCnvPHVFqnjvv0lkQgD5ozuTy5lX7Wd/view?usp=sharing</t>
    </r>
    <r>
      <rPr>
        <rFont val="Arial"/>
        <color theme="1"/>
        <sz val="8.0"/>
      </rPr>
      <t xml:space="preserve"> </t>
    </r>
  </si>
  <si>
    <t>Calidad en las solicitudes de comunicaciones atendidas</t>
  </si>
  <si>
    <t>Conocer la satisfacción de los usarios internos que solicitan apoyo de comunicaciones.</t>
  </si>
  <si>
    <t>(# de respuestas positivas dentro del rango establecido / total de respuestas) x 100
por tipo de plataforma</t>
  </si>
  <si>
    <t>≥ 85% SOBRESALIENTE
&gt; 75% ACEPTABLE
≤ 75% DEFICIENTE</t>
  </si>
  <si>
    <t>Encuestas de satisfacción</t>
  </si>
  <si>
    <r>
      <rPr>
        <rFont val="Arial"/>
        <color theme="1"/>
        <sz val="8.0"/>
      </rPr>
      <t>Se está desarrollando la encuesta de satisfacción que los resultados se terminarán de recoger el 15 de septiembre en este enlace:</t>
    </r>
    <r>
      <rPr>
        <rFont val="Arial"/>
        <color rgb="FF1155CC"/>
        <sz val="8.0"/>
        <u/>
      </rPr>
      <t xml:space="preserve">https://es.surveymonkey.com/r/F7B6FD2 </t>
    </r>
  </si>
  <si>
    <t>Implementación y gestión del PETIC</t>
  </si>
  <si>
    <t>Cumplir con las actividades propuestas para el logro de los dominios de la estrategia de gobierno digital.</t>
  </si>
  <si>
    <t>(# actividades cumplidas / # actividades planeadas) x 100</t>
  </si>
  <si>
    <t xml:space="preserve">Documento de seguimiento PETIC </t>
  </si>
  <si>
    <t>Funcionamiento efectivo de las plataformas y sistemas de información</t>
  </si>
  <si>
    <t>Establecer para el Instituto Colombiano de Antropología e Historia los parámetros para la gestión, administración y gobernanza de los servicios de información en alineación con los objetivos institucionales y la adopción del marco legal, con el fin de facilitar el acceso, uso eficiente y seguro de la infraestructura tecnológica de la entidad.</t>
  </si>
  <si>
    <t>(# horas en funcionamiento mensuales (720 horas)/# de horas de indisponibilidad)*100 de cada plataforma o sistema de información</t>
  </si>
  <si>
    <t>Mensual</t>
  </si>
  <si>
    <t>≥ 94% SOBRESALIENTE
&gt; 85% ACEPTABLE</t>
  </si>
  <si>
    <t>Registro de incidentes para el periodo 2022</t>
  </si>
  <si>
    <t>https://docs.google.com/spreadsheets/d/1COtz9_2zqQdF_xo8WqTLhKybC9Ttg8LM/edit?usp=sharing&amp;ouid=102862204961050268111&amp;rtpof=true&amp;sd=true</t>
  </si>
  <si>
    <t>Volumen de consultas</t>
  </si>
  <si>
    <t>Medir la gestión en el préstamo bibliotecario</t>
  </si>
  <si>
    <t>(Cantidad de solicitudes de material bibliográfico atendidas en la Biblioteca especializada durante el día/ Total de solicitudes de material por día) x 100 
*Consolidado por mes.</t>
  </si>
  <si>
    <t>* Estadística diaria de atención presencial.
* Estadística de solicitudes atendidas por correo electrónico.
* Aplicativo que informa el número de préstamos atendidos.</t>
  </si>
  <si>
    <t>Satisfacción del servicio de biblioteca especializada</t>
  </si>
  <si>
    <t>Medir la satisfacción en la prestación del servicio de la biblioteca especializada.</t>
  </si>
  <si>
    <t>(# respuestas dentro del rango satisfactorio / total encuestas realizadas) x 100</t>
  </si>
  <si>
    <t>Formulario de encuesta</t>
  </si>
  <si>
    <t>Oportunidad en la atención al ciudadano
(PQRSDF)</t>
  </si>
  <si>
    <t>Garantizar la oportunidad en la respuesta de las PQRSDF realizadas por la ciudadania.</t>
  </si>
  <si>
    <t>(# de PQRSDF con respuesta dentro de los tiempos establecidos*/ total de PQRSDF del período) x 100
*Tiempos de respuesta legales/reglamentarios
*Tiempos establecidos por la entidad.</t>
  </si>
  <si>
    <t>Trimestral
con seguimiento semestral</t>
  </si>
  <si>
    <t>≥ 85% SOBRESALIENTE
&gt; 70% ACEPTABLE</t>
  </si>
  <si>
    <t>Sistema de Gestión Documental
Base de datos de PQRSDF</t>
  </si>
  <si>
    <t>https://www.icanh.gov.co/recursos_user/Informe_PQRSDF_primer_trimestre_2023.pdf</t>
  </si>
  <si>
    <t>Satisfacción de los grupos de valor e interés en la atención a servicios.</t>
  </si>
  <si>
    <t>Medir la satisfacción por parte de los usuarios en temas de servicio.</t>
  </si>
  <si>
    <t>(# de respuestas positivas dadas en la encuesta de satisfacción del manejo de trámites y servicios / total de respuestas) x 100</t>
  </si>
  <si>
    <t>Anual con seguimiento semestral</t>
  </si>
  <si>
    <t>≥ 80% SOBRESALIENTE
&gt; 65% ACEPTABLE
≤ 65% DEFICIENTE</t>
  </si>
  <si>
    <t>Encuesta de percepción a la ciudadana de trámites y servivios</t>
  </si>
  <si>
    <t>Satisfacción de los grupos de valor e interés en los espacios de participación ejecutados (agilicen, simplifiquen y flexibilicen)</t>
  </si>
  <si>
    <t>Incentivar espacios de participacion que promuevan la satisfacción de los grupos de valor.</t>
  </si>
  <si>
    <t>(# de respuestas positivas dadas en los espacios de participacion / total de respuestas de los espacios de participación) x 100
* Por espacio de participación seleccionados.</t>
  </si>
  <si>
    <t>Encuesta de evaluación del ejercicio de rendición de cuentas</t>
  </si>
  <si>
    <t>Hallazgos fortuitos</t>
  </si>
  <si>
    <t>Medir gestión del área frente los reportes de hallazgos fortuitos o casos de afectación del patrimonio arqueológico</t>
  </si>
  <si>
    <t>(Cantidad de acciones realizadas oportunamente/
Cantidad de reportes de hallazgos fortuitos) x 100</t>
  </si>
  <si>
    <t>Mensual con análisis
Semestral</t>
  </si>
  <si>
    <t>≥ 85% SOBRESALIENTE
&gt; 70% ACEPTABLE
≤ 70% DEFICIENTE</t>
  </si>
  <si>
    <t>Base de datos de hallazgos fortuitos</t>
  </si>
  <si>
    <t xml:space="preserve">https://drive.google.com/drive/folders/1Fa1OWJ5HfNoJRvxiUoBis7C2YEbReKTG </t>
  </si>
  <si>
    <t>El porcentaje fue aceptable, mostrando una mejora con respecto al segundo semestre de 2022 (67,2%), aunque el porcentaje se vio afectado por demoras en la contratación de los profesionales encargados de atender los reportes de hallazgos fortuitos y denuncias de afectación al patrimonio.</t>
  </si>
  <si>
    <t>Programa de Arqueologia Preventiva.</t>
  </si>
  <si>
    <t>Determinar la capacidad de respuesta del área  frente a la solicitud realizada.</t>
  </si>
  <si>
    <t>Días transcurridos entre la asignación de la solicitud al evaluador y la notificación de respuesta.
(midiendo el tiempo que la Oficina Asesora Jurídica se demora en responder)</t>
  </si>
  <si>
    <t>DÍAS HÁBILES</t>
  </si>
  <si>
    <t>15 días</t>
  </si>
  <si>
    <t>Formularios PAP</t>
  </si>
  <si>
    <t>Los días hábiles indicados (13,9 en promedio), corresponden a la duración de la totalidad del trámite de la solicitud, es decir, desde que fue radicada ante el ICANH hasta que se notificó su respuesta.
Los tiempos de respuesta no solo dependen del grupo de arqueología, ya que en el proceso participa la OAJ y el Subdirector de Gestión del Patrimonio.
En la medición no se excluyeron los trámites para las cuales se informó al solicitante que nos tomariamos 15 días hábiles adicionales, de conformidad con lo previsto en el CPACA.</t>
  </si>
  <si>
    <t>Publicaciones Finalizadas.</t>
  </si>
  <si>
    <t>Medir la productividad editorial del Instituto.</t>
  </si>
  <si>
    <t>(Cantidad de publicaciones finalizadas / Cantidad de publicaciones planeadas)X 100</t>
  </si>
  <si>
    <t xml:space="preserve"> ≥ 80% SOBRESALIENTE
&gt; 70% ACEPTABLE</t>
  </si>
  <si>
    <t>Calidad de los manuscritos recibidos</t>
  </si>
  <si>
    <t>Medir la calidad de los manuscritos recibidos para garantizar los estándares del catálogo editorial del ICANH.</t>
  </si>
  <si>
    <t>(Número de manuscritos aprobados (word) / Número de manuscritos recibidos en la vigencia) x100%</t>
  </si>
  <si>
    <t>Gestión del Plan Editorial</t>
  </si>
  <si>
    <t xml:space="preserve">Medir la gestión editorial en términos de tiempos de respuesta dentro del plan editorial de la vigencia. </t>
  </si>
  <si>
    <t>(Número de libros impresos o ingresados a OMP / libros planeados en la vigencia) x 100</t>
  </si>
  <si>
    <t>Porcentaje</t>
  </si>
  <si>
    <t>Anual
≥ 80% SOBRESALIENTE
&gt; 70% ACEPTABLE</t>
  </si>
  <si>
    <t>Actas del Comité Editorial y Plan de acción Institucional.</t>
  </si>
  <si>
    <t>37.5%</t>
  </si>
  <si>
    <t>https://drive.google.com/drive/folders/15egmds8rIg7wIpQomBDDsPEuOGf7Ie3p</t>
  </si>
  <si>
    <t>La oficina cumple y reporta mensualmente los avances de las publicaciones en OMP. Así en la meta propuesta de 24 obras posibles se establece un avance para el mes de abril de 9 obras, es decir, un 37,5% para el primer trimestre de 2023.</t>
  </si>
  <si>
    <t>Distribución y visibilidad de la Librería</t>
  </si>
  <si>
    <t>Medir la eficacia del canal propio de distribución editorial</t>
  </si>
  <si>
    <t>(Número de ventas en la librería/ Número de ejemplares ingresados al almacén) x 100</t>
  </si>
  <si>
    <t xml:space="preserve"> ≥ 80% SOBRESALIENTE
&gt; 70% ACEPTABLE
≤ 50% DEFICIENTE</t>
  </si>
  <si>
    <t>Ventas realizadas en los eventos feriales</t>
  </si>
  <si>
    <t>Establecer el porcentaje de ventas de los ejemplares que se llevan a los diferentes eventos feriales en los que participa el ICANH.</t>
  </si>
  <si>
    <t>(Número de ejemplares llevados a eventos feriales / Número de ventas) x 100</t>
  </si>
  <si>
    <t>Acogida de las investigaciones y publicaciones del ICANH</t>
  </si>
  <si>
    <t>Medir el factor de acogida de las investigaciones y publicaciones realizadas por el ICANH en al menos uno de los medios de comunicación oficiales.</t>
  </si>
  <si>
    <t>(# eventos realizados con visitas esperadas*/ total de eventos realizados) x 100 en el canal YOUTUBE.
* Promedio de visualizaciones</t>
  </si>
  <si>
    <t>Anual
Seguimiento semestral</t>
  </si>
  <si>
    <t>≥ 80% SOBRESALIENTE
&gt; 70% ACEPTABLE
≤ 50% DEFICIENTE</t>
  </si>
  <si>
    <t>Estadística de visualizaciones por evento en el canal YOUTUBE.</t>
  </si>
  <si>
    <t>Satisfacción en el plan de bienestar.</t>
  </si>
  <si>
    <t>Establecer la satisfacción en las actividades del plan bienestar.</t>
  </si>
  <si>
    <t>(Cantidad de encuestas con calificación satisfactoria / Total encuestas realizadas)*100
Por cada plan (bienestar)</t>
  </si>
  <si>
    <t>≥ 80%</t>
  </si>
  <si>
    <t>Formulario de asistencia y encuesta de satisfacción</t>
  </si>
  <si>
    <t>https://drive.google.com/drive/folders/1qoTIcb2U1B8ov0F4_gpM6dH014ojCwxu?usp=share_link</t>
  </si>
  <si>
    <t>Durante el trimestre solicitado no se realizaron encuestas de satisfacción</t>
  </si>
  <si>
    <t>Satisfacción en el plan de capacitación.</t>
  </si>
  <si>
    <t>Establecer la satisfacción en las actividades del plan de capacitación.</t>
  </si>
  <si>
    <t>(Cantidad de encuestas con calificación satisfactoria / Total encuestas realizadas)*100
Por cada plan (capacitación)</t>
  </si>
  <si>
    <t>Formulario de encuesta de satisfacción a las capacitaciones recibidas.</t>
  </si>
  <si>
    <t>No Aplica</t>
  </si>
  <si>
    <t>Durante el primer trimestre no se presentaron novedades respecto a errores en las liquidaciones de la nómina.</t>
  </si>
  <si>
    <t>Calidad en la liquidación de la nómina de la entidad.</t>
  </si>
  <si>
    <t>Establecer el número de novedades en un peridoso para determinar acciones correctivas con el fin de estabilizar el proceso de liquidación de nómina.</t>
  </si>
  <si>
    <t>(# de liquidaciones sin novedades o errores / Total de liquidaciones de nómina) x 100</t>
  </si>
  <si>
    <t>≥ 90%</t>
  </si>
  <si>
    <t>Correos con la novedad</t>
  </si>
  <si>
    <t>https://drive.google.com/drive/folders/1ci6RcufTdvYtFsWZWaCdZOtVN1T6Q-QU</t>
  </si>
  <si>
    <t>Frecuencia de la accidentalidad</t>
  </si>
  <si>
    <t>Conocer cuántos accidentes de trabajo se presentaron por cada cien (100) trabajadores que laboraron en el mes con el fin de para establecer una línea base y tomar las medidas necesarias parapara establecer una línea base y para evaluar la mejora continua en el sistema.</t>
  </si>
  <si>
    <t>(Número de accidentes de trabajo que se presentaron en el mes / Número de trabajadores en el mes) * 100</t>
  </si>
  <si>
    <t>Caracterización de accidentalidad</t>
  </si>
  <si>
    <t>https://docs.google.com/spreadsheets/d/1l6nGJpPwax9d347maDYOdF-8giCUxbyn/edit?usp=drive_web&amp;ouid=110331003666022470321&amp;rtpof=true</t>
  </si>
  <si>
    <t>Severidad de la accidentalidad</t>
  </si>
  <si>
    <t>Conocer cuántos días de trabajo se perdieron por accidentes de trabajopor por cada cien (100) trabajadores que laboraron en el mes con el fin de para establecer una línea base y tomar las medidas necesarias para evaluar la mejora continua en el sistema.</t>
  </si>
  <si>
    <t>(Número de días de incapacidad por accidente de trabajo en el mes + número de días cargados (capacidad laboral) en el mes / Número de trabajadores en el mes) * 100</t>
  </si>
  <si>
    <t>Proporción de accidentes mortales</t>
  </si>
  <si>
    <t>Conocer en el año el % de accidentes de trabajo que fueron mortales con el fin de establecer una línea base y tomar las medidas necesarias para evaluar la mejora continua en el sistema.</t>
  </si>
  <si>
    <t>(Número de accidentes de trabajo mortales que se presentaron en el año / Total de accidentes de trabajo que se presentaron en el año ) * 100</t>
  </si>
  <si>
    <t>Incidencia de la enfermedad laboral</t>
  </si>
  <si>
    <t>Conocer el número de casos nuevos de enfermedad laboral en el periodo por cada 100.000 trabajadores con el fin de para establecer una línea base y tomar las medidas necesarias para evaluar la mejora continua en el sistema.</t>
  </si>
  <si>
    <t>(Número de casos nuevos de enfermedad laboral en el periodo “Z” / Promedio de trabajadores en el periodo “Z”) * 100.000</t>
  </si>
  <si>
    <t>VALOR ABOLUTO</t>
  </si>
  <si>
    <t>Prevalencia de la enfermedad laboral</t>
  </si>
  <si>
    <t>Conocer el número de casos de enfermedad laboral en el periodo por cada 100.000 trabajadores con el fin de establecer una línea base y tomar las medidas necesarias para evaluar la mejora continua en el sistema.</t>
  </si>
  <si>
    <t>(Número de casos nuevos y antiguos de enfermedad laboral en el periodo “Z” / Promedio de trabajadores en el periodo “Z”) * 100.000</t>
  </si>
  <si>
    <t>Ausentismo por causa médica</t>
  </si>
  <si>
    <t>Conocer en el mes el % de días de trabajo perdidos por incapacidad médica con el fin de establecer una línea base y tomar las medidas necesarias para evaluar la mejora continua en el sistema.</t>
  </si>
  <si>
    <t>(Número de días de ausencia por incapacidad laboral o común en el mes / Número de días de trabajo programados en el mes ) * 100
* Solo para funcionarios</t>
  </si>
  <si>
    <t>Novedades de nómina por incapacidad médica de funcionarios.</t>
  </si>
  <si>
    <t>0.9%</t>
  </si>
  <si>
    <t>0.4%</t>
  </si>
  <si>
    <t>Para el mes de febrero no se presentaron incapacidades por enfermedad general</t>
  </si>
  <si>
    <t>Oportunidad en la vinculación de Funcionarios  en los niveles directivo, profesional y asesor.</t>
  </si>
  <si>
    <t>Establecer la oportunidad en la vinculación del personal que requiere la entidad</t>
  </si>
  <si>
    <t>(Fecha de nombramiento y posesión - la fecha del requerimiento) promedio por nivel directivo, asesor y profesional.
* Días hábiles.</t>
  </si>
  <si>
    <t>DÍAS</t>
  </si>
  <si>
    <t xml:space="preserve">≤ 15 días </t>
  </si>
  <si>
    <t>Matriz de cubrimiento de una vacancia</t>
  </si>
  <si>
    <t>Directivo: 0
Asesor: 0
Profesional: 10,6</t>
  </si>
  <si>
    <t>Directivo: 0
Asesor: 0
Profesional: 0</t>
  </si>
  <si>
    <t>Directivo: 7,5
Asesor: 0
Profesional: 1</t>
  </si>
  <si>
    <t>https://drive.google.com/drive/folders/15T5azRQctb4W1VYDj_ywGk-LV9AJ6v1_</t>
  </si>
  <si>
    <t>Oportunidad en la gestión de los procedimientos administrativos (Grupo de Arqueología)</t>
  </si>
  <si>
    <t>Establecer la oportunidad en la gestión de los procesos administrativos que realiza la Oficina Asesora Jurídica para el Grupo de Arqueología.</t>
  </si>
  <si>
    <t>(N° de actos administrativos y comunicaciones del Grupo de Arqueología revisados y tramitados por la OAJ de forma oportuna* / Total de actos administrativos y comunicaciones solicitados por el Grupo de Arqueología) x 100
* 5 días.</t>
  </si>
  <si>
    <t>≥ 85%</t>
  </si>
  <si>
    <t>Base de actos administrativos y comunicaciones solicitados por el Grupo de Arqueología.</t>
  </si>
  <si>
    <t>Oportunidad en la emisión de conceptos jurídicos</t>
  </si>
  <si>
    <t>Establecer la oportunidad en la emisión de conceptos jurídicos solicitados a la Oficina tanto internos como externos.</t>
  </si>
  <si>
    <t>(Número de solicitudes, derechos de peticion y conceptos emitidos oportunamente*/ total de  solicitudes, derechos de peticion y conceptos requeridos) x 100
* Tiempos de ley acorde a la solicitud.</t>
  </si>
  <si>
    <t>Base de solicitudes, derechos de petición y conceptos</t>
  </si>
  <si>
    <t>Gestión de la Oficina Asesora Jurídica en cuanto a la gestión de la política de prevención del daño antijuridico (PPDA)</t>
  </si>
  <si>
    <t>Conocer la gestión de la OAJ en cuanto a las tutelas recibidas con respecto a la gestión de la política de prevención del daño antijuridico del año en curso con respecto al año anterior.</t>
  </si>
  <si>
    <t>Número de fallos en firme en contra de la entidad del año anterior de la causa con PPDA - Número de fallos en firme en contra de la entidad del año en curso de la causa con PPDA.</t>
  </si>
  <si>
    <t>≤ 0</t>
  </si>
  <si>
    <t>Demandas causa PPDA</t>
  </si>
  <si>
    <t>Gestión de correspondencia</t>
  </si>
  <si>
    <t>Determinar el cumplimiento del área de correspondencia en cuanto a la distribución de las comunicaciones oficiales recibidas por los diferentes canales.</t>
  </si>
  <si>
    <t>(# de comunicaciones distribuidas oportunamente* / Total de documentos comunicaciones oficiales recibidas) x 100.
* Tiempo definido por el proceso en el Manual de Correspondencia.</t>
  </si>
  <si>
    <t>Sistema de Gestión Documental
y formato planilla de control de entrega/recibido correspondencia.</t>
  </si>
  <si>
    <t>https://drive.google.com/drive/folders/1fL_8zplQW2kkMxMGlOYr6cJLCRNLGi5m?usp=share_link</t>
  </si>
  <si>
    <t>Gestion documental</t>
  </si>
  <si>
    <t>Determinar el cumplimiento de transferencias primarias programadas al archivo central.</t>
  </si>
  <si>
    <t>(# Transferencias documentales realizadas al Archivo Central en el tiempo establecido* / Transferencias programadas) x 100
* De acuerdo al cronograma establecido.</t>
  </si>
  <si>
    <t>Cronograma de transferencias</t>
  </si>
  <si>
    <t>Gestión Presupuestal</t>
  </si>
  <si>
    <t>Cuantificar la ejecución de la gestión presupuestal.</t>
  </si>
  <si>
    <t>(Monto de compromisos / total de apropiación) x 100
(Monto de obligaciones /total de apropiación) x 100</t>
  </si>
  <si>
    <t>≥ 97%</t>
  </si>
  <si>
    <t>Reporte de ejecución (SIIF)</t>
  </si>
  <si>
    <t>14% ejecución compromisos
2% ejecución obligaciones</t>
  </si>
  <si>
    <t>21% ejecución compromisos
6% ejecución obligaciones</t>
  </si>
  <si>
    <t>26% ejecución compromisos
10% ejecución obligaciones</t>
  </si>
  <si>
    <t>30% ejecución compromisos
13% ejecución obligaciones</t>
  </si>
  <si>
    <t>40% ejecución compromisos
19% ejecución obligaciones</t>
  </si>
  <si>
    <t>49% ejecución compromisos
24% ejecución obligaciones</t>
  </si>
  <si>
    <t>63% ejecución compromisos
36% ejecución obligaciones</t>
  </si>
  <si>
    <t>69% ejecución compromisos
44% ejecución obligaciones</t>
  </si>
  <si>
    <t>Control del gasto de recursos propios</t>
  </si>
  <si>
    <t>Controlar el gasto contra el recaudo de los recursos propios.</t>
  </si>
  <si>
    <t>(total del recaudo - total de CDP expedidos recursos propios)</t>
  </si>
  <si>
    <t>Mensual
Seguimiento semestral</t>
  </si>
  <si>
    <t>≥ 0</t>
  </si>
  <si>
    <t>Reporte de ingresos (SIIF)</t>
  </si>
  <si>
    <t xml:space="preserve"> $ 279.121.452.80 
</t>
  </si>
  <si>
    <t xml:space="preserve"> $ 486.336.003.70 
</t>
  </si>
  <si>
    <t xml:space="preserve"> $ 754.726.935.70 
</t>
  </si>
  <si>
    <t>$ 1.056.322.367.43</t>
  </si>
  <si>
    <t>$ 1.128.094.660.40</t>
  </si>
  <si>
    <t>$ 1.093.289.607.45</t>
  </si>
  <si>
    <t>$ 1.351.459.477.80</t>
  </si>
  <si>
    <t>$ 2.261.973.694.45</t>
  </si>
  <si>
    <t>https://drive.google.com/drive/folders/1FUWy1KSYnUkpnz-d_hnRSXUOgIIjFH9E?usp=share_link</t>
  </si>
  <si>
    <t xml:space="preserve">En los meses de enero a julio se han recaudado en recursos propios un valor mayor al afectado presupuestalmente con expedición de , lo que garantiza disponibilidad de recursos. 
</t>
  </si>
  <si>
    <t>Gestion PAC</t>
  </si>
  <si>
    <t>Identificar el nivel de cumplimiento del PAC por área o dependencia.</t>
  </si>
  <si>
    <t>(Valor de recursos ejecutados PAC / recursos programados PAC) x 100 por área o dependencia</t>
  </si>
  <si>
    <t>Trimestral
Seguimiento semestral</t>
  </si>
  <si>
    <t>Reporte PAC del año</t>
  </si>
  <si>
    <t>gastos de personal 99%
gastos generales 98%
gastos de inversión 99%</t>
  </si>
  <si>
    <t>gastos de personal 97%
gastos generales 85%
gastos de inversión 100%</t>
  </si>
  <si>
    <t>gastos de personal 88%
gastos generales 90%
gastos de inversión 100%</t>
  </si>
  <si>
    <t>gastos de personal 101%
gastos generales 57%
gastos de inversión 97%</t>
  </si>
  <si>
    <t>gastos de personal 116%
gastos generales 102%
gastos de inversión 97%</t>
  </si>
  <si>
    <t>gastos de personal 104%
gastos generales 98%
gastos de inversión 94%</t>
  </si>
  <si>
    <t>gastos de personal 105%
gastos generales 95%
gastos de inversión 89%</t>
  </si>
  <si>
    <t>gastos de personal 95%
gastos generales 95%
gastos de inversión 84%</t>
  </si>
  <si>
    <t xml:space="preserve">En el primer trimestre del año la medición de este indicador se basó en la ejecución del PAC por posiciones de gastos (gastos de personal - gastos generales - gastos de inversión)  para el siguiente trimestre se realizará la revisión por áreas mas detalladas para analisis de la ejecución. 
Por solicitud del grupo PAC del Ministerio de Hacienda se realizó reprogramación del PAC de abril gastos generales debido a que en los meses anteriores se habia solicitado PAC por encima del ritmo de ejecución. 
En el seguimiento realizado a las solicituddes de PAC del mes de mayo se observa mayor cumplimiento por parte de las áreas. </t>
  </si>
  <si>
    <t>Gestión contable</t>
  </si>
  <si>
    <t>Establecer la capacidad de trámite de obligaciones.</t>
  </si>
  <si>
    <t>(Número de obligaciones anuladas/número de obligaciones registradas) x 100</t>
  </si>
  <si>
    <t>≤ 2%</t>
  </si>
  <si>
    <t>Listado de obligaciones (SIIF)</t>
  </si>
  <si>
    <t>Área funcional de gestión de Contratos y Convenios</t>
  </si>
  <si>
    <t>Oportunidad en la gestión contractual</t>
  </si>
  <si>
    <t>Evaluar la oportunidad en la gestión de los contratos con el fin de implementar acciones que garanticen una deacuada operación de la entidad.</t>
  </si>
  <si>
    <t>(Número de convenios/contratos /órdenes de compra tramitados dentro de los tiempos establecidos /total de  solicitudes convenios/ contratos/órdenes recibidas) x 100</t>
  </si>
  <si>
    <t>Semestral con seguimiento mensual</t>
  </si>
  <si>
    <t xml:space="preserve">≥ 85% </t>
  </si>
  <si>
    <t>Efectividad de los controles del Sistema de Control Interno</t>
  </si>
  <si>
    <t>Medir la efectividad del sistema del control interno de la entidad mediante la implementacion de las herramientas dispuestas por el DAFP para tal efecto.</t>
  </si>
  <si>
    <t>De acuerdo a la matriz definida por DAFP</t>
  </si>
  <si>
    <t>≥ 75% Opera correctamente
&gt; 50% Requiere acciones de mejora
≤ 50% No opera correctamente</t>
  </si>
  <si>
    <t>Matriz del DAFP</t>
  </si>
  <si>
    <t xml:space="preserve">Cumplimiento oportuno de las actividades del plan integral </t>
  </si>
  <si>
    <t>Evaluar la oportunidad del cumplimiento de las actividades del plan integral de auditorias, con el fin de generar alertas tempranas y contribuir con el mejoramiento continuo en la gestión Institucional.</t>
  </si>
  <si>
    <t>(# actividades cumplidas oportunamente* / total de actividades programas al corte) x 100
*Cronograma establecido</t>
  </si>
  <si>
    <t>Anual
Semestral</t>
  </si>
  <si>
    <t>Cronograma del Plan</t>
  </si>
  <si>
    <t>Percepción por parte de los servidores de la entidad de la estrategia de apropiación del régimen disciplinario</t>
  </si>
  <si>
    <t>Prevenir la materializacion de investigaciones disciplinarias al interior de la entidad mediante la apropiacion del regimen disciplinario.</t>
  </si>
  <si>
    <t>Promedio de la calificación de las encuestas de las actividades de prevención que se realicen en el marco del control interno disciplinario</t>
  </si>
  <si>
    <t>≥ 90% SOBRESALIENTE
&gt; 70% ACEPTABLE
≤ 70% DEFICIENTE</t>
  </si>
  <si>
    <t>Oportunidad en la gestión de las etapas del proceso disciplinario</t>
  </si>
  <si>
    <t xml:space="preserve">Adelantar las investigaciones disciplinarias que se puedan generar en contra de los servidores públicos y exservidores, de forma oportuna y diligente, dando aplicación a la normatividad vigente con el fin de proteger el ejercicio de la función pública. </t>
  </si>
  <si>
    <t>(Número de procesos sin etapa vencida al corte / total de procesos) x 100</t>
  </si>
  <si>
    <t>Base denominada control de expedientes disciplinarios primera instancia</t>
  </si>
  <si>
    <t>Eficiencia en el programa de seguros de la entidad</t>
  </si>
  <si>
    <t>Garantizar el uso eficiente en las pólizas de seguro adquiridas por la entidad.</t>
  </si>
  <si>
    <t>(Cuantificación de las recuperaciones del periodo / Cuantificación de siniestros reportados en el periodo) *100</t>
  </si>
  <si>
    <t>≥ 90% SOBRESALIENTE
&gt; 70% ACEPTABLE</t>
  </si>
  <si>
    <t>Certificaciones de recuperaciones</t>
  </si>
  <si>
    <t>Oportunidad en el mantenimiento de la infraestructura física de la entidad</t>
  </si>
  <si>
    <t>Evaluar la oportunidad en la gestión las acciones del plan de mantenimiento a la infraestructura de la entidad para generar alertas oportunas ante posibles incumplimientos de carácter prioritario</t>
  </si>
  <si>
    <t>(Actividades ejecutadas dentro de los plazos establecidos*/ actividades programadas) x 100
* Cronograma</t>
  </si>
  <si>
    <t>Matriz de seguimiento a las actividades del Plan de Acción del Plan Institucional de Gestión Ambiental</t>
  </si>
  <si>
    <t>Oportunidad en la gestión del PIGA</t>
  </si>
  <si>
    <t>Evaluar la oportunidad en la gestión las acciones del PIGA de la entidad para generar alertas oportunas ante posibles incumplimientos de carácter prioritario</t>
  </si>
  <si>
    <t>(Actividades ejecutadas dentro del tiempo establecido*/ actividades programadas) x 100
* Cronograma</t>
  </si>
  <si>
    <t>Gestión de residuos generados por la entidad</t>
  </si>
  <si>
    <t>Evaluar la gestión adecuada de residuos generados por la Entidad</t>
  </si>
  <si>
    <t>(Cantidad de
Residuos Gestionados
Adecuadamente / Cantidad de Residuos Generados) X 100 
(Por tipo de residuos)</t>
  </si>
  <si>
    <t>Informes de operadores de recolección y gestión de residuos</t>
  </si>
  <si>
    <t>No aplica</t>
  </si>
  <si>
    <t>Documentos en proceso de aprobación</t>
  </si>
  <si>
    <t>Gestión en el consumo de recursos (agua y luz)</t>
  </si>
  <si>
    <t>Cuantificar el consumo de recursos (energía y agua) para lograr una gestión de éstos razonable y acorde al número de personas que los utilizan en cada sede.</t>
  </si>
  <si>
    <t>((KW periodo actual - KW periodo anterior ) / (KW periodo actual)) X 100
((M3 periodo actual - M3 periodo anterior ) / (M3 periodo actual)) X 100</t>
  </si>
  <si>
    <t>Facturas de servicios públicos</t>
  </si>
  <si>
    <t>Gestión de Inventarios</t>
  </si>
  <si>
    <t>Establecer la gestión oportuna del almacén a través de los inventarios ejecutados</t>
  </si>
  <si>
    <t>(Número de inventarios verificados sin novedad (perdida o daño no reportado de bienes y activos fisicos) / Número de inventarios verificados) x 100</t>
  </si>
  <si>
    <t>Reporte de inventarios del Modulo de activos del aplicativo contable</t>
  </si>
  <si>
    <t>CORTE AÑO 2023</t>
  </si>
  <si>
    <t>CORTE AÑO 2022</t>
  </si>
  <si>
    <t>% PARTICIPACIÓN</t>
  </si>
  <si>
    <t>OBSERVACIONES</t>
  </si>
  <si>
    <t>* SST (6).
* Capacitación.
* Bienestar.
* Nómina.
* Vinculación.</t>
  </si>
  <si>
    <t>* Seguros
* Mtto Infraestructura
* Ambiental (PIGA y Residuos).
* Ahorro recursos.
* Inventarios</t>
  </si>
  <si>
    <t>* Publicaciones (5).
* Investigaciones (1).</t>
  </si>
  <si>
    <t>* Publicaciones (4).
* Investigaciones (2).</t>
  </si>
  <si>
    <t>* Biblioteca (2)
* Servicio (1)
* Satisfacción (2)</t>
  </si>
  <si>
    <t>* Biblioteca (3)
* Servicio (1)
* Satisfacción (2)</t>
  </si>
  <si>
    <t>* Presupuesto (3)
* Contabilidad (1)</t>
  </si>
  <si>
    <t>* Presupuesto (4)
* Contabilidad (1)</t>
  </si>
  <si>
    <t>AÑO 2024</t>
  </si>
  <si>
    <t>AÑO 2025</t>
  </si>
  <si>
    <t>Al día</t>
  </si>
  <si>
    <t>% AVANCE</t>
  </si>
  <si>
    <t>% APORTE</t>
  </si>
  <si>
    <t>CORTE ENERO 20/24</t>
  </si>
  <si>
    <t>RESULTADO</t>
  </si>
  <si>
    <t>CUMPLE</t>
  </si>
  <si>
    <t>NO CUMPLE</t>
  </si>
  <si>
    <t>NO SE MIDIO</t>
  </si>
  <si>
    <t>EN TÉRMINOS</t>
  </si>
  <si>
    <t>Avance de las alianzas de cooperación formalizadas</t>
  </si>
  <si>
    <t xml:space="preserve">Cobertura temática de la Cooperación </t>
  </si>
  <si>
    <t>En Términos (Anual)</t>
  </si>
  <si>
    <t>Oportunidad en la gestión de Hallazgos fortuitos</t>
  </si>
  <si>
    <t>Oportunidad en la gestión del Programa de Arqueologia Preventiva.</t>
  </si>
  <si>
    <t>Satisfacción en las solicitudes de comunicaciones atendidas</t>
  </si>
  <si>
    <t>Oportunidad en la vinculación</t>
  </si>
  <si>
    <t>Oportunidad en la Gestión de correspondencia</t>
  </si>
  <si>
    <t>Cumplimiento en las transferencias programadas</t>
  </si>
  <si>
    <t>En términos</t>
  </si>
  <si>
    <t>Cumplen</t>
  </si>
  <si>
    <t>No cumplen</t>
  </si>
  <si>
    <t>En Términos</t>
  </si>
  <si>
    <t>CONTROL DE CAMBIOS DE INDICADORES DE GESTIÓN</t>
  </si>
  <si>
    <t>ÁREA RESPONSABLE</t>
  </si>
  <si>
    <t>CAMBIO REALIZADO</t>
  </si>
  <si>
    <t>FECHA</t>
  </si>
  <si>
    <t>En reunión con la dirección y las subdirecciones técnicas se solicitó ajustar la frecuencia y fórmula del indicador para un mejor resultado, se consideró semestral muy lejano para tomar decisiones.</t>
  </si>
  <si>
    <t>La frecuencia de medición pasa de ser trimestral a ser anual dado que solo se formulan una única vez.</t>
  </si>
  <si>
    <t>En revisión por el Jefe de la OAP se solicita eliminar porque ya se encuentran mapeados en el proceso Financiero</t>
  </si>
  <si>
    <t>Eficacia en la Gestión Contractual</t>
  </si>
  <si>
    <t>Por solicitud mediante correo de la nueva líder del proceso se elimina dicho indicador ya que se considera no agrega valor al proceso</t>
  </si>
  <si>
    <t>Por solicitud mediante correo se solicita eliminar este indicador indicador ya que no se ajusta al proceso de planeación de las publicaciones en el año 2023.</t>
  </si>
  <si>
    <t>Por solicitud mediante correo se solicita cambiar el nombre y enfoque del indicador de aprobación a calidad de manuscritos.</t>
  </si>
  <si>
    <t>Por solicitud mediante correo se solicita incluir este indicador para medir todo el proceso editorial.</t>
  </si>
  <si>
    <t>Por solicitud mediante correo se solicita cambiar el nombre y enfoque del indicador.</t>
  </si>
  <si>
    <t>Satisfacción en el plan de bienestar.
Satisfacción en el plan de capacitación</t>
  </si>
  <si>
    <t>Se continúa con los indicadores de satisfacción tanto de capacitación como de bienestar pero bajo una única encuesta anual para cada uno que permita no solo conocer la satisfacción general de los asistentes frente a dichos planes sino el número de asistencia a cada tema frente al total de la población de la entidad.</t>
  </si>
  <si>
    <t>La meta del indicador de nómina se cambia de  ≥ 90% al 100% ya que en este tema un error implica una inadecuada gestión y obligaría así a planes de acción más contundentes sin importar como tal el número de errores.</t>
  </si>
  <si>
    <t>En cuanto al indicador de Oportunidad en la vinculación de Funcionarios se cambia la fórmula a (#empleos con más de un año sin proveer/ total de la planta) x 100 con una meta por rangos así: 
0% SATISFACTORIO
1% y 2% ACEPTABLE
≥ 2% DEFICIENTE</t>
  </si>
  <si>
    <t>Se incluye una nueva fórmula del indicador de incapacidades médicas para que genere resultados más dicientes con los que se puedan generar acciones más específicas : (#funcionarios con incapacidad en el mes/ total de funcionarios)*100.</t>
  </si>
  <si>
    <t>Bajo las notas explicativas generadas por el DAFP se solicita al Jefe de la OAP cambiar la fórmula de (Puntaje obtenido en FURAG vigencia actual - Puntaje obtenido en FURAG vigencia anterior) por Puntaje obtenido en FURAG vigencia actual.
Igualmente se ajustan las metas que se tenían establecidas en los siguientes rangos
≥ 90% SOBRESALIENTE
&gt; 85% ACEPTABLE
≤ 70% DEFICIENTE
Por las siguientes:
≥ 90 puntos SOBRESALIENTE
entre 80 y 89 puntos ACEPTABLE
≤ 80 puntos DEFICIENTE</t>
  </si>
  <si>
    <t>Bajo las notas explicativas generadas por el DAFP se solicita al Jefe de la OAP cambiar la fórmula de (# políticas que se mantuvieron o mejoraron en la vigencia/ total de políticas de la vigencia) x 100 quitando la palabra "mantuvieron".
Igualmente se ajustan las metas que se tenían establecidas en los siguientes rangos
≥ 90% SOBRESALIENTE
&gt; 85% ACEPTABLE
≤ 70% DEFICIENTE
Por las siguientes:
≥ 90 puntos SOBRESALIENTE
entre 80 y 89 puntos ACEPTABLE
≤ 80 puntos DEFICIENTE</t>
  </si>
  <si>
    <t>Se dejan solo cuatro reuniones anuales (1 cada trimestre) y de forma articulada como la herramienta para hacer un seguimiento más integral a la ejecución de los convenios. Adicionalmente se solicita un indicador al Proceso de Gestión Contractual para revisar la oportunidad en la planifiación de convenios que incluya ejecución de recursos.</t>
  </si>
  <si>
    <t>El indicador de la ejecución de la gestión presupuestal se abre en dos uno en cuanto a compromisos y otro para obligaciones desagregado en funcionamiento e inversión.con metas diferentes de acuerdo a los datos del año 2023 y lo estimado según la OAP para 2024. Su frecuencia será mensual.</t>
  </si>
  <si>
    <t>Se solicita continuar con la frecuencia mensual pero específicando que el corte es el 20 de cada mes, por ende la información se diligenciará posterior al mismo.</t>
  </si>
  <si>
    <t>Gestión PAC</t>
  </si>
  <si>
    <t>Se ajusta la frecuencia de trimestral a mensual y se espera compartir con las áreas su resultado para generar las alertas de forma oportuna y así mejorar la gestión del mismo.</t>
  </si>
  <si>
    <t>Gestión Contable</t>
  </si>
  <si>
    <t>Se ajusta la frecuencia de semestral a trimestral y se espera mejorar el análisis dejando el motivo de las anulaciones en la obligaciones dentro de las notas administrativas y gestionando al interior lo pertinente o con las áreas lo que se identifique y sea susceptible de disminuir.</t>
  </si>
  <si>
    <t>Se ajusta la meta del indicador ya que durante el año se cumplió con el 85% como sobresaliente, para el 2024 este porcentaje será aceptable y sobresaliente será el 95% y por encima.</t>
  </si>
  <si>
    <t>Oportunidad en la gestión contractual Persona Jurídica</t>
  </si>
  <si>
    <t>Se propone iniciar la medición de la gestión contractual para personas jurídicas y continuar con la de persona natural.</t>
  </si>
  <si>
    <t>Oportunidad en la gestión de convenios</t>
  </si>
  <si>
    <t>La dirección general solicita la creación de este indicador para aquellos convenios en los que ingresan recursos a la entidad para mejorar la gestión de éstos contando con un tiempo suficiente para ejecutarlos.</t>
  </si>
  <si>
    <t>Para el último semestre de medición del indicador se solicita que el corte se extienda hasta finales de febrero de la siguiente vigencia para ser diligenciado en las primeras semanas de marzo.</t>
  </si>
  <si>
    <t>Número de quejas Vs. Procesos iniciados</t>
  </si>
  <si>
    <t>Se solicita mediante correo por el responsable del proceso incluir este tipo de estadística para reemplazar el indicador de oportunidad ya que no representaba un reto por haber cumplido su meta durante dos años consecutivos.</t>
  </si>
  <si>
    <t>Oportunidad en la instrucción del proceso disciplinario</t>
  </si>
  <si>
    <t>Se solicita mediante correo por el responsable del proceso incluir estenuevo indicador para reemplazar el indicador de oportunidad ya que no representaba un reto por haber cumplido su meta durante dos años consecutivos</t>
  </si>
  <si>
    <t>Medir la gestión en el préstamo Bibliotecario</t>
  </si>
  <si>
    <t>Se concluyó que como se cumple al 100% porque todas las solicitudes son atendidas,se debe reportar a la oficina de planeación como una estadística, con número de usuarios atendidos y cantidad de consultas realizadas. Por tanto, este indicador se elimina y la Biblioteca entregará el reporte estadístico semestral a  Planeación, pero internamente se hará el registro mensualmente.</t>
  </si>
  <si>
    <t>Satisfacción en la prestación del servicio de la biblioteca especializada</t>
  </si>
  <si>
    <t xml:space="preserve">Se concluyó que este indicador se mantiene, pero se modifica el tiempo de reporte, puesto que pasaría de ser trimestral a semestral. Por lo tanto,  la Biblioteca entregará el reporte estadístico semestral a  Planeación, pero internamente se hará el registro mensualmente.
Adicionalmente, acordó modificar y actualizar la encuesta de satisfacción, de tal manera que permita una caracterización general de los usuarios. </t>
  </si>
  <si>
    <t>Actividades culturales de los mediadores territoriales en las salas de lectura</t>
  </si>
  <si>
    <t>Se propone agregar un indicador nuevo como reemplazo del indicador No.1 de Medir la gestión en el préstamo Bibliotecario con el que se reporten las actividades culturales de los mediadores territoriales en las salas de lectura. El reporte a la oficina de planeación será semestral, pero internamente se hará el registro mensualmente.</t>
  </si>
  <si>
    <t>Gestión de la comunicación interna y externa de la entidad</t>
  </si>
  <si>
    <t>Respecto al indicador relacionado con la gestión de la comunicación interna y externa de la entidad, comprendemos que el enfoque anterior basado en el número de requerimientos con respuesta dentro de los tiempos establecidos, expresado como un porcentaje del total de requerimientos del período, presenta limitaciones significativas. Esta metodología no resulta adecuada debido a la naturaleza variable de los tiempos de respuesta en función de la complejidad y la diversidad de los requerimientos recibidos. Por ejemplo, una solicitud puede incluir múltiples piezas o tener plazos de entrega diferenciados.
Dado que no es factible establecer tiempos de respuesta estándar debido a estas variaciones, proponemos adoptar una aproximación más flexible y adaptada a nuestra realidad operativa. En lugar de seguir con este indicador, hemos desarrollado una tabla de solicitud-respuesta específica para nuestras redes sociales. Esta herramienta nos permitirá gestionar de manera más efectiva y precisa el flujo de solicitudes y el tiempo de respuesta asociado a cada una de ellas.</t>
  </si>
  <si>
    <t>Índice de Efectividad en Redes Sociales</t>
  </si>
  <si>
    <t>Se propone este nuevo indicador para evaluar la eficacia de las publicaciones en redes sociales en función del alcance logrado en relación con el número de solicitudes recibidas.</t>
  </si>
  <si>
    <t>Se eliminan el indicador de oportunidad ya que durante todo el 2023 cumplió la meta establecida.</t>
  </si>
  <si>
    <t>Gestión de la Oficina Asesora Jurídica en cuanto a la gestión de la política de prevención del daño antijurídico (PPDA)</t>
  </si>
  <si>
    <t>Divulgación de las investigaciones y publicaciones realizadas por el ICANH.</t>
  </si>
  <si>
    <t>Mediante correo y reunión se solicita el ajuste del indicador tanto en su objetivo como en su fórmula dejando la medición enfocada únicamente a la eficacia de ejecución del cronograma de eventos. En estos eventos se llevarán listas de asistencia para así poder construir con evidencia objetiva, un número de asistentes mínimo de cada evento para poder mantenerlo y aumentarlo cada vigencia.</t>
  </si>
  <si>
    <t>Datos cuantitativos y cualitativos generados por los conceptos técnicos emitidos por la Subdirección</t>
  </si>
  <si>
    <t xml:space="preserve">Mediante correo y reunión se define la necesidad de 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</si>
  <si>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Mediante correo se solicita cambio de la frecuencia del indicador de gestión del plan editorial de trimestral a semestral debido a las cargas del mes de abril que normalmente enfocan todos los esfuerzos y recursos a la "FERIA DEL LIBRO"</t>
  </si>
  <si>
    <t>Oportunidad en la gestión de los trámites del AIA</t>
  </si>
  <si>
    <t>En la reunión sostenida de mejoras FURAG para la política de racionalización de trámites se define adecuado crear un indicador para medir la oportunidad en la respuesta al trámite AIA.</t>
  </si>
  <si>
    <t>Seguimiento a la programación presupuestal</t>
  </si>
  <si>
    <t>Con la reorganización de la OAP y bajo los análisis realizados de la programación presupuestal que actualmente tiene la entidad se define que se debe integrar un indicador que permita medir la ejecución de los recursos frente a lo programado con el propósito de identificar desviaciones para tomar las medidas necesarias y encauzar el rumbo previsto en la planificación del presupuesto.</t>
  </si>
  <si>
    <t>Oportunidad en la gestión del Programa de Arqueología Preventiva.</t>
  </si>
  <si>
    <t>Después del seguimiento realizado se solicita ajustar la fórmula actual de: Días transcurridos entre la asignación de la solicitud al evaluador y la notificación de respuesta, unidad de medida: días y meta (15 días), a una de mayor facilidad que refleje la realidad de la gestión bajo un porcentaje de cumplimiento establecido así: (Cantidad de PAP respondidos oportunamente / Cantidad de PAP allegados) x 100, unidad de medida: porcentaje, meta: ≥ 85% SOBRESALIENTE, &gt; 70% ACEPTABLE, ≤ 70% DEFICIENTE</t>
  </si>
  <si>
    <t>Después del seguimiento realizado se solicita ajustar la fórmula de: Días transcurridos entre la asignación de la solicitud al evaluador y la notificación de respuesta, unidad de medida: días y meta (15 días),
a una de mayor facilidad que refleje la realidad de la gestión bajo un porcentaje de cumplimiento establecido así: (Cantidad de AIA respondidos oportunamente / Cantidad de AIA allegados) x 100, unidad de medida: porcentaje, meta: ≥ 85% SOBRESALIENTE, &gt; 70% ACEPTABLE, ≤ 70% DEFICIENTE</t>
  </si>
  <si>
    <t>Se solicita ajustar el objetivo del indicador el cual estaba definido como : Incentivar espacios de participación que promuevan la satisfacción de los grupos de valor, pero realmente lo que se busca es medir la satisfacción por parte de los grupos de valor en los espacios de participación ciudadana.</t>
  </si>
  <si>
    <t>Eliminar indicadores de medición de la satisfacción de los planes de bienestar y capacitación. Frente a la decisión tomada en el comite institucional de gestión y desempeño de medir los planes institucionales del decreto 612 donde se encuentran el plan de bienestar y el plan de capacitación se intergran éstos nuevos indicadores y se sugiere que la satisfacción de los usuarios se pueda evidenciar dentro de los soportes de ejecución de cada plan.</t>
  </si>
  <si>
    <t>Transformar el indicador de oportunidad en la vinculación en la medición del plan de previsión de recursos y vacantes: frente a la decisión de medir los planes institucionales del decreto 612 donde se encuentran plan de previsión de recursos y vacantes ya no será medido de forma directa la oportunidad en la vinculación de Funcionarios  en los niveles directivo, profesional y asesor, sino que através de la evidencia que se genere como soporte del avance de cada plan se puede evidenciar la gestión pertinente en cada uno.</t>
  </si>
  <si>
    <t>Frecuencia de la accidentalidad
Severidad de la accidentalidad
Proporción de accidentes mortales
Incidencia de la enfermedad laboral
Prevalencia de la enfermedad laboral
Ausentismo por causa médica</t>
  </si>
  <si>
    <t>Integrar los indicadores de ley del S&amp;SO a la nueva medición planteada de medir el cumplimiento del plan seguridad y salud en el trabajo: frente a la decisión aprobada en el comité de gestión y desempeño de medir los planes institucionales del decreto 612 donde se encuentran plan seguridad y salud en el trabajo, este deberá integrar la medición de los indicadores de ley incluyendo el de Ausentismo por causa médica.</t>
  </si>
  <si>
    <t>Cumplimiento en el Plan Estratégico de Talento Humano</t>
  </si>
  <si>
    <t>Se integra este nuevo indicador que recoge el cumplimiento de los demás planes de TH.</t>
  </si>
  <si>
    <t>Seguimiento a las modificaciones del Plan Anual de Adquisiciones - PAA</t>
  </si>
  <si>
    <t>Se integra este nuevo indicador que realiza la verificación de las modificaciones al PAA previo a cada comité de contratación y con el visto bueno del área de contratos y convenios y la Oficina Asesora de Planeación.</t>
  </si>
  <si>
    <t>Cumplimiento en el PINAR</t>
  </si>
  <si>
    <t>Se integra este nuevo indicador que analiza el cumplimiento de las acciones planteadas en el plan.</t>
  </si>
  <si>
    <t>Oportunidad en la gestión de Hallazgos fortuitos, PAP y AIA.</t>
  </si>
  <si>
    <t>Se unifica la fórmula para medir los diferentes trámites de AIA, hallazgos fortuitos y PAP con el fin de incluir dentro del periodo medido solo aquellos que realmente están cumpliendo los tiempos estipulados por la ley frente a las solicitudes allegadas en el mes.</t>
  </si>
  <si>
    <t>Oportunidad en la formulación de planes estratégicos y Eficacia en la implementación de los planes institucionales.</t>
  </si>
  <si>
    <t>Se unifican los dos indicadores que existían de oportunidad y eficacia con el fin de determinar en un solo cálculo el cumplimiento de cada una de las fases o etapas por las cuales pasa cada plan institucional para determinar la eficacia en su conjunto.</t>
  </si>
  <si>
    <t>Se cambia la fórmula del indicador para enfocarlo al seguimiento real que realiza la OAP a la programación presupuestal</t>
  </si>
  <si>
    <t>Se ajustan, para todos los indicadores, los tiempos de cumplimiento</t>
  </si>
  <si>
    <t>Oportunidad en la gestión de los procedimientos administrativos (Grupo de Arqueología): Pasa de 5 a 3 días hábiles. Elaboración de conceptos: Se puntualiza que los 10 día son hábiles. Atención a solicitudes externas: Se puntualiza que los 15 días son hábiles. Defensa judicial y extrajudicial de la Entidad: Se puntualiza que la oportunidad es de xx días.</t>
  </si>
  <si>
    <t>Se inlcuyen 4 nuevos indicadores específicos para el grupo de patrimonio</t>
  </si>
  <si>
    <t>Gestión de las áreas arqueológicas protegidas en general y de forma particular a los Parques Arqueológicos a cargo del ICANH, Capacitaciones, seguimiento y acompañamiento a los entes territoriales y uso de nuevas tecnologías aplicadas.</t>
  </si>
  <si>
    <t>Medir la eficacia del canal de distribución editorial propio</t>
  </si>
  <si>
    <t>Se cambia el denominador para que solo se tenga en cuenta lo que está almacenado en la librería no todo lo de almacén: (Número de ejemplares vendidos en la librería / Número de ejemplares en librería) x 100. Se medirá semestralmente.</t>
  </si>
  <si>
    <t>Se ajusta la fórmula que estaba invertida (Número de ventas en ferias o eventos/ Número de ejemplares llevados a eventos feriales) x 100. Se medirá semestralmente.</t>
  </si>
  <si>
    <t>MATRIZ DE INDICADORES DE GESTIÓN ICANH
AÑO 2025</t>
  </si>
  <si>
    <t>MEDICIÓN DEL INDICADOR (RESULTADO)</t>
  </si>
  <si>
    <t>Conocer el avance de los convenios o alianzas de cooperación formalizadas en el instituto.</t>
  </si>
  <si>
    <t>(# mesas, reuniones o seguimientos ejecutados de forma articulada* / # mesas, reuniones o seguimientos planeadas) x 100 por convenio y por subdirección.
* Donde participen las tres subdirecciones y la dirección (mínimo 4 al año).</t>
  </si>
  <si>
    <t>Cuadro excel - Convenios por Subdirección con evidencias de las reuniones o seguimientos tales como acta, grabación, memoria o lista de asistencia de las reuniones/seguimientos/mesas técnicas ejecutadas.</t>
  </si>
  <si>
    <t>(Temáticas abordadas en la alianza o cooperación / total de temáticas institucionales*) x 100
* Objetivos Estratégicos.</t>
  </si>
  <si>
    <t>Cuadro excel - Convenios por Subdirección identificando el OE al cual aporta.</t>
  </si>
  <si>
    <t>Eficacia de los planes institucionales.</t>
  </si>
  <si>
    <t>Medir la gestión de los planes insititucionales en cada una de sus etapas con el fin de terminar tanto la oportunidad en la formulación y publicación como la eficacia en la ejecución y seguimiento de los mismos.</t>
  </si>
  <si>
    <t>Formulación
Publicación
Ejecución
Seguimiento</t>
  </si>
  <si>
    <t>https://docs.google.com/spreadsheets/d/1Emep4tLGrtrHd2rX7pJrBN3XNodHlx12/edit?usp=drive_link&amp;ouid=115818046596527104393&amp;rtpof=true&amp;sd=true</t>
  </si>
  <si>
    <t>Medir la ejecución de los recursos frente a lo programado con el propósito de identificar desviaciones para tomar las medidas necesarias y encauzar el rumbo previsto en la planificación del presupuesto.</t>
  </si>
  <si>
    <t>(Valor comprometido / Valor programado) x 100 por área o dependencia</t>
  </si>
  <si>
    <t>≥ 95% SOBRESALIENTE
 ≥ 85% - 94% ACEPTABLE
&lt; 85 % DEFICIENTE</t>
  </si>
  <si>
    <t>Programación ppto frente a ejecución de comrpomisos en SIIF</t>
  </si>
  <si>
    <t>Puntaje obtenido en FURAG vigencia actual</t>
  </si>
  <si>
    <t>NUMÉRICO</t>
  </si>
  <si>
    <t>≥ 90 puntos SOBRESALIENTE
entre 80 y 89 puntos ACEPTABLE
≤ 80 puntos DEFICIENTE</t>
  </si>
  <si>
    <t>DAFP resultados FURAG vigencia</t>
  </si>
  <si>
    <t>(# políticas que mejoraron en la vigencia/ total de políticas de la vigencia) x 100</t>
  </si>
  <si>
    <t>Gestión Presupuestal Compromisos</t>
  </si>
  <si>
    <t>Cuantificar la ejecución de la gestión presupuestal en cuanto a compromisos</t>
  </si>
  <si>
    <t>(Monto de compromisos / total de apropiación) x 100</t>
  </si>
  <si>
    <t>Anual
Seguimiento mensual</t>
  </si>
  <si>
    <t>A Diciembre ≥ 97%</t>
  </si>
  <si>
    <t>Gestión Presupuestal Obligaciones</t>
  </si>
  <si>
    <t>Cuantificar la ejecución de la gestión presupuestal en cuanto a obligaciones desagregado en funcionamiento e inversión.</t>
  </si>
  <si>
    <t>(1-obligaciones / total compromisos funcionamiento)
(1-obligaciones / total compromisos inversión)</t>
  </si>
  <si>
    <r>
      <rPr>
        <rFont val="Arial"/>
        <color theme="1"/>
        <sz val="8.0"/>
      </rPr>
      <t>A Diciembre</t>
    </r>
    <r>
      <rPr>
        <rFont val="Arial"/>
        <b/>
        <color theme="1"/>
        <sz val="8.0"/>
      </rPr>
      <t xml:space="preserve">
</t>
    </r>
    <r>
      <rPr>
        <rFont val="Arial"/>
        <color theme="1"/>
        <sz val="8.0"/>
      </rPr>
      <t>Funcionamiento ≤1% 
≤ Inversión 7%</t>
    </r>
  </si>
  <si>
    <t>(total del recaudo - valor total de CDP expedidos recursos propios)</t>
  </si>
  <si>
    <t>Mensual con corte 20 y
Seguimiento semestral</t>
  </si>
  <si>
    <t>Identificar el nivel de cumplimiento del PAC por área o dependencia para generar las alertas tempranas y mejorar la gestión de toda la entidad.</t>
  </si>
  <si>
    <t>(Valor de recursos* ejecutados PAC / recursos programados PAC) x 100 por área o dependencia
*Recursos Nación</t>
  </si>
  <si>
    <t>Identificar las principales causas de anulación en las obligaciones para mejorar lo que sea susceptible a ello.</t>
  </si>
  <si>
    <t>Cumplimiento en el plan Estratégico de Talento Humano</t>
  </si>
  <si>
    <t>Establecerel grado de cumplimiento de los planes asociados a Talento Humano frente a la planeación de cada uno.</t>
  </si>
  <si>
    <t>(Σ de los resultados del cumplimiento del plan de bienestar,capacitación S&amp;SO, previsión de recursos y vacantes) / # planes) x 100</t>
  </si>
  <si>
    <t>Cumplimiento en el plan de bienestar.</t>
  </si>
  <si>
    <t>Establecerel grado de cumplimiento del plan de bienestar frente a la planeación del mismo.</t>
  </si>
  <si>
    <t>(Cantidad de actividades ejecutadas / Total actividades planeadas)*100</t>
  </si>
  <si>
    <t>Cumplimiento en el plan de capacitación.</t>
  </si>
  <si>
    <t>Establecerel grado de cumplimiento del plan de capacitación frente a la planeación del mismo.</t>
  </si>
  <si>
    <t>Cumplimiento en el plan de previsión de recursos y de vacantes</t>
  </si>
  <si>
    <t>Establecerel grado de cumplimiento del plan de previsión de recursos y de vancantes frente a la planeación de los mismos.</t>
  </si>
  <si>
    <t>Cumplimiento en el plan de seguridad y salud en el trabajo</t>
  </si>
  <si>
    <t>Establecerel grado de cumplimiento del plan de seguridad y salud en el trabajo frente a la planeación del mismo.</t>
  </si>
  <si>
    <t>Establecer el número de novedades en un periodo para determinar acciones correctivas con el fin de estabilizar el proceso de liquidación de nómina.</t>
  </si>
  <si>
    <t>(# de siniestros reportados/ Total de siniestros en el periodo) *100</t>
  </si>
  <si>
    <t>(Actividades ejecutadas dentro de los plazos establecidos*/ actividades programadas) x 100 a nivel territorial. * Cronograma</t>
  </si>
  <si>
    <t>Informe de actividades de mantenimiento</t>
  </si>
  <si>
    <t>(Cantidad de Residuos Gestionados adecuadamente / Cantidad de Residuos Generados) X 100 (Por tipo de residuos)</t>
  </si>
  <si>
    <t>(Número de inventarios verificados sin novedad (pérdida o daño no reportado de bienes y activos físicos) / Número de inventarios verificados) x 100</t>
  </si>
  <si>
    <t>Reporte de inventarios del Módulo de activos del aplicativo contable</t>
  </si>
  <si>
    <t>Oportunidad en la gestión contractual Persona Natural</t>
  </si>
  <si>
    <t>Evaluar la oportunidad en la gestión de los contratos con persona natural con el fin de garantizar la adecuada y oportuna operación de la entidad.</t>
  </si>
  <si>
    <t>(Número de contratos de prestación de servicios profesionales y de apoyo a la gestión con persona natural tramitados dentro de los quince días calendarios siguientes a la fecha de radicación en el área funcional de contratos y convenios /total de solicitudes contratos de prestación de servicios profesionales y de apoyo a la gestión con persona natural) x 100</t>
  </si>
  <si>
    <t>Mensual con seguimiento semestral</t>
  </si>
  <si>
    <t>Registro de trámites / base de contratación 2024/ SECOP II</t>
  </si>
  <si>
    <t>Evaluar la oportunidad en la gestión de los contratos con persona jurídica con el fin de garantizar la adecuada y oportuna operación de la entidad.</t>
  </si>
  <si>
    <t>(Número de contratos con persona jurídica publicados dentro del mes de la solicitud/total de solicitudes persona jurídica) x 100</t>
  </si>
  <si>
    <t>Base de trámites / Base de seguimiento procesos.</t>
  </si>
  <si>
    <t>Evaluar la oportunidad en la gestión de los convenios en el que ingresen recursos a la entidad, con el fin de garantizar una ejecución oportuna de los mismos.</t>
  </si>
  <si>
    <t>No contratos(convenios) firmados antes de junio / total de contratos (convenios solicitados en la vigencia) x100</t>
  </si>
  <si>
    <t>≥ 84% Satisfactorio
&gt;70 y 84 Aceptable
≤ 70 Deficiente</t>
  </si>
  <si>
    <t>Base de convenios contra lo planeado por las áreas.</t>
  </si>
  <si>
    <t>Evaluar que las modificaciones realizadas al PAA sean revisadas previo al comité de contratación.</t>
  </si>
  <si>
    <t>(# de modificaciones con revisión previa*/ total modificaciones solicitadas) X 100
* Antes del comité de contratación y con revisión tanto del área de contratos como de la Oficina Asesora de Planeación.</t>
  </si>
  <si>
    <t>Mensual con seguimiento trimestral</t>
  </si>
  <si>
    <t>Solicitud Modificación PAA</t>
  </si>
  <si>
    <t>≥ 95% SOBRESALIENTE
≥ 85% ACEPTABLE
≤ 75% DEFICIENTE</t>
  </si>
  <si>
    <t>Determinar el cumplimiento de PINAR frente a las acciones planteadas en éste.</t>
  </si>
  <si>
    <t>PINAR</t>
  </si>
  <si>
    <t>Registro de incidentes para el periodo 2024</t>
  </si>
  <si>
    <t>Implementación y gestión del PESI</t>
  </si>
  <si>
    <t>Establecer el grado de cumplimiento de las actividades establecidas en el PESI: Planes de Tratamiento de Riesgos de Seguridad y Privacidad de la  Información y Seguridad y Privacidad de la Información.</t>
  </si>
  <si>
    <t>Planes de Tratamiento de Riesgos de Seguridad y Privacidad de la Información y Seguridad y Privacidad de la Información (o seguimientos realizados a estos temas).</t>
  </si>
  <si>
    <t xml:space="preserve">Fecha de seguimiento </t>
  </si>
  <si>
    <t xml:space="preserve">Observaciones seguimiento </t>
  </si>
  <si>
    <t>(N° de actos administrativos y comunicaciones del Grupo de Arqueología revisados y tramitados por la OAJ de forma oportuna* / Total de actos administrativos y comunicaciones solicitados por el Grupo de Arqueología) x 100
* 3 días.</t>
  </si>
  <si>
    <t>Elaboración de conceptos para la fijación definitiva de los lineamientos jurídicos de la Entidad</t>
  </si>
  <si>
    <t>Determinar la gestión de la Oficina Jurídica en la  elaboración de conceptos para la interpretación y aplicación de las normas, y el diseño de estrategias para mitigar el riesgo antijurídico en  los procedimientos internos a cargo de las demás dependencias.</t>
  </si>
  <si>
    <t>(Número de conceptos internos emitidos por la oficina jurídica a otras dependencias en los diez días  hábiles siguientes a la fecha de recepción de la solicitud / total de solicitudes de concepto interno x 100</t>
  </si>
  <si>
    <t xml:space="preserve">≥ 90% </t>
  </si>
  <si>
    <t>Base de datos trámites OAJ.</t>
  </si>
  <si>
    <t>Atención a solicitudes externas de la Entidad por parte de la Oficina Jurídica</t>
  </si>
  <si>
    <t>Determinar la gestión de la Oficina Jurídica en la  elaboración de conceptos para la atención a consultas externas de la Entidad tales como la rendición de cuentas, el test de proporcionalidad y consulta previa, y la radicación de proyectos legislativos.</t>
  </si>
  <si>
    <t>(Número de gestiones externas realizadas por la oficina jurídica en los quince días hábiles siguientes a la fecha de recepción de la solicitud / total de solicitudes de gestión externa x 100</t>
  </si>
  <si>
    <t>Gestión de la Oficina Jurídica en relación con la defensa judicial y extrajudicial de la Entidad</t>
  </si>
  <si>
    <t>Determinar la oportunidad en la gestión de la Oficina Jurídica en las actuaciones de procesos judiciales y extrajudiciales a su cargo; tales como los procedimientos administrativos y sancionatorios, el cobro persuasivo y coactivo, los procesos disciplinarios y la aplicación de las Medidas cautelares tales como el decomiso y la suspension de obras.</t>
  </si>
  <si>
    <t>(Número de gestiones relacionadas con la defensa judicial y extrajudicial gestionados a tiempo* / total de procesos con actuaciones judiciales) x 100
* días acorde a la solicitud recibida</t>
  </si>
  <si>
    <t>Medir la efectividad del sistema del control interno de la entidad mediante la implementación de las herramientas dispuestas por el DAFP para tal efecto.</t>
  </si>
  <si>
    <t>Anual con seguimiento
Semestral</t>
  </si>
  <si>
    <t>Prevenir la materialización de investigaciones disciplinarias al interior de la entidad mediante la apropiación del régimen disciplinario.</t>
  </si>
  <si>
    <t>Estadísticas que permitan valorar la gestión del proceso</t>
  </si>
  <si>
    <t>No aplica ya que se quiere es establecer una estadística de ambos temas.</t>
  </si>
  <si>
    <t>Valor Absoluto</t>
  </si>
  <si>
    <t>Procesos iniciados en el año
Quejas formales interpuestas.</t>
  </si>
  <si>
    <t>Conocer el término de duración de las etapas de instrucción como son indagación e investigación.</t>
  </si>
  <si>
    <t>Término de duración de la etapa de instrucción
Término de duración de la etapa de investigación</t>
  </si>
  <si>
    <t xml:space="preserve">Máximo 6M por etapa </t>
  </si>
  <si>
    <t>Procesos iniciados en el año</t>
  </si>
  <si>
    <t>(Cantidad de respuestas oportunas (dentro de tiempo estipulado por la ley /
Total de notificiaciones en el mes) x 100</t>
  </si>
  <si>
    <t>(Cantidad de respuestas oportunas (dentro de tiempo estipulado por la ley /
Total de notificiaciones en el mes) x 101</t>
  </si>
  <si>
    <t>Determinar la capacidad de respuesta del área  frente a la solicitud realizada para este trámite.</t>
  </si>
  <si>
    <t>(Cantidad de respuestas oportunas (dentro de tiempo estipulado por la ley /
Total de notificaciones en el mes) x 102</t>
  </si>
  <si>
    <t>Formularios AIA</t>
  </si>
  <si>
    <t>Gestión de las áreas arqueológicas protegidas - Parques Arqueológicos</t>
  </si>
  <si>
    <t>Medir el número de instrumentos de gestión formalizados para las áreas de declaratoria patrimonial de carácter arqueológicos administrados por el ICANH</t>
  </si>
  <si>
    <t>(Instrumentos formalizados* / total de instrumentos requeridos) x 100 
(Número de componentes formalizados / total de componentes por cada parque) x100</t>
  </si>
  <si>
    <t>Semestral con análisis anual</t>
  </si>
  <si>
    <t>≥ 85% SOBRESALIENTE
 &gt; 70% ACEPTABLE
 ≤ 70% DEFICIENTE</t>
  </si>
  <si>
    <t>Actos administrativos PMA
Componente del PMA implementado</t>
  </si>
  <si>
    <t>Capacitaciones, seguimiento y acompañamiento a los entes territoriales para la proyección del ordenamiento territorial con la inclusión del componente de patrimonio arqueológico</t>
  </si>
  <si>
    <t>Determinar el número de acciones institucionales encaminadas a impactar en los instrumentos de ordenamiento territorial respecto al componente de patrimonio arqueológico</t>
  </si>
  <si>
    <t xml:space="preserve">(# de acciones realizadas/ # de acciones proyectadas) x 100 por departamento. </t>
  </si>
  <si>
    <t>Mensual con análisis
 Semestral</t>
  </si>
  <si>
    <t>Informes ejecutivos</t>
  </si>
  <si>
    <t>Uso de nuevas tecnologías aplicadas a la investigación del patrimonio arqueológico de Colombia</t>
  </si>
  <si>
    <t>Determinar el número de acciones institucionales encaminadas a aplicar el uso de nuevas tecnologías para el fomento del nuevo conocimiento para la gestión del patrimonio arqueológico</t>
  </si>
  <si>
    <t>(# de acciones con uso de nuevas tecnologías /  # de acciones proyectadas con uso de nuevas tecnologías) x 100</t>
  </si>
  <si>
    <t>Proyectos</t>
  </si>
  <si>
    <t>Gestión de las áreas arqueológicas protegidas</t>
  </si>
  <si>
    <t xml:space="preserve">Determinar el número de acciones acordadas con los entes territoriales encaminadas al seguimiento de los instrumentos de gestión de las áreas arqueológicas protegidas </t>
  </si>
  <si>
    <t>(# de acciones ejecutadas / # de acciones acordadas) x 100 por cada área arqueológica protegida.</t>
  </si>
  <si>
    <t>≥ 70% SOBRESALIENTE
≥ 50% ACEPTABLE
&lt; 50% DEFICIENTE</t>
  </si>
  <si>
    <t>Actas del comité editorial</t>
  </si>
  <si>
    <t>(Avance de las etapas de los procesos editoriales / libros planeados en la vigencia) x 100</t>
  </si>
  <si>
    <t>(Número de ejemplares vendidos en la librería / Número de ejemplares en librería) x 100</t>
  </si>
  <si>
    <t>Sistema de inventario de la librería</t>
  </si>
  <si>
    <t>(Número de ventas en ferias o eventos/ Número de ejemplares llevados a eventos feriales) x 100</t>
  </si>
  <si>
    <t>Registro del librero y sistema de inventario de la librería</t>
  </si>
  <si>
    <t>Conocer el % de ejecución de los eventos programados para divulgar las investigaciones y publicaciones realizadas por el ICANH.</t>
  </si>
  <si>
    <t>(Número de ejemplares vendidos en las ferias / Número de ejemplares llevados a las ferias) x 100</t>
  </si>
  <si>
    <t xml:space="preserve">Identificar cuáles son los departamentos de Colombia donde más se solicitan conceptos, así como el tema del concepto/solicitud y las principales instituciones o grupos de valor e interés que las solicitan, con el fin de enfocar y/o mantener el apoyo institucional hacia dichas regiones y actores identificados. </t>
  </si>
  <si>
    <t>1. Tipología documenal según la respuesta solicitada 
2. Instituciones y actores que requieren los diferentes conceptos y solicitudes
3. Tema de la respuesta.
4. Departamentos a los que se les tramitan respuestas</t>
  </si>
  <si>
    <t>DATOS</t>
  </si>
  <si>
    <t>Base de datos conceptos subdirección de investigación</t>
  </si>
  <si>
    <t>Efectividad en Redes Sociales</t>
  </si>
  <si>
    <t>Evaluar la eficacia de las publicaciones en redes sociales en función del alcance logrado en relación con el número de solicitudes recibidas.</t>
  </si>
  <si>
    <t>(Número de publicaciones / Número de solicitudes) x 100</t>
  </si>
  <si>
    <t>Datos recopilados de las plataformas de redes sociales (por ejemplo, Facebook Insights, Twitter Analytics, etc.) y del registro de solicitudes recibidas</t>
  </si>
  <si>
    <t># visitantes del periodo evaluado - # visitantes del periodo anterior</t>
  </si>
  <si>
    <t>Conocer la satisfacción de los usuarios internos que solicitan apoyo de comunicaciones.</t>
  </si>
  <si>
    <t>≥ 85% SOBRESALIENTE</t>
  </si>
  <si>
    <t>Gestión de los mediadores territoriales</t>
  </si>
  <si>
    <t>Conocer la gestión de las actividades culturales que deben realizar los mediadores territoriales en las salas de lectura.</t>
  </si>
  <si>
    <t>(Número de actividades realizadas / Número de actividades planeadas) x 100 por cada sala de lectura</t>
  </si>
  <si>
    <t>Plan de actividades en cada sala de lectura</t>
  </si>
  <si>
    <t>Gestión en el préstamo bibliotecario</t>
  </si>
  <si>
    <t>Conocer los usuarios que consultan la biblioteca así como el tipo y cantidad de consultas que realizan.</t>
  </si>
  <si>
    <t>Número de usuarios atendidos y cantidad de consultas realizadas.</t>
  </si>
  <si>
    <t>No aplica meta</t>
  </si>
  <si>
    <t>Garantizar la oportunidad en la respuesta de las PQRSDF realizadas por la ciudadanía.</t>
  </si>
  <si>
    <t>Encuesta de percepción a la ciudadana de trámites y servicios</t>
  </si>
  <si>
    <t>Medir la satisfacción por parte de los grupos de valor en los espacios de participación ciudadana.</t>
  </si>
  <si>
    <t>(# de respuestas positivas dadas en los espacios de participación / total de respuestas de los espacios de participación) x 100
* Por espacio de participación seleccionados.</t>
  </si>
  <si>
    <t>Encuesta de evaluación del ejercicio de rendición de cuentas y demás espacios de participación</t>
  </si>
</sst>
</file>

<file path=xl/styles.xml><?xml version="1.0" encoding="utf-8"?>
<styleSheet xmlns="http://schemas.openxmlformats.org/spreadsheetml/2006/main" xmlns:x14ac="http://schemas.microsoft.com/office/spreadsheetml/2009/9/ac" xmlns:mc="http://schemas.openxmlformats.org/markup-compatibility/2006">
  <numFmts count="11">
    <numFmt numFmtId="164" formatCode="_-* #,##0.00_-;\-* #,##0.00_-;_-* &quot;-&quot;_-;_-@"/>
    <numFmt numFmtId="165" formatCode="d/m/yyyy"/>
    <numFmt numFmtId="166" formatCode="0;\-0;"/>
    <numFmt numFmtId="167" formatCode="0.0%"/>
    <numFmt numFmtId="168" formatCode="dd/mm/yyyy"/>
    <numFmt numFmtId="169" formatCode="&quot;$&quot;\ #,##0.00;[Red]\-&quot;$&quot;\ #,##0.00"/>
    <numFmt numFmtId="170" formatCode="_-&quot;$&quot;\ * #,##0.00_-;\-&quot;$&quot;\ * #,##0.00_-;_-&quot;$&quot;\ * &quot;-&quot;??_-;_-@"/>
    <numFmt numFmtId="171" formatCode="dd\-mm\-yyyy"/>
    <numFmt numFmtId="172" formatCode="d\-m\-yyyy"/>
    <numFmt numFmtId="173" formatCode="d/m/yy"/>
    <numFmt numFmtId="174" formatCode="#,##0.000"/>
  </numFmts>
  <fonts count="77">
    <font>
      <sz val="12.0"/>
      <color theme="1"/>
      <name val="Arial"/>
      <scheme val="minor"/>
    </font>
    <font>
      <b/>
      <sz val="11.0"/>
      <color theme="1"/>
      <name val="Arial"/>
    </font>
    <font>
      <sz val="11.0"/>
      <color theme="1"/>
      <name val="Arial"/>
    </font>
    <font>
      <sz val="12.0"/>
      <color theme="1"/>
      <name val="Arial"/>
    </font>
    <font>
      <sz val="11.0"/>
      <color rgb="FF000000"/>
      <name val="Arial"/>
    </font>
    <font/>
    <font>
      <sz val="8.0"/>
      <color theme="0"/>
      <name val="Arial"/>
    </font>
    <font>
      <b/>
      <sz val="8.0"/>
      <color theme="1"/>
      <name val="Arial"/>
    </font>
    <font>
      <b/>
      <sz val="8.0"/>
      <color theme="0"/>
      <name val="Arial"/>
    </font>
    <font>
      <sz val="8.0"/>
      <color theme="1"/>
      <name val="Arial"/>
    </font>
    <font>
      <u/>
      <sz val="8.0"/>
      <color theme="10"/>
      <name val="Arial"/>
    </font>
    <font>
      <u/>
      <sz val="8.0"/>
      <color rgb="FF0000FF"/>
      <name val="Arial"/>
    </font>
    <font>
      <u/>
      <sz val="8.0"/>
      <color theme="10"/>
      <name val="Arial"/>
    </font>
    <font>
      <sz val="7.0"/>
      <color theme="1"/>
      <name val="Arial"/>
    </font>
    <font>
      <u/>
      <sz val="8.0"/>
      <color theme="10"/>
      <name val="Arial"/>
    </font>
    <font>
      <u/>
      <sz val="8.0"/>
      <color theme="1"/>
      <name val="Arial"/>
    </font>
    <font>
      <u/>
      <sz val="8.0"/>
      <color theme="1"/>
      <name val="Arial"/>
    </font>
    <font>
      <u/>
      <sz val="8.0"/>
      <color rgb="FF0000FF"/>
      <name val="Arial"/>
    </font>
    <font>
      <sz val="8.0"/>
      <color rgb="FF000000"/>
      <name val="Arial"/>
    </font>
    <font>
      <u/>
      <sz val="8.0"/>
      <color rgb="FF0000FF"/>
      <name val="Arial"/>
    </font>
    <font>
      <u/>
      <sz val="8.0"/>
      <color rgb="FF0563C1"/>
      <name val="Arial"/>
    </font>
    <font>
      <u/>
      <sz val="8.0"/>
      <color rgb="FF0563C1"/>
      <name val="Arial"/>
    </font>
    <font>
      <sz val="9.0"/>
      <color rgb="FF222222"/>
      <name val="Arial"/>
    </font>
    <font>
      <u/>
      <sz val="8.0"/>
      <color theme="10"/>
      <name val="Arial"/>
    </font>
    <font>
      <u/>
      <sz val="8.0"/>
      <color theme="10"/>
      <name val="Arial"/>
    </font>
    <font>
      <u/>
      <sz val="8.0"/>
      <color theme="10"/>
      <name val="Arial"/>
    </font>
    <font>
      <u/>
      <sz val="8.0"/>
      <color rgb="FF0563C1"/>
      <name val="Arial"/>
    </font>
    <font>
      <u/>
      <sz val="9.0"/>
      <color theme="10"/>
      <name val="Arial"/>
    </font>
    <font>
      <u/>
      <sz val="9.0"/>
      <color theme="10"/>
      <name val="Arial"/>
    </font>
    <font>
      <u/>
      <sz val="10.0"/>
      <color theme="10"/>
      <name val="Arial"/>
    </font>
    <font>
      <u/>
      <sz val="8.0"/>
      <color theme="1"/>
      <name val="Arial"/>
    </font>
    <font>
      <sz val="8.0"/>
      <color rgb="FF0563C1"/>
      <name val="Arial"/>
    </font>
    <font>
      <sz val="8.0"/>
      <color theme="5"/>
      <name val="Arial"/>
    </font>
    <font>
      <sz val="8.0"/>
      <color rgb="FFFF0000"/>
      <name val="Arial"/>
    </font>
    <font>
      <sz val="10.0"/>
      <color theme="1"/>
      <name val="Arial"/>
    </font>
    <font>
      <b/>
      <sz val="12.0"/>
      <color theme="1"/>
      <name val="Arial"/>
    </font>
    <font>
      <u/>
      <sz val="9.0"/>
      <color rgb="FF0563C1"/>
      <name val="Arial"/>
    </font>
    <font>
      <sz val="9.0"/>
      <color theme="1"/>
      <name val="Arial"/>
    </font>
    <font>
      <u/>
      <sz val="8.0"/>
      <color theme="10"/>
      <name val="Arial"/>
    </font>
    <font>
      <u/>
      <sz val="9.0"/>
      <color theme="10"/>
      <name val="Arial"/>
    </font>
    <font>
      <u/>
      <sz val="9.0"/>
      <color theme="10"/>
      <name val="Arial"/>
    </font>
    <font>
      <u/>
      <sz val="8.0"/>
      <color rgb="FF0000FF"/>
      <name val="Arial"/>
    </font>
    <font>
      <u/>
      <sz val="8.0"/>
      <color rgb="FF0563C1"/>
      <name val="Arial"/>
    </font>
    <font>
      <u/>
      <sz val="8.0"/>
      <color rgb="FF0563C1"/>
      <name val="Arial"/>
    </font>
    <font>
      <u/>
      <sz val="8.0"/>
      <color rgb="FF000000"/>
      <name val="Arial"/>
    </font>
    <font>
      <sz val="9.0"/>
      <color theme="1"/>
      <name val="Calibri"/>
    </font>
    <font>
      <sz val="12.0"/>
      <color rgb="FFFF0000"/>
      <name val="Arial"/>
    </font>
    <font>
      <u/>
      <sz val="8.0"/>
      <color rgb="FF000000"/>
      <name val="Arial"/>
    </font>
    <font>
      <u/>
      <sz val="8.0"/>
      <color theme="10"/>
      <name val="Arial"/>
    </font>
    <font>
      <u/>
      <sz val="8.0"/>
      <color theme="10"/>
      <name val="Arial"/>
    </font>
    <font>
      <u/>
      <sz val="8.0"/>
      <color rgb="FF0563C1"/>
      <name val="Arial"/>
    </font>
    <font>
      <u/>
      <sz val="8.0"/>
      <color theme="10"/>
      <name val="Arial"/>
    </font>
    <font>
      <u/>
      <sz val="8.0"/>
      <color rgb="FF0563C1"/>
      <name val="Arial"/>
    </font>
    <font>
      <u/>
      <sz val="8.0"/>
      <color rgb="FF0563C1"/>
      <name val="Arial"/>
    </font>
    <font>
      <u/>
      <sz val="8.0"/>
      <color theme="1"/>
      <name val="Arial"/>
    </font>
    <font>
      <u/>
      <sz val="8.0"/>
      <color rgb="FF0563C1"/>
      <name val="Arial"/>
    </font>
    <font>
      <u/>
      <sz val="8.0"/>
      <color rgb="FF0563C1"/>
      <name val="Arial"/>
    </font>
    <font>
      <u/>
      <sz val="8.0"/>
      <color rgb="FF0563C1"/>
      <name val="Arial"/>
    </font>
    <font>
      <u/>
      <sz val="8.0"/>
      <color rgb="FF0000FF"/>
      <name val="Arial"/>
    </font>
    <font>
      <u/>
      <sz val="10.0"/>
      <color rgb="FF0563C1"/>
      <name val="Arial"/>
    </font>
    <font>
      <sz val="9.0"/>
      <color rgb="FF0563C1"/>
      <name val="Arial"/>
    </font>
    <font>
      <u/>
      <sz val="8.0"/>
      <color rgb="FF000000"/>
      <name val="Arial"/>
    </font>
    <font>
      <u/>
      <sz val="8.0"/>
      <color rgb="FF0000FF"/>
      <name val="Arial"/>
    </font>
    <font>
      <u/>
      <sz val="8.0"/>
      <color rgb="FF0563C1"/>
      <name val="Arial"/>
    </font>
    <font>
      <u/>
      <sz val="8.0"/>
      <color rgb="FF0000FF"/>
      <name val="Arial"/>
    </font>
    <font>
      <u/>
      <sz val="8.0"/>
      <color rgb="FF0000FF"/>
      <name val="Arial"/>
    </font>
    <font>
      <u/>
      <sz val="8.0"/>
      <color rgb="FF0000FF"/>
      <name val="Arial"/>
    </font>
    <font>
      <u/>
      <sz val="9.0"/>
      <color rgb="FF0000FF"/>
      <name val="Arial"/>
    </font>
    <font>
      <u/>
      <sz val="9.0"/>
      <color rgb="FF0000FF"/>
      <name val="Arial"/>
    </font>
    <font>
      <u/>
      <sz val="10.0"/>
      <color rgb="FF0563C1"/>
      <name val="Arial"/>
    </font>
    <font>
      <u/>
      <sz val="8.0"/>
      <color rgb="FF000000"/>
      <name val="Arial"/>
    </font>
    <font>
      <u/>
      <sz val="8.0"/>
      <color theme="10"/>
      <name val="Arial"/>
    </font>
    <font>
      <u/>
      <sz val="8.0"/>
      <color rgb="FF0563C1"/>
      <name val="Arial"/>
    </font>
    <font>
      <sz val="8.0"/>
      <color rgb="FF222222"/>
      <name val="Arial"/>
    </font>
    <font>
      <sz val="8.0"/>
      <color rgb="FF0000FF"/>
      <name val="Arial"/>
    </font>
    <font>
      <u/>
      <sz val="8.0"/>
      <color rgb="FF0563C1"/>
      <name val="Arial"/>
    </font>
    <font>
      <u/>
      <sz val="10.0"/>
      <color rgb="FF000000"/>
      <name val="Arial"/>
    </font>
  </fonts>
  <fills count="21">
    <fill>
      <patternFill patternType="none"/>
    </fill>
    <fill>
      <patternFill patternType="lightGray"/>
    </fill>
    <fill>
      <patternFill patternType="solid">
        <fgColor theme="4"/>
        <bgColor theme="4"/>
      </patternFill>
    </fill>
    <fill>
      <patternFill patternType="solid">
        <fgColor theme="0"/>
        <bgColor theme="0"/>
      </patternFill>
    </fill>
    <fill>
      <patternFill patternType="solid">
        <fgColor rgb="FFADB9CA"/>
        <bgColor rgb="FFADB9CA"/>
      </patternFill>
    </fill>
    <fill>
      <patternFill patternType="solid">
        <fgColor rgb="FFFEF2CB"/>
        <bgColor rgb="FFFEF2CB"/>
      </patternFill>
    </fill>
    <fill>
      <patternFill patternType="solid">
        <fgColor rgb="FFD9E2F3"/>
        <bgColor rgb="FFD9E2F3"/>
      </patternFill>
    </fill>
    <fill>
      <patternFill patternType="solid">
        <fgColor rgb="FFFFFF00"/>
        <bgColor rgb="FFFFFF00"/>
      </patternFill>
    </fill>
    <fill>
      <patternFill patternType="solid">
        <fgColor rgb="FF2F5496"/>
        <bgColor rgb="FF2F5496"/>
      </patternFill>
    </fill>
    <fill>
      <patternFill patternType="solid">
        <fgColor rgb="FFF4B083"/>
        <bgColor rgb="FFF4B083"/>
      </patternFill>
    </fill>
    <fill>
      <patternFill patternType="solid">
        <fgColor theme="9"/>
        <bgColor theme="9"/>
      </patternFill>
    </fill>
    <fill>
      <patternFill patternType="solid">
        <fgColor rgb="FFD9D9D9"/>
        <bgColor rgb="FFD9D9D9"/>
      </patternFill>
    </fill>
    <fill>
      <patternFill patternType="solid">
        <fgColor theme="8"/>
        <bgColor theme="8"/>
      </patternFill>
    </fill>
    <fill>
      <patternFill patternType="solid">
        <fgColor rgb="FFF7CAAC"/>
        <bgColor rgb="FFF7CAAC"/>
      </patternFill>
    </fill>
    <fill>
      <patternFill patternType="solid">
        <fgColor rgb="FFC5E0B3"/>
        <bgColor rgb="FFC5E0B3"/>
      </patternFill>
    </fill>
    <fill>
      <patternFill patternType="solid">
        <fgColor rgb="FFD8D8D8"/>
        <bgColor rgb="FFD8D8D8"/>
      </patternFill>
    </fill>
    <fill>
      <patternFill patternType="solid">
        <fgColor rgb="FFF2F2F2"/>
        <bgColor rgb="FFF2F2F2"/>
      </patternFill>
    </fill>
    <fill>
      <patternFill patternType="solid">
        <fgColor rgb="FFFFFFFF"/>
        <bgColor rgb="FFFFFFFF"/>
      </patternFill>
    </fill>
    <fill>
      <patternFill patternType="solid">
        <fgColor rgb="FF00FF00"/>
        <bgColor rgb="FF00FF00"/>
      </patternFill>
    </fill>
    <fill>
      <patternFill patternType="solid">
        <fgColor rgb="FFFF0000"/>
        <bgColor rgb="FFFF0000"/>
      </patternFill>
    </fill>
    <fill>
      <patternFill patternType="solid">
        <fgColor rgb="FFF3F3F3"/>
        <bgColor rgb="FFF3F3F3"/>
      </patternFill>
    </fill>
  </fills>
  <borders count="97">
    <border/>
    <border>
      <left style="thin">
        <color rgb="FF000000"/>
      </left>
      <right style="thin">
        <color rgb="FF000000"/>
      </right>
      <top style="thin">
        <color rgb="FF000000"/>
      </top>
      <bottom style="thin">
        <color rgb="FF000000"/>
      </bottom>
    </border>
    <border>
      <left style="thin">
        <color rgb="FF000000"/>
      </left>
      <bottom style="thin">
        <color rgb="FF000000"/>
      </bottom>
    </border>
    <border>
      <left style="thin">
        <color rgb="FF000000"/>
      </left>
      <right style="thin">
        <color rgb="FF000000"/>
      </right>
      <top/>
      <bottom style="thin">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top style="medium">
        <color rgb="FF000000"/>
      </top>
      <bottom/>
    </border>
    <border>
      <top style="medium">
        <color rgb="FF000000"/>
      </top>
      <bottom/>
    </border>
    <border>
      <right/>
      <top style="medium">
        <color rgb="FF000000"/>
      </top>
      <bottom/>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ttom/>
    </border>
    <border>
      <top style="medium">
        <color rgb="FF000000"/>
      </top>
    </border>
    <border>
      <right style="medium">
        <color rgb="FF000000"/>
      </right>
      <top style="medium">
        <color rgb="FF000000"/>
      </top>
    </border>
    <border>
      <left style="medium">
        <color rgb="FF000000"/>
      </left>
      <right style="medium">
        <color rgb="FF000000"/>
      </right>
      <top style="medium">
        <color rgb="FF000000"/>
      </top>
      <bottom style="medium">
        <color rgb="FF000000"/>
      </bottom>
    </border>
    <border>
      <left style="medium">
        <color rgb="FF000000"/>
      </left>
      <right/>
      <top style="medium">
        <color rgb="FF000000"/>
      </top>
      <bottom style="medium">
        <color rgb="FF000000"/>
      </bottom>
    </border>
    <border>
      <left style="medium">
        <color rgb="FF000000"/>
      </left>
      <right style="thin">
        <color rgb="FF000000"/>
      </right>
      <top style="medium">
        <color rgb="FF000000"/>
      </top>
      <bottom style="medium">
        <color rgb="FF000000"/>
      </bottom>
    </border>
    <border>
      <left style="thin">
        <color rgb="FF000000"/>
      </left>
      <right style="thin">
        <color rgb="FF000000"/>
      </right>
      <top style="medium">
        <color rgb="FF000000"/>
      </top>
      <bottom style="medium">
        <color rgb="FF000000"/>
      </bottom>
    </border>
    <border>
      <left style="thin">
        <color rgb="FF000000"/>
      </left>
      <right style="medium">
        <color rgb="FF000000"/>
      </right>
      <top style="medium">
        <color rgb="FF000000"/>
      </top>
      <bottom style="medium">
        <color rgb="FF000000"/>
      </bottom>
    </border>
    <border>
      <left style="dotted">
        <color rgb="FF000000"/>
      </left>
      <right style="dotted">
        <color rgb="FF000000"/>
      </right>
      <top/>
      <bottom style="dotted">
        <color rgb="FF000000"/>
      </bottom>
    </border>
    <border>
      <left style="dotted">
        <color rgb="FF000000"/>
      </left>
      <right style="dotted">
        <color rgb="FF000000"/>
      </right>
      <bottom style="dotted">
        <color rgb="FF000000"/>
      </bottom>
    </border>
    <border>
      <right style="dotted">
        <color theme="5"/>
      </right>
      <bottom style="dotted">
        <color theme="5"/>
      </bottom>
    </border>
    <border>
      <left style="dotted">
        <color theme="5"/>
      </left>
      <right style="dotted">
        <color theme="5"/>
      </right>
      <bottom style="dotted">
        <color theme="5"/>
      </bottom>
    </border>
    <border>
      <left style="dotted">
        <color rgb="FF000000"/>
      </left>
      <right style="dotted">
        <color rgb="FF000000"/>
      </right>
      <top style="dotted">
        <color rgb="FF000000"/>
      </top>
      <bottom style="dotted">
        <color rgb="FF000000"/>
      </bottom>
    </border>
    <border>
      <right style="dotted">
        <color theme="5"/>
      </right>
      <top style="dotted">
        <color theme="5"/>
      </top>
      <bottom style="dotted">
        <color theme="5"/>
      </bottom>
    </border>
    <border>
      <left style="dotted">
        <color theme="5"/>
      </left>
      <right style="dotted">
        <color theme="5"/>
      </right>
      <top style="dotted">
        <color theme="5"/>
      </top>
      <bottom style="dotted">
        <color theme="5"/>
      </bottom>
    </border>
    <border>
      <left/>
      <right style="dotted">
        <color rgb="FF000000"/>
      </right>
      <top/>
      <bottom style="dotted">
        <color rgb="FF000000"/>
      </bottom>
    </border>
    <border>
      <left/>
      <right style="dotted">
        <color rgb="FF000000"/>
      </right>
      <top style="dotted">
        <color rgb="FF000000"/>
      </top>
      <bottom style="dotted">
        <color rgb="FF000000"/>
      </bottom>
    </border>
    <border>
      <right style="dotted">
        <color rgb="FF000000"/>
      </right>
      <bottom style="dotted">
        <color rgb="FF000000"/>
      </bottom>
    </border>
    <border>
      <left style="hair">
        <color rgb="FF000000"/>
      </left>
      <right style="hair">
        <color rgb="FF000000"/>
      </right>
      <top/>
      <bottom style="hair">
        <color rgb="FF000000"/>
      </bottom>
    </border>
    <border>
      <left style="hair">
        <color rgb="FF000000"/>
      </left>
      <right style="dotted">
        <color rgb="FF000000"/>
      </right>
      <top/>
      <bottom style="dotted">
        <color rgb="FF000000"/>
      </bottom>
    </border>
    <border>
      <left style="hair">
        <color rgb="FF000000"/>
      </left>
      <right style="hair">
        <color rgb="FF000000"/>
      </right>
      <top style="hair">
        <color rgb="FF000000"/>
      </top>
      <bottom style="hair">
        <color rgb="FF000000"/>
      </bottom>
    </border>
    <border>
      <left style="hair">
        <color rgb="FF000000"/>
      </left>
      <right style="dotted">
        <color rgb="FF000000"/>
      </right>
      <top style="dotted">
        <color rgb="FF000000"/>
      </top>
      <bottom style="hair">
        <color rgb="FF000000"/>
      </bottom>
    </border>
    <border>
      <left style="dotted">
        <color theme="5"/>
      </left>
      <right style="dotted">
        <color theme="5"/>
      </right>
    </border>
    <border>
      <left style="dotted">
        <color rgb="FF000000"/>
      </left>
      <right style="dotted">
        <color rgb="FF000000"/>
      </right>
      <top style="dotted">
        <color rgb="FF000000"/>
      </top>
    </border>
    <border>
      <left style="dotted">
        <color rgb="FF000000"/>
      </left>
      <right/>
      <top style="dotted">
        <color rgb="FF000000"/>
      </top>
      <bottom style="dotted">
        <color rgb="FF000000"/>
      </bottom>
    </border>
    <border>
      <left style="dotted">
        <color rgb="FF000000"/>
      </left>
      <top style="dotted">
        <color rgb="FF000000"/>
      </top>
      <bottom style="dotted">
        <color rgb="FF000000"/>
      </bottom>
    </border>
    <border>
      <left style="dotted">
        <color rgb="FF000000"/>
      </left>
      <right style="dotted">
        <color rgb="FF000000"/>
      </right>
      <top style="medium">
        <color rgb="FFCCCCCC"/>
      </top>
      <bottom style="dotted">
        <color rgb="FF000000"/>
      </bottom>
    </border>
    <border>
      <left/>
      <right style="dotted">
        <color theme="5"/>
      </right>
      <top style="dotted">
        <color theme="5"/>
      </top>
      <bottom style="dotted">
        <color theme="5"/>
      </bottom>
    </border>
    <border>
      <left style="dotted">
        <color rgb="FF000000"/>
      </left>
      <right style="dotted">
        <color rgb="FF000000"/>
      </right>
      <top style="dotted">
        <color rgb="FF000000"/>
      </top>
      <bottom/>
    </border>
    <border>
      <left/>
      <right/>
      <top style="medium">
        <color rgb="FF000000"/>
      </top>
      <bottom/>
    </border>
    <border>
      <left style="medium">
        <color rgb="FF000000"/>
      </left>
      <right style="hair">
        <color rgb="FF000000"/>
      </right>
      <top style="medium">
        <color rgb="FF000000"/>
      </top>
      <bottom style="medium">
        <color rgb="FF000000"/>
      </bottom>
    </border>
    <border>
      <left style="hair">
        <color rgb="FF000000"/>
      </left>
      <right style="hair">
        <color rgb="FF000000"/>
      </right>
      <top style="medium">
        <color rgb="FF000000"/>
      </top>
      <bottom style="medium">
        <color rgb="FF000000"/>
      </bottom>
    </border>
    <border>
      <left style="hair">
        <color rgb="FF000000"/>
      </left>
      <right style="medium">
        <color rgb="FF000000"/>
      </right>
      <top style="medium">
        <color rgb="FF000000"/>
      </top>
      <bottom style="medium">
        <color rgb="FF000000"/>
      </bottom>
    </border>
    <border>
      <left style="medium">
        <color rgb="FF000000"/>
      </left>
      <right style="hair">
        <color rgb="FF000000"/>
      </right>
      <top/>
      <bottom style="hair">
        <color rgb="FF000000"/>
      </bottom>
    </border>
    <border>
      <left style="hair">
        <color rgb="FF000000"/>
      </left>
      <right style="hair">
        <color rgb="FF000000"/>
      </right>
      <bottom style="hair">
        <color rgb="FF000000"/>
      </bottom>
    </border>
    <border>
      <left style="hair">
        <color rgb="FF000000"/>
      </left>
      <right style="medium">
        <color rgb="FF000000"/>
      </right>
      <bottom style="hair">
        <color rgb="FF000000"/>
      </bottom>
    </border>
    <border>
      <left style="medium">
        <color rgb="FF000000"/>
      </left>
      <right style="hair">
        <color rgb="FF000000"/>
      </right>
      <top style="hair">
        <color rgb="FF000000"/>
      </top>
      <bottom style="hair">
        <color rgb="FF000000"/>
      </bottom>
    </border>
    <border>
      <left style="hair">
        <color rgb="FF000000"/>
      </left>
      <right style="medium">
        <color rgb="FF000000"/>
      </right>
      <top style="hair">
        <color rgb="FF000000"/>
      </top>
      <bottom style="hair">
        <color rgb="FF000000"/>
      </bottom>
    </border>
    <border>
      <left style="medium">
        <color rgb="FF000000"/>
      </left>
      <right style="hair">
        <color rgb="FF000000"/>
      </right>
      <top style="hair">
        <color rgb="FF000000"/>
      </top>
      <bottom/>
    </border>
    <border>
      <left style="hair">
        <color rgb="FF000000"/>
      </left>
      <right style="hair">
        <color rgb="FF000000"/>
      </right>
      <top style="hair">
        <color rgb="FF000000"/>
      </top>
    </border>
    <border>
      <right style="hair">
        <color rgb="FF000000"/>
      </right>
      <top style="hair">
        <color rgb="FF000000"/>
      </top>
      <bottom style="medium">
        <color rgb="FF000000"/>
      </bottom>
    </border>
    <border>
      <left style="hair">
        <color rgb="FF000000"/>
      </left>
      <right style="medium">
        <color rgb="FF000000"/>
      </right>
      <top style="hair">
        <color rgb="FF000000"/>
      </top>
      <bottom style="medium">
        <color rgb="FF000000"/>
      </bottom>
    </border>
    <border>
      <left/>
      <right style="medium">
        <color rgb="FF000000"/>
      </right>
      <top style="medium">
        <color rgb="FF000000"/>
      </top>
      <bottom style="medium">
        <color rgb="FF000000"/>
      </bottom>
    </border>
    <border>
      <left/>
      <right style="hair">
        <color rgb="FF000000"/>
      </right>
      <top style="medium">
        <color rgb="FF000000"/>
      </top>
      <bottom style="medium">
        <color rgb="FF000000"/>
      </bottom>
    </border>
    <border>
      <left style="hair">
        <color rgb="FF000000"/>
      </left>
      <right style="hair">
        <color rgb="FF000000"/>
      </right>
    </border>
    <border>
      <left style="medium">
        <color rgb="FF000000"/>
      </left>
      <right style="hair">
        <color rgb="FF000000"/>
      </right>
      <top style="hair">
        <color rgb="FF000000"/>
      </top>
      <bottom style="medium">
        <color rgb="FF000000"/>
      </bottom>
    </border>
    <border>
      <left style="hair">
        <color rgb="FF000000"/>
      </left>
      <right style="hair">
        <color rgb="FF000000"/>
      </right>
      <top style="hair">
        <color rgb="FF000000"/>
      </top>
      <bottom style="medium">
        <color rgb="FF000000"/>
      </bottom>
    </border>
    <border>
      <left style="hair">
        <color rgb="FF000000"/>
      </left>
      <right/>
      <top style="medium">
        <color rgb="FF000000"/>
      </top>
      <bottom style="medium">
        <color rgb="FF000000"/>
      </bottom>
    </border>
    <border>
      <left style="medium">
        <color rgb="FF000000"/>
      </left>
      <right style="hair">
        <color rgb="FF000000"/>
      </right>
      <top/>
      <bottom style="medium">
        <color rgb="FF000000"/>
      </bottom>
    </border>
    <border>
      <left style="hair">
        <color rgb="FF000000"/>
      </left>
      <right style="medium">
        <color rgb="FF000000"/>
      </right>
      <top/>
      <bottom style="medium">
        <color rgb="FF000000"/>
      </bottom>
    </border>
    <border>
      <left style="hair">
        <color rgb="FF000000"/>
      </left>
      <top style="hair">
        <color rgb="FF000000"/>
      </top>
      <bottom style="hair">
        <color rgb="FF000000"/>
      </bottom>
    </border>
    <border>
      <top style="hair">
        <color rgb="FF000000"/>
      </top>
      <bottom style="hair">
        <color rgb="FF000000"/>
      </bottom>
    </border>
    <border>
      <right style="hair">
        <color rgb="FF000000"/>
      </right>
      <top style="hair">
        <color rgb="FF000000"/>
      </top>
      <bottom style="hair">
        <color rgb="FF000000"/>
      </bottom>
    </border>
    <border>
      <left/>
      <right/>
      <top/>
      <bottom/>
    </border>
    <border>
      <left style="hair">
        <color rgb="FF000000"/>
      </left>
      <right style="hair">
        <color rgb="FF000000"/>
      </right>
      <top/>
    </border>
    <border>
      <left style="thin">
        <color rgb="FF000000"/>
      </left>
      <right/>
      <top style="thin">
        <color rgb="FF000000"/>
      </top>
      <bottom style="thin">
        <color rgb="FF000000"/>
      </bottom>
    </border>
    <border>
      <left style="thin">
        <color rgb="FF000000"/>
      </left>
      <top style="thin">
        <color rgb="FF000000"/>
      </top>
      <bottom style="thin">
        <color rgb="FF000000"/>
      </bottom>
    </border>
    <border>
      <left style="hair">
        <color rgb="FF000000"/>
      </left>
      <right/>
      <top style="hair">
        <color rgb="FF000000"/>
      </top>
      <bottom style="hair">
        <color rgb="FF000000"/>
      </bottom>
    </border>
    <border>
      <bottom style="medium">
        <color rgb="FF000000"/>
      </bottom>
    </border>
    <border>
      <left style="dotted">
        <color rgb="FF000000"/>
      </left>
      <right style="dotted">
        <color rgb="FF000000"/>
      </right>
      <top/>
      <bottom/>
    </border>
    <border>
      <left/>
      <top/>
      <bottom style="medium">
        <color rgb="FF000000"/>
      </bottom>
    </border>
    <border>
      <top/>
      <bottom style="medium">
        <color rgb="FF000000"/>
      </bottom>
    </border>
    <border>
      <right style="medium">
        <color rgb="FF000000"/>
      </right>
      <top/>
      <bottom style="medium">
        <color rgb="FF000000"/>
      </bottom>
    </border>
    <border>
      <left style="medium">
        <color rgb="FF000000"/>
      </left>
      <right/>
      <top style="medium">
        <color rgb="FF000000"/>
      </top>
      <bottom/>
    </border>
    <border>
      <left style="thin">
        <color rgb="FF000000"/>
      </left>
      <right style="thin">
        <color rgb="FF000000"/>
      </right>
      <top/>
      <bottom/>
    </border>
    <border>
      <left style="thin">
        <color rgb="FF000000"/>
      </left>
      <right style="medium">
        <color rgb="FF000000"/>
      </right>
      <top/>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style="medium">
        <color rgb="FF000000"/>
      </right>
      <top style="medium">
        <color rgb="FF000000"/>
      </top>
      <bottom/>
    </border>
    <border>
      <right style="hair">
        <color rgb="FF000000"/>
      </right>
      <bottom style="hair">
        <color rgb="FF000000"/>
      </bottom>
    </border>
    <border>
      <left style="dotted">
        <color rgb="FF000000"/>
      </left>
      <right style="dotted">
        <color rgb="FF000000"/>
      </right>
      <top style="medium">
        <color rgb="FF000000"/>
      </top>
      <bottom style="dotted">
        <color rgb="FF000000"/>
      </bottom>
    </border>
    <border>
      <left/>
      <right style="thin">
        <color rgb="FF000000"/>
      </right>
      <top style="medium">
        <color rgb="FF000000"/>
      </top>
      <bottom/>
    </border>
    <border>
      <left/>
      <top/>
      <bottom/>
    </border>
    <border>
      <top/>
      <bottom/>
    </border>
    <border>
      <right style="medium">
        <color rgb="FF000000"/>
      </right>
      <top/>
      <bottom/>
    </border>
    <border>
      <left/>
      <right style="thin">
        <color rgb="FF000000"/>
      </right>
      <top style="medium">
        <color rgb="FF000000"/>
      </top>
      <bottom style="medium">
        <color rgb="FF000000"/>
      </bottom>
    </border>
    <border>
      <left style="dotted">
        <color theme="5"/>
      </left>
      <right style="dotted">
        <color theme="5"/>
      </right>
      <top/>
      <bottom style="dotted">
        <color theme="5"/>
      </bottom>
    </border>
    <border>
      <left/>
      <top style="medium">
        <color rgb="FF000000"/>
      </top>
      <bottom style="medium">
        <color rgb="FF000000"/>
      </bottom>
    </border>
    <border>
      <left style="thin">
        <color rgb="FF000000"/>
      </left>
      <right style="thin">
        <color rgb="FF000000"/>
      </right>
      <top/>
      <bottom style="medium">
        <color rgb="FF000000"/>
      </bottom>
    </border>
    <border>
      <left style="dotted">
        <color rgb="FF000000"/>
      </left>
      <right style="dotted">
        <color rgb="FFED7D31"/>
      </right>
      <top/>
      <bottom style="dotted">
        <color rgb="FFED7D31"/>
      </bottom>
    </border>
    <border>
      <left style="dotted">
        <color rgb="FF000000"/>
      </left>
      <right style="dotted">
        <color rgb="FFED7D31"/>
      </right>
      <bottom style="dotted">
        <color rgb="FFED7D31"/>
      </bottom>
    </border>
    <border>
      <right style="thin">
        <color rgb="FF000000"/>
      </right>
      <top style="medium">
        <color rgb="FF000000"/>
      </top>
      <bottom style="medium">
        <color rgb="FF000000"/>
      </bottom>
    </border>
    <border>
      <left style="thin">
        <color rgb="FF000000"/>
      </left>
      <top style="medium">
        <color rgb="FF000000"/>
      </top>
      <bottom style="medium">
        <color rgb="FF000000"/>
      </bottom>
    </border>
    <border>
      <left style="dotted">
        <color rgb="FF000000"/>
      </left>
      <right/>
      <top/>
      <bottom style="dotted">
        <color rgb="FF000000"/>
      </bottom>
    </border>
    <border>
      <right style="dotted">
        <color rgb="FF000000"/>
      </right>
      <top style="dotted">
        <color rgb="FF000000"/>
      </top>
      <bottom style="dotted">
        <color rgb="FF000000"/>
      </bottom>
    </border>
  </borders>
  <cellStyleXfs count="1">
    <xf borderId="0" fillId="0" fontId="0" numFmtId="0" applyAlignment="1" applyFont="1"/>
  </cellStyleXfs>
  <cellXfs count="474">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0" fillId="0" fontId="2" numFmtId="0" xfId="0" applyFont="1"/>
    <xf borderId="1" fillId="0" fontId="2" numFmtId="0" xfId="0" applyAlignment="1" applyBorder="1" applyFont="1">
      <alignment horizontal="left" shrinkToFit="0" vertical="center" wrapText="1"/>
    </xf>
    <xf borderId="1" fillId="3" fontId="2" numFmtId="0" xfId="0" applyAlignment="1" applyBorder="1" applyFill="1" applyFont="1">
      <alignment horizontal="left" shrinkToFit="0" vertical="center" wrapText="1"/>
    </xf>
    <xf borderId="1" fillId="0" fontId="2" numFmtId="0" xfId="0" applyAlignment="1" applyBorder="1" applyFont="1">
      <alignment horizontal="left"/>
    </xf>
    <xf borderId="0" fillId="0" fontId="3" numFmtId="0" xfId="0" applyFont="1"/>
    <xf borderId="0" fillId="0" fontId="2" numFmtId="0" xfId="0" applyAlignment="1" applyFont="1">
      <alignment horizontal="left"/>
    </xf>
    <xf borderId="1" fillId="3" fontId="2" numFmtId="0" xfId="0" applyAlignment="1" applyBorder="1" applyFont="1">
      <alignment shrinkToFit="0" vertical="center" wrapText="1"/>
    </xf>
    <xf borderId="1" fillId="4" fontId="4" numFmtId="0" xfId="0" applyAlignment="1" applyBorder="1" applyFill="1" applyFont="1">
      <alignment shrinkToFit="0" vertical="center" wrapText="1"/>
    </xf>
    <xf borderId="1" fillId="3" fontId="4" numFmtId="0" xfId="0" applyAlignment="1" applyBorder="1" applyFont="1">
      <alignment shrinkToFit="0" wrapText="1"/>
    </xf>
    <xf borderId="1" fillId="0" fontId="2" numFmtId="0" xfId="0" applyAlignment="1" applyBorder="1" applyFont="1">
      <alignment horizontal="left" vertical="center"/>
    </xf>
    <xf borderId="1" fillId="4" fontId="2" numFmtId="0" xfId="0" applyAlignment="1" applyBorder="1" applyFont="1">
      <alignment horizontal="left" shrinkToFit="0" vertical="center" wrapText="1"/>
    </xf>
    <xf borderId="1" fillId="0" fontId="4" numFmtId="0" xfId="0" applyAlignment="1" applyBorder="1" applyFont="1">
      <alignment shrinkToFit="0" wrapText="1"/>
    </xf>
    <xf borderId="1" fillId="0" fontId="4" numFmtId="0" xfId="0" applyAlignment="1" applyBorder="1" applyFont="1">
      <alignment shrinkToFit="0" vertical="center" wrapText="1"/>
    </xf>
    <xf borderId="1" fillId="3" fontId="2" numFmtId="0" xfId="0" applyAlignment="1" applyBorder="1" applyFont="1">
      <alignment horizontal="left" vertical="center"/>
    </xf>
    <xf borderId="2" fillId="0" fontId="2" numFmtId="0" xfId="0" applyAlignment="1" applyBorder="1" applyFont="1">
      <alignment horizontal="left" shrinkToFit="0" vertical="center" wrapText="1"/>
    </xf>
    <xf borderId="3" fillId="3" fontId="2" numFmtId="0" xfId="0" applyAlignment="1" applyBorder="1" applyFont="1">
      <alignment horizontal="left" shrinkToFit="0" vertical="center" wrapText="1"/>
    </xf>
    <xf borderId="1" fillId="3" fontId="2" numFmtId="0" xfId="0" applyAlignment="1" applyBorder="1" applyFont="1">
      <alignment shrinkToFit="0" vertical="top" wrapText="1"/>
    </xf>
    <xf borderId="1" fillId="4" fontId="2" numFmtId="0" xfId="0" applyBorder="1" applyFont="1"/>
    <xf borderId="1" fillId="4" fontId="2" numFmtId="0" xfId="0" applyAlignment="1" applyBorder="1" applyFont="1">
      <alignment horizontal="left"/>
    </xf>
    <xf borderId="1" fillId="4" fontId="2" numFmtId="0" xfId="0" applyAlignment="1" applyBorder="1" applyFont="1">
      <alignment horizontal="left" vertical="center"/>
    </xf>
    <xf borderId="1" fillId="5" fontId="1" numFmtId="0" xfId="0" applyAlignment="1" applyBorder="1" applyFill="1" applyFont="1">
      <alignment horizontal="center" vertical="center"/>
    </xf>
    <xf borderId="1" fillId="5" fontId="1" numFmtId="0" xfId="0" applyAlignment="1" applyBorder="1" applyFont="1">
      <alignment horizontal="center" shrinkToFit="0" vertical="center" wrapText="1"/>
    </xf>
    <xf borderId="1" fillId="6" fontId="1" numFmtId="0" xfId="0" applyAlignment="1" applyBorder="1" applyFill="1" applyFont="1">
      <alignment horizontal="center" shrinkToFit="0" vertical="center" wrapText="1"/>
    </xf>
    <xf borderId="1" fillId="0" fontId="1" numFmtId="0" xfId="0" applyAlignment="1" applyBorder="1" applyFont="1">
      <alignment horizontal="center" vertical="center"/>
    </xf>
    <xf borderId="1" fillId="0" fontId="2" numFmtId="0" xfId="0" applyAlignment="1" applyBorder="1" applyFont="1">
      <alignment horizontal="center" vertical="center"/>
    </xf>
    <xf borderId="0" fillId="0" fontId="2" numFmtId="0" xfId="0" applyAlignment="1" applyFont="1">
      <alignment horizontal="left" vertical="center"/>
    </xf>
    <xf borderId="1" fillId="0" fontId="2" numFmtId="0" xfId="0" applyAlignment="1" applyBorder="1" applyFont="1">
      <alignment horizontal="center"/>
    </xf>
    <xf borderId="1" fillId="0" fontId="2" numFmtId="0" xfId="0" applyBorder="1" applyFont="1"/>
    <xf borderId="1" fillId="0" fontId="2" numFmtId="0" xfId="0" applyAlignment="1" applyBorder="1" applyFont="1">
      <alignment vertical="center"/>
    </xf>
    <xf borderId="1" fillId="0" fontId="2" numFmtId="0" xfId="0" applyAlignment="1" applyBorder="1" applyFont="1">
      <alignment shrinkToFit="0" vertical="center" wrapText="1"/>
    </xf>
    <xf borderId="0" fillId="0" fontId="2" numFmtId="0" xfId="0" applyAlignment="1" applyFont="1">
      <alignment horizontal="center"/>
    </xf>
    <xf borderId="4" fillId="7" fontId="1" numFmtId="0" xfId="0" applyAlignment="1" applyBorder="1" applyFill="1" applyFont="1">
      <alignment horizontal="center" shrinkToFit="0" vertical="center" wrapText="1"/>
    </xf>
    <xf borderId="5" fillId="0" fontId="5" numFmtId="0" xfId="0" applyBorder="1" applyFont="1"/>
    <xf borderId="6" fillId="0" fontId="5" numFmtId="0" xfId="0" applyBorder="1" applyFont="1"/>
    <xf borderId="7" fillId="8" fontId="6" numFmtId="0" xfId="0" applyAlignment="1" applyBorder="1" applyFill="1" applyFont="1">
      <alignment horizontal="center" shrinkToFit="0" vertical="center" wrapText="1"/>
    </xf>
    <xf borderId="8" fillId="0" fontId="5" numFmtId="0" xfId="0" applyBorder="1" applyFont="1"/>
    <xf borderId="9" fillId="0" fontId="5" numFmtId="0" xfId="0" applyBorder="1" applyFont="1"/>
    <xf borderId="10" fillId="9" fontId="7" numFmtId="0" xfId="0" applyAlignment="1" applyBorder="1" applyFill="1" applyFont="1">
      <alignment horizontal="center" shrinkToFit="0" vertical="center" wrapText="1"/>
    </xf>
    <xf borderId="11" fillId="0" fontId="5" numFmtId="0" xfId="0" applyBorder="1" applyFont="1"/>
    <xf borderId="12" fillId="10" fontId="7" numFmtId="0" xfId="0" applyAlignment="1" applyBorder="1" applyFill="1" applyFont="1">
      <alignment horizontal="center" shrinkToFit="0" vertical="center" wrapText="1"/>
    </xf>
    <xf borderId="13" fillId="0" fontId="3" numFmtId="0" xfId="0" applyBorder="1" applyFont="1"/>
    <xf borderId="14" fillId="0" fontId="3" numFmtId="0" xfId="0" applyBorder="1" applyFont="1"/>
    <xf borderId="15" fillId="11" fontId="7" numFmtId="0" xfId="0" applyAlignment="1" applyBorder="1" applyFill="1" applyFont="1">
      <alignment horizontal="center" shrinkToFit="0" vertical="center" wrapText="1"/>
    </xf>
    <xf borderId="15" fillId="12" fontId="8" numFmtId="0" xfId="0" applyAlignment="1" applyBorder="1" applyFill="1" applyFont="1">
      <alignment horizontal="center" textRotation="90" vertical="center"/>
    </xf>
    <xf borderId="16" fillId="12" fontId="8" numFmtId="0" xfId="0" applyAlignment="1" applyBorder="1" applyFont="1">
      <alignment horizontal="center" shrinkToFit="0" vertical="center" wrapText="1"/>
    </xf>
    <xf borderId="17" fillId="13" fontId="7" numFmtId="17" xfId="0" applyAlignment="1" applyBorder="1" applyFill="1" applyFont="1" applyNumberFormat="1">
      <alignment horizontal="center" shrinkToFit="0" vertical="center" wrapText="1"/>
    </xf>
    <xf borderId="18" fillId="13" fontId="7" numFmtId="17" xfId="0" applyAlignment="1" applyBorder="1" applyFont="1" applyNumberFormat="1">
      <alignment horizontal="center" shrinkToFit="0" vertical="center" wrapText="1"/>
    </xf>
    <xf borderId="19" fillId="13" fontId="7" numFmtId="0" xfId="0" applyAlignment="1" applyBorder="1" applyFont="1">
      <alignment horizontal="center" shrinkToFit="0" vertical="center" wrapText="1"/>
    </xf>
    <xf borderId="19" fillId="14" fontId="7" numFmtId="0" xfId="0" applyAlignment="1" applyBorder="1" applyFill="1" applyFont="1">
      <alignment horizontal="center" shrinkToFit="0" vertical="center" wrapText="1"/>
    </xf>
    <xf borderId="20" fillId="3" fontId="9" numFmtId="0" xfId="0" applyAlignment="1" applyBorder="1" applyFont="1">
      <alignment shrinkToFit="0" vertical="center" wrapText="1"/>
    </xf>
    <xf borderId="20" fillId="3" fontId="9" numFmtId="0" xfId="0" applyAlignment="1" applyBorder="1" applyFont="1">
      <alignment horizontal="center" shrinkToFit="0" vertical="center" wrapText="1"/>
    </xf>
    <xf borderId="20" fillId="3" fontId="9" numFmtId="0" xfId="0" applyAlignment="1" applyBorder="1" applyFont="1">
      <alignment horizontal="left" shrinkToFit="0" vertical="center" wrapText="1"/>
    </xf>
    <xf borderId="21" fillId="0" fontId="9" numFmtId="0" xfId="0" applyAlignment="1" applyBorder="1" applyFont="1">
      <alignment horizontal="center" vertical="center"/>
    </xf>
    <xf borderId="20" fillId="3" fontId="9" numFmtId="164" xfId="0" applyAlignment="1" applyBorder="1" applyFont="1" applyNumberFormat="1">
      <alignment horizontal="center" shrinkToFit="0" vertical="center" wrapText="1"/>
    </xf>
    <xf borderId="21" fillId="0" fontId="9" numFmtId="0" xfId="0" applyAlignment="1" applyBorder="1" applyFont="1">
      <alignment horizontal="left" shrinkToFit="0" vertical="center" wrapText="1"/>
    </xf>
    <xf borderId="20" fillId="15" fontId="3" numFmtId="0" xfId="0" applyAlignment="1" applyBorder="1" applyFill="1" applyFont="1">
      <alignment vertical="center"/>
    </xf>
    <xf borderId="20" fillId="15" fontId="9" numFmtId="0" xfId="0" applyAlignment="1" applyBorder="1" applyFont="1">
      <alignment shrinkToFit="0" vertical="center" wrapText="1"/>
    </xf>
    <xf borderId="20" fillId="3" fontId="9" numFmtId="9" xfId="0" applyAlignment="1" applyBorder="1" applyFont="1" applyNumberFormat="1">
      <alignment horizontal="center" shrinkToFit="0" vertical="center" wrapText="1"/>
    </xf>
    <xf borderId="21" fillId="0" fontId="9" numFmtId="9" xfId="0" applyAlignment="1" applyBorder="1" applyFont="1" applyNumberFormat="1">
      <alignment horizontal="center" shrinkToFit="0" vertical="center" wrapText="1"/>
    </xf>
    <xf borderId="21" fillId="0" fontId="10" numFmtId="0" xfId="0" applyAlignment="1" applyBorder="1" applyFont="1">
      <alignment shrinkToFit="0" vertical="center" wrapText="1"/>
    </xf>
    <xf borderId="22" fillId="0" fontId="9" numFmtId="0" xfId="0" applyAlignment="1" applyBorder="1" applyFont="1">
      <alignment horizontal="center" vertical="center"/>
    </xf>
    <xf borderId="23" fillId="0" fontId="9" numFmtId="165" xfId="0" applyAlignment="1" applyBorder="1" applyFont="1" applyNumberFormat="1">
      <alignment horizontal="center" vertical="center"/>
    </xf>
    <xf borderId="23" fillId="0" fontId="9" numFmtId="0" xfId="0" applyAlignment="1" applyBorder="1" applyFont="1">
      <alignment shrinkToFit="0" vertical="center" wrapText="1"/>
    </xf>
    <xf borderId="24" fillId="3" fontId="9" numFmtId="0" xfId="0" applyAlignment="1" applyBorder="1" applyFont="1">
      <alignment shrinkToFit="0" vertical="center" wrapText="1"/>
    </xf>
    <xf borderId="24" fillId="3" fontId="9" numFmtId="0" xfId="0" applyAlignment="1" applyBorder="1" applyFont="1">
      <alignment horizontal="center" shrinkToFit="0" vertical="center" wrapText="1"/>
    </xf>
    <xf borderId="24" fillId="3" fontId="9" numFmtId="0" xfId="0" applyAlignment="1" applyBorder="1" applyFont="1">
      <alignment horizontal="left" shrinkToFit="0" vertical="center" wrapText="1"/>
    </xf>
    <xf borderId="24" fillId="0" fontId="9" numFmtId="0" xfId="0" applyAlignment="1" applyBorder="1" applyFont="1">
      <alignment horizontal="center" vertical="center"/>
    </xf>
    <xf borderId="24" fillId="3" fontId="9" numFmtId="164" xfId="0" applyAlignment="1" applyBorder="1" applyFont="1" applyNumberFormat="1">
      <alignment horizontal="center" shrinkToFit="0" vertical="center" wrapText="1"/>
    </xf>
    <xf borderId="24" fillId="0" fontId="9" numFmtId="0" xfId="0" applyAlignment="1" applyBorder="1" applyFont="1">
      <alignment horizontal="left" shrinkToFit="0" vertical="center" wrapText="1"/>
    </xf>
    <xf borderId="24" fillId="15" fontId="9" numFmtId="0" xfId="0" applyBorder="1" applyFont="1"/>
    <xf borderId="24" fillId="3" fontId="9" numFmtId="9" xfId="0" applyAlignment="1" applyBorder="1" applyFont="1" applyNumberFormat="1">
      <alignment horizontal="center" vertical="center"/>
    </xf>
    <xf borderId="24" fillId="3" fontId="9" numFmtId="0" xfId="0" applyBorder="1" applyFont="1"/>
    <xf borderId="24" fillId="0" fontId="9" numFmtId="9" xfId="0" applyAlignment="1" applyBorder="1" applyFont="1" applyNumberFormat="1">
      <alignment horizontal="center" vertical="center"/>
    </xf>
    <xf borderId="21" fillId="0" fontId="11" numFmtId="0" xfId="0" applyAlignment="1" applyBorder="1" applyFont="1">
      <alignment shrinkToFit="0" vertical="center" wrapText="1"/>
    </xf>
    <xf borderId="25" fillId="0" fontId="9" numFmtId="0" xfId="0" applyAlignment="1" applyBorder="1" applyFont="1">
      <alignment horizontal="center" vertical="center"/>
    </xf>
    <xf borderId="26" fillId="0" fontId="9" numFmtId="165" xfId="0" applyAlignment="1" applyBorder="1" applyFont="1" applyNumberFormat="1">
      <alignment horizontal="center" vertical="center"/>
    </xf>
    <xf borderId="26" fillId="0" fontId="9" numFmtId="0" xfId="0" applyAlignment="1" applyBorder="1" applyFont="1">
      <alignment shrinkToFit="0" vertical="center" wrapText="1"/>
    </xf>
    <xf borderId="24" fillId="0" fontId="9" numFmtId="0" xfId="0" applyBorder="1" applyFont="1"/>
    <xf borderId="26" fillId="0" fontId="9" numFmtId="0" xfId="0" applyBorder="1" applyFont="1"/>
    <xf borderId="24" fillId="0" fontId="9" numFmtId="166" xfId="0" applyAlignment="1" applyBorder="1" applyFont="1" applyNumberFormat="1">
      <alignment horizontal="center" shrinkToFit="0" vertical="center" wrapText="1"/>
    </xf>
    <xf borderId="24" fillId="0" fontId="9" numFmtId="166" xfId="0" applyAlignment="1" applyBorder="1" applyFont="1" applyNumberFormat="1">
      <alignment horizontal="left" shrinkToFit="0" vertical="center" wrapText="1"/>
    </xf>
    <xf borderId="24" fillId="3" fontId="9" numFmtId="167" xfId="0" applyAlignment="1" applyBorder="1" applyFont="1" applyNumberFormat="1">
      <alignment horizontal="center" shrinkToFit="0" vertical="center" wrapText="1"/>
    </xf>
    <xf borderId="24" fillId="0" fontId="12" numFmtId="0" xfId="0" applyAlignment="1" applyBorder="1" applyFont="1">
      <alignment horizontal="left" shrinkToFit="0" vertical="center" wrapText="1"/>
    </xf>
    <xf borderId="24" fillId="3" fontId="9" numFmtId="0" xfId="0" applyAlignment="1" applyBorder="1" applyFont="1">
      <alignment horizontal="center" vertical="center"/>
    </xf>
    <xf borderId="24" fillId="3" fontId="9" numFmtId="9" xfId="0" applyAlignment="1" applyBorder="1" applyFont="1" applyNumberFormat="1">
      <alignment horizontal="center" shrinkToFit="0" vertical="center" wrapText="1"/>
    </xf>
    <xf borderId="26" fillId="0" fontId="13" numFmtId="0" xfId="0" applyAlignment="1" applyBorder="1" applyFont="1">
      <alignment shrinkToFit="0" vertical="center" wrapText="1"/>
    </xf>
    <xf borderId="24" fillId="15" fontId="9" numFmtId="0" xfId="0" applyAlignment="1" applyBorder="1" applyFont="1">
      <alignment shrinkToFit="0" vertical="center" wrapText="1"/>
    </xf>
    <xf borderId="24" fillId="3" fontId="7" numFmtId="0" xfId="0" applyAlignment="1" applyBorder="1" applyFont="1">
      <alignment horizontal="center" shrinkToFit="0" vertical="center" wrapText="1"/>
    </xf>
    <xf borderId="24" fillId="0" fontId="14" numFmtId="0" xfId="0" applyAlignment="1" applyBorder="1" applyFont="1">
      <alignment shrinkToFit="0" vertical="center" wrapText="1"/>
    </xf>
    <xf borderId="26" fillId="0" fontId="15" numFmtId="0" xfId="0" applyAlignment="1" applyBorder="1" applyFont="1">
      <alignment shrinkToFit="0" vertical="center" wrapText="1"/>
    </xf>
    <xf borderId="24" fillId="3" fontId="7" numFmtId="0" xfId="0" applyAlignment="1" applyBorder="1" applyFont="1">
      <alignment horizontal="center" vertical="center"/>
    </xf>
    <xf borderId="24" fillId="0" fontId="16" numFmtId="0" xfId="0" applyAlignment="1" applyBorder="1" applyFont="1">
      <alignment horizontal="center" shrinkToFit="0" vertical="center" wrapText="1"/>
    </xf>
    <xf borderId="24" fillId="3" fontId="9" numFmtId="166" xfId="0" applyAlignment="1" applyBorder="1" applyFont="1" applyNumberFormat="1">
      <alignment horizontal="left" shrinkToFit="0" vertical="center" wrapText="1"/>
    </xf>
    <xf borderId="21" fillId="0" fontId="9" numFmtId="0" xfId="0" applyAlignment="1" applyBorder="1" applyFont="1">
      <alignment shrinkToFit="0" vertical="center" wrapText="1"/>
    </xf>
    <xf borderId="27" fillId="3" fontId="3" numFmtId="0" xfId="0" applyAlignment="1" applyBorder="1" applyFont="1">
      <alignment shrinkToFit="0" vertical="center" wrapText="1"/>
    </xf>
    <xf borderId="27" fillId="3" fontId="3" numFmtId="0" xfId="0" applyAlignment="1" applyBorder="1" applyFont="1">
      <alignment horizontal="center" shrinkToFit="0" vertical="center" wrapText="1"/>
    </xf>
    <xf borderId="24" fillId="3" fontId="3" numFmtId="0" xfId="0" applyAlignment="1" applyBorder="1" applyFont="1">
      <alignment horizontal="center" shrinkToFit="0" vertical="center" wrapText="1"/>
    </xf>
    <xf borderId="28" fillId="3" fontId="3" numFmtId="0" xfId="0" applyAlignment="1" applyBorder="1" applyFont="1">
      <alignment horizontal="center" shrinkToFit="0" vertical="center" wrapText="1"/>
    </xf>
    <xf borderId="29" fillId="0" fontId="9" numFmtId="9" xfId="0" applyAlignment="1" applyBorder="1" applyFont="1" applyNumberFormat="1">
      <alignment horizontal="center" shrinkToFit="0" vertical="center" wrapText="1"/>
    </xf>
    <xf borderId="29" fillId="0" fontId="17" numFmtId="0" xfId="0" applyAlignment="1" applyBorder="1" applyFont="1">
      <alignment shrinkToFit="0" vertical="center" wrapText="1"/>
    </xf>
    <xf borderId="24" fillId="0" fontId="18" numFmtId="166" xfId="0" applyAlignment="1" applyBorder="1" applyFont="1" applyNumberFormat="1">
      <alignment horizontal="left" shrinkToFit="0" vertical="center" wrapText="1"/>
    </xf>
    <xf borderId="0" fillId="0" fontId="3" numFmtId="9" xfId="0" applyFont="1" applyNumberFormat="1"/>
    <xf borderId="24" fillId="0" fontId="9" numFmtId="0" xfId="0" applyAlignment="1" applyBorder="1" applyFont="1">
      <alignment horizontal="center" shrinkToFit="0" vertical="center" wrapText="1"/>
    </xf>
    <xf borderId="24" fillId="0" fontId="9" numFmtId="9" xfId="0" applyAlignment="1" applyBorder="1" applyFont="1" applyNumberFormat="1">
      <alignment horizontal="center" shrinkToFit="0" vertical="center" wrapText="1"/>
    </xf>
    <xf borderId="24" fillId="3" fontId="9" numFmtId="10" xfId="0" applyAlignment="1" applyBorder="1" applyFont="1" applyNumberFormat="1">
      <alignment horizontal="center" shrinkToFit="0" vertical="center" wrapText="1"/>
    </xf>
    <xf borderId="24" fillId="0" fontId="19" numFmtId="0" xfId="0" applyAlignment="1" applyBorder="1" applyFont="1">
      <alignment horizontal="left" shrinkToFit="0" vertical="center" wrapText="1"/>
    </xf>
    <xf borderId="26" fillId="0" fontId="9" numFmtId="0" xfId="0" applyAlignment="1" applyBorder="1" applyFont="1">
      <alignment horizontal="left" shrinkToFit="0" vertical="center" wrapText="1"/>
    </xf>
    <xf borderId="24" fillId="16" fontId="9" numFmtId="0" xfId="0" applyBorder="1" applyFill="1" applyFont="1"/>
    <xf borderId="30" fillId="17" fontId="18" numFmtId="9" xfId="0" applyAlignment="1" applyBorder="1" applyFill="1" applyFont="1" applyNumberFormat="1">
      <alignment horizontal="center" vertical="center"/>
    </xf>
    <xf borderId="30" fillId="17" fontId="18" numFmtId="10" xfId="0" applyAlignment="1" applyBorder="1" applyFont="1" applyNumberFormat="1">
      <alignment horizontal="center" vertical="center"/>
    </xf>
    <xf borderId="31" fillId="17" fontId="18" numFmtId="9" xfId="0" applyAlignment="1" applyBorder="1" applyFont="1" applyNumberFormat="1">
      <alignment horizontal="center" vertical="center"/>
    </xf>
    <xf borderId="20" fillId="17" fontId="9" numFmtId="167" xfId="0" applyAlignment="1" applyBorder="1" applyFont="1" applyNumberFormat="1">
      <alignment horizontal="center" vertical="center"/>
    </xf>
    <xf borderId="20" fillId="3" fontId="9" numFmtId="167" xfId="0" applyAlignment="1" applyBorder="1" applyFont="1" applyNumberFormat="1">
      <alignment horizontal="center" vertical="center"/>
    </xf>
    <xf borderId="20" fillId="3" fontId="9" numFmtId="9" xfId="0" applyAlignment="1" applyBorder="1" applyFont="1" applyNumberFormat="1">
      <alignment horizontal="center" vertical="center"/>
    </xf>
    <xf borderId="24" fillId="0" fontId="20" numFmtId="0" xfId="0" applyAlignment="1" applyBorder="1" applyFont="1">
      <alignment horizontal="left" shrinkToFit="0" vertical="center" wrapText="1"/>
    </xf>
    <xf borderId="32" fillId="3" fontId="9" numFmtId="0" xfId="0" applyAlignment="1" applyBorder="1" applyFont="1">
      <alignment horizontal="center" vertical="center"/>
    </xf>
    <xf borderId="33" fillId="3" fontId="9" numFmtId="0" xfId="0" applyAlignment="1" applyBorder="1" applyFont="1">
      <alignment horizontal="center" vertical="center"/>
    </xf>
    <xf borderId="24" fillId="17" fontId="9" numFmtId="0" xfId="0" applyAlignment="1" applyBorder="1" applyFont="1">
      <alignment horizontal="center" vertical="center"/>
    </xf>
    <xf borderId="24" fillId="0" fontId="9" numFmtId="0" xfId="0" applyAlignment="1" applyBorder="1" applyFont="1">
      <alignment vertical="center"/>
    </xf>
    <xf borderId="24" fillId="0" fontId="21" numFmtId="0" xfId="0" applyAlignment="1" applyBorder="1" applyFont="1">
      <alignment shrinkToFit="0" vertical="center" wrapText="1"/>
    </xf>
    <xf borderId="25" fillId="0" fontId="9" numFmtId="0" xfId="0" applyBorder="1" applyFont="1"/>
    <xf borderId="34" fillId="0" fontId="9" numFmtId="0" xfId="0" applyAlignment="1" applyBorder="1" applyFont="1">
      <alignment shrinkToFit="0" vertical="center" wrapText="1"/>
    </xf>
    <xf borderId="0" fillId="0" fontId="22" numFmtId="0" xfId="0" applyAlignment="1" applyFont="1">
      <alignment horizontal="left" shrinkToFit="0" vertical="center" wrapText="1"/>
    </xf>
    <xf borderId="24" fillId="0" fontId="23" numFmtId="0" xfId="0" applyAlignment="1" applyBorder="1" applyFont="1">
      <alignment horizontal="center" shrinkToFit="0" vertical="center" wrapText="1"/>
    </xf>
    <xf borderId="24" fillId="0" fontId="9" numFmtId="0" xfId="0" applyAlignment="1" applyBorder="1" applyFont="1">
      <alignment horizontal="left" vertical="center"/>
    </xf>
    <xf borderId="26" fillId="0" fontId="9" numFmtId="0" xfId="0" applyAlignment="1" applyBorder="1" applyFont="1">
      <alignment horizontal="center" vertical="center"/>
    </xf>
    <xf borderId="35" fillId="0" fontId="24" numFmtId="0" xfId="0" applyAlignment="1" applyBorder="1" applyFont="1">
      <alignment shrinkToFit="0" vertical="center" wrapText="1"/>
    </xf>
    <xf borderId="24" fillId="0" fontId="9" numFmtId="0" xfId="0" applyAlignment="1" applyBorder="1" applyFont="1">
      <alignment shrinkToFit="0" vertical="center" wrapText="1"/>
    </xf>
    <xf borderId="36" fillId="3" fontId="9" numFmtId="9" xfId="0" applyAlignment="1" applyBorder="1" applyFont="1" applyNumberFormat="1">
      <alignment horizontal="center" vertical="center"/>
    </xf>
    <xf borderId="32" fillId="0" fontId="25" numFmtId="0" xfId="0" applyAlignment="1" applyBorder="1" applyFont="1">
      <alignment shrinkToFit="0" vertical="center" wrapText="1"/>
    </xf>
    <xf borderId="37" fillId="0" fontId="9" numFmtId="9" xfId="0" applyAlignment="1" applyBorder="1" applyFont="1" applyNumberFormat="1">
      <alignment horizontal="center" vertical="center"/>
    </xf>
    <xf borderId="32" fillId="0" fontId="26" numFmtId="0" xfId="0" applyAlignment="1" applyBorder="1" applyFont="1">
      <alignment shrinkToFit="0" vertical="center" wrapText="1"/>
    </xf>
    <xf borderId="38" fillId="0" fontId="9" numFmtId="0" xfId="0" applyAlignment="1" applyBorder="1" applyFont="1">
      <alignment shrinkToFit="0" vertical="center" wrapText="1"/>
    </xf>
    <xf borderId="24" fillId="0" fontId="18" numFmtId="0" xfId="0" applyAlignment="1" applyBorder="1" applyFont="1">
      <alignment horizontal="left" shrinkToFit="0" vertical="center" wrapText="1"/>
    </xf>
    <xf borderId="37" fillId="0" fontId="9" numFmtId="0" xfId="0" applyAlignment="1" applyBorder="1" applyFont="1">
      <alignment horizontal="center" shrinkToFit="0" vertical="center" wrapText="1"/>
    </xf>
    <xf borderId="37" fillId="0" fontId="9" numFmtId="0" xfId="0" applyAlignment="1" applyBorder="1" applyFont="1">
      <alignment horizontal="center" vertical="center"/>
    </xf>
    <xf borderId="24" fillId="0" fontId="9" numFmtId="1" xfId="0" applyAlignment="1" applyBorder="1" applyFont="1" applyNumberFormat="1">
      <alignment horizontal="center" shrinkToFit="0" vertical="center" wrapText="1"/>
    </xf>
    <xf borderId="37" fillId="0" fontId="9" numFmtId="9" xfId="0" applyAlignment="1" applyBorder="1" applyFont="1" applyNumberFormat="1">
      <alignment horizontal="center" shrinkToFit="0" vertical="center" wrapText="1"/>
    </xf>
    <xf borderId="0" fillId="0" fontId="9" numFmtId="0" xfId="0" applyAlignment="1" applyFont="1">
      <alignment shrinkToFit="0" vertical="center" wrapText="1"/>
    </xf>
    <xf borderId="24" fillId="0" fontId="9" numFmtId="10" xfId="0" applyAlignment="1" applyBorder="1" applyFont="1" applyNumberFormat="1">
      <alignment horizontal="center" vertical="center"/>
    </xf>
    <xf borderId="21" fillId="0" fontId="27" numFmtId="0" xfId="0" applyAlignment="1" applyBorder="1" applyFont="1">
      <alignment horizontal="center" shrinkToFit="0" vertical="center" wrapText="1"/>
    </xf>
    <xf borderId="24" fillId="0" fontId="28" numFmtId="0" xfId="0" applyAlignment="1" applyBorder="1" applyFont="1">
      <alignment horizontal="center" shrinkToFit="0" vertical="center" wrapText="1"/>
    </xf>
    <xf borderId="24" fillId="0" fontId="29" numFmtId="0" xfId="0" applyAlignment="1" applyBorder="1" applyFont="1">
      <alignment shrinkToFit="0" vertical="center" wrapText="1"/>
    </xf>
    <xf borderId="24" fillId="17" fontId="18" numFmtId="9" xfId="0" applyAlignment="1" applyBorder="1" applyFont="1" applyNumberFormat="1">
      <alignment horizontal="center" vertical="center"/>
    </xf>
    <xf borderId="26" fillId="0" fontId="9" numFmtId="168" xfId="0" applyAlignment="1" applyBorder="1" applyFont="1" applyNumberFormat="1">
      <alignment horizontal="center" vertical="center"/>
    </xf>
    <xf borderId="24" fillId="0" fontId="30" numFmtId="0" xfId="0" applyAlignment="1" applyBorder="1" applyFont="1">
      <alignment shrinkToFit="0" vertical="center" wrapText="1"/>
    </xf>
    <xf borderId="24" fillId="3" fontId="9" numFmtId="10" xfId="0" applyAlignment="1" applyBorder="1" applyFont="1" applyNumberFormat="1">
      <alignment horizontal="center" vertical="center"/>
    </xf>
    <xf borderId="39" fillId="3" fontId="9" numFmtId="0" xfId="0" applyAlignment="1" applyBorder="1" applyFont="1">
      <alignment horizontal="center" vertical="center"/>
    </xf>
    <xf borderId="26" fillId="3" fontId="9" numFmtId="0" xfId="0" applyBorder="1" applyFont="1"/>
    <xf borderId="24" fillId="3" fontId="9" numFmtId="166" xfId="0" applyAlignment="1" applyBorder="1" applyFont="1" applyNumberFormat="1">
      <alignment horizontal="center" shrinkToFit="0" vertical="center" wrapText="1"/>
    </xf>
    <xf borderId="35" fillId="0" fontId="9" numFmtId="0" xfId="0" applyAlignment="1" applyBorder="1" applyFont="1">
      <alignment shrinkToFit="0" vertical="center" wrapText="1"/>
    </xf>
    <xf borderId="40" fillId="3" fontId="9" numFmtId="0" xfId="0" applyBorder="1" applyFont="1"/>
    <xf borderId="36" fillId="3" fontId="9" numFmtId="167" xfId="0" applyAlignment="1" applyBorder="1" applyFont="1" applyNumberFormat="1">
      <alignment horizontal="center" shrinkToFit="0" vertical="center" wrapText="1"/>
    </xf>
    <xf borderId="32" fillId="0" fontId="9" numFmtId="0" xfId="0" applyAlignment="1" applyBorder="1" applyFont="1">
      <alignment shrinkToFit="0" vertical="center" wrapText="1"/>
    </xf>
    <xf borderId="32" fillId="0" fontId="9" numFmtId="9" xfId="0" applyAlignment="1" applyBorder="1" applyFont="1" applyNumberFormat="1">
      <alignment horizontal="center" shrinkToFit="0" vertical="center" wrapText="1"/>
    </xf>
    <xf borderId="28" fillId="3" fontId="9" numFmtId="0" xfId="0" applyBorder="1" applyFont="1"/>
    <xf borderId="0" fillId="0" fontId="31" numFmtId="0" xfId="0" applyAlignment="1" applyFont="1">
      <alignment horizontal="center" vertical="center"/>
    </xf>
    <xf borderId="0" fillId="0" fontId="18" numFmtId="0" xfId="0" applyAlignment="1" applyFont="1">
      <alignment horizontal="left" vertical="center"/>
    </xf>
    <xf borderId="20" fillId="3" fontId="9" numFmtId="0" xfId="0" applyBorder="1" applyFont="1"/>
    <xf borderId="0" fillId="0" fontId="9" numFmtId="0" xfId="0" applyFont="1"/>
    <xf borderId="0" fillId="0" fontId="9" numFmtId="0" xfId="0" applyAlignment="1" applyFont="1">
      <alignment horizontal="center"/>
    </xf>
    <xf borderId="0" fillId="0" fontId="9" numFmtId="0" xfId="0" applyAlignment="1" applyFont="1">
      <alignment horizontal="center" vertical="center"/>
    </xf>
    <xf borderId="0" fillId="0" fontId="9" numFmtId="0" xfId="0" applyAlignment="1" applyFont="1">
      <alignment horizontal="left"/>
    </xf>
    <xf borderId="41" fillId="3" fontId="32" numFmtId="0" xfId="0" applyAlignment="1" applyBorder="1" applyFont="1">
      <alignment horizontal="left" shrinkToFit="0" vertical="center" wrapText="1"/>
    </xf>
    <xf borderId="42" fillId="12" fontId="7" numFmtId="0" xfId="0" applyAlignment="1" applyBorder="1" applyFont="1">
      <alignment horizontal="center" vertical="center"/>
    </xf>
    <xf borderId="43" fillId="12" fontId="7" numFmtId="0" xfId="0" applyAlignment="1" applyBorder="1" applyFont="1">
      <alignment horizontal="center" vertical="center"/>
    </xf>
    <xf borderId="43" fillId="12" fontId="7" numFmtId="0" xfId="0" applyAlignment="1" applyBorder="1" applyFont="1">
      <alignment horizontal="center" shrinkToFit="0" vertical="center" wrapText="1"/>
    </xf>
    <xf borderId="44" fillId="12" fontId="7" numFmtId="0" xfId="0" applyAlignment="1" applyBorder="1" applyFont="1">
      <alignment horizontal="center" vertical="center"/>
    </xf>
    <xf borderId="0" fillId="0" fontId="32" numFmtId="0" xfId="0" applyAlignment="1" applyFont="1">
      <alignment horizontal="left" shrinkToFit="0" vertical="center" wrapText="1"/>
    </xf>
    <xf borderId="45" fillId="3" fontId="9" numFmtId="0" xfId="0" applyAlignment="1" applyBorder="1" applyFont="1">
      <alignment horizontal="left" shrinkToFit="0" vertical="center" wrapText="1"/>
    </xf>
    <xf borderId="46" fillId="0" fontId="9" numFmtId="0" xfId="0" applyAlignment="1" applyBorder="1" applyFont="1">
      <alignment horizontal="center" vertical="center"/>
    </xf>
    <xf borderId="46" fillId="0" fontId="9" numFmtId="9" xfId="0" applyAlignment="1" applyBorder="1" applyFont="1" applyNumberFormat="1">
      <alignment horizontal="center" vertical="center"/>
    </xf>
    <xf borderId="47" fillId="0" fontId="9" numFmtId="0" xfId="0" applyAlignment="1" applyBorder="1" applyFont="1">
      <alignment horizontal="left" shrinkToFit="0" vertical="center" wrapText="1"/>
    </xf>
    <xf borderId="0" fillId="0" fontId="7" numFmtId="0" xfId="0" applyAlignment="1" applyFont="1">
      <alignment horizontal="center" vertical="center"/>
    </xf>
    <xf borderId="0" fillId="0" fontId="7" numFmtId="0" xfId="0" applyAlignment="1" applyFont="1">
      <alignment horizontal="center" shrinkToFit="0" vertical="center" wrapText="1"/>
    </xf>
    <xf borderId="48" fillId="3" fontId="9" numFmtId="0" xfId="0" applyAlignment="1" applyBorder="1" applyFont="1">
      <alignment horizontal="left" shrinkToFit="0" vertical="center" wrapText="1"/>
    </xf>
    <xf borderId="32" fillId="0" fontId="9" numFmtId="0" xfId="0" applyAlignment="1" applyBorder="1" applyFont="1">
      <alignment horizontal="center" vertical="center"/>
    </xf>
    <xf borderId="32" fillId="0" fontId="9" numFmtId="9" xfId="0" applyAlignment="1" applyBorder="1" applyFont="1" applyNumberFormat="1">
      <alignment horizontal="center" vertical="center"/>
    </xf>
    <xf borderId="49" fillId="0" fontId="9" numFmtId="0" xfId="0" applyAlignment="1" applyBorder="1" applyFont="1">
      <alignment horizontal="left" shrinkToFit="0" vertical="center" wrapText="1"/>
    </xf>
    <xf borderId="0" fillId="0" fontId="9" numFmtId="0" xfId="0" applyAlignment="1" applyFont="1">
      <alignment horizontal="left" shrinkToFit="0" vertical="center" wrapText="1"/>
    </xf>
    <xf borderId="0" fillId="0" fontId="9" numFmtId="9" xfId="0" applyAlignment="1" applyFont="1" applyNumberFormat="1">
      <alignment horizontal="center" vertical="center"/>
    </xf>
    <xf borderId="49" fillId="0" fontId="9" numFmtId="0" xfId="0" applyAlignment="1" applyBorder="1" applyFont="1">
      <alignment horizontal="center" vertical="center"/>
    </xf>
    <xf borderId="50" fillId="3" fontId="9" numFmtId="0" xfId="0" applyAlignment="1" applyBorder="1" applyFont="1">
      <alignment horizontal="left" shrinkToFit="0" vertical="center" wrapText="1"/>
    </xf>
    <xf borderId="51" fillId="0" fontId="9" numFmtId="0" xfId="0" applyAlignment="1" applyBorder="1" applyFont="1">
      <alignment horizontal="center" vertical="center"/>
    </xf>
    <xf borderId="42" fillId="7" fontId="7" numFmtId="0" xfId="0" applyBorder="1" applyFont="1"/>
    <xf borderId="44" fillId="7" fontId="7" numFmtId="0" xfId="0" applyAlignment="1" applyBorder="1" applyFont="1">
      <alignment horizontal="center"/>
    </xf>
    <xf borderId="52" fillId="0" fontId="9" numFmtId="0" xfId="0" applyAlignment="1" applyBorder="1" applyFont="1">
      <alignment horizontal="center" vertical="center"/>
    </xf>
    <xf borderId="53" fillId="0" fontId="9" numFmtId="0" xfId="0" applyAlignment="1" applyBorder="1" applyFont="1">
      <alignment horizontal="left"/>
    </xf>
    <xf borderId="0" fillId="0" fontId="7" numFmtId="0" xfId="0" applyFont="1"/>
    <xf borderId="0" fillId="0" fontId="7" numFmtId="0" xfId="0" applyAlignment="1" applyFont="1">
      <alignment horizontal="center"/>
    </xf>
    <xf borderId="0" fillId="0" fontId="33" numFmtId="0" xfId="0" applyFont="1"/>
    <xf borderId="0" fillId="0" fontId="33" numFmtId="0" xfId="0" applyAlignment="1" applyFont="1">
      <alignment horizontal="left"/>
    </xf>
    <xf borderId="54" fillId="12" fontId="7" numFmtId="0" xfId="0" applyAlignment="1" applyBorder="1" applyFont="1">
      <alignment horizontal="center" vertical="center"/>
    </xf>
    <xf borderId="15" fillId="12" fontId="7" numFmtId="0" xfId="0" applyAlignment="1" applyBorder="1" applyFont="1">
      <alignment horizontal="center" vertical="center"/>
    </xf>
    <xf borderId="55" fillId="12" fontId="7" numFmtId="0" xfId="0" applyAlignment="1" applyBorder="1" applyFont="1">
      <alignment horizontal="center" shrinkToFit="0" vertical="center" wrapText="1"/>
    </xf>
    <xf borderId="15" fillId="12" fontId="7" numFmtId="0" xfId="0" applyAlignment="1" applyBorder="1" applyFont="1">
      <alignment horizontal="center" shrinkToFit="0" vertical="center" wrapText="1"/>
    </xf>
    <xf borderId="49" fillId="0" fontId="9" numFmtId="9" xfId="0" applyAlignment="1" applyBorder="1" applyFont="1" applyNumberFormat="1">
      <alignment horizontal="center" vertical="center"/>
    </xf>
    <xf borderId="56" fillId="0" fontId="9" numFmtId="9" xfId="0" applyAlignment="1" applyBorder="1" applyFont="1" applyNumberFormat="1">
      <alignment horizontal="center" vertical="center"/>
    </xf>
    <xf borderId="48" fillId="14" fontId="9" numFmtId="0" xfId="0" applyAlignment="1" applyBorder="1" applyFont="1">
      <alignment horizontal="left" shrinkToFit="0" vertical="center" wrapText="1"/>
    </xf>
    <xf borderId="32" fillId="14" fontId="9" numFmtId="0" xfId="0" applyAlignment="1" applyBorder="1" applyFont="1">
      <alignment horizontal="center" vertical="center"/>
    </xf>
    <xf borderId="30" fillId="14" fontId="9" numFmtId="9" xfId="0" applyAlignment="1" applyBorder="1" applyFont="1" applyNumberFormat="1">
      <alignment horizontal="center" vertical="center"/>
    </xf>
    <xf borderId="57" fillId="3" fontId="9" numFmtId="0" xfId="0" applyAlignment="1" applyBorder="1" applyFont="1">
      <alignment horizontal="left" shrinkToFit="0" vertical="center" wrapText="1"/>
    </xf>
    <xf borderId="58" fillId="0" fontId="9" numFmtId="0" xfId="0" applyAlignment="1" applyBorder="1" applyFont="1">
      <alignment horizontal="center" vertical="center"/>
    </xf>
    <xf borderId="53" fillId="0" fontId="9" numFmtId="9" xfId="0" applyAlignment="1" applyBorder="1" applyFont="1" applyNumberFormat="1">
      <alignment horizontal="center" vertical="center"/>
    </xf>
    <xf borderId="59" fillId="7" fontId="7" numFmtId="0" xfId="0" applyAlignment="1" applyBorder="1" applyFont="1">
      <alignment horizontal="center"/>
    </xf>
    <xf borderId="15" fillId="7" fontId="7" numFmtId="9" xfId="0" applyAlignment="1" applyBorder="1" applyFont="1" applyNumberFormat="1">
      <alignment horizontal="center" vertical="center"/>
    </xf>
    <xf borderId="60" fillId="7" fontId="7" numFmtId="0" xfId="0" applyBorder="1" applyFont="1"/>
    <xf borderId="61" fillId="7" fontId="7" numFmtId="0" xfId="0" applyAlignment="1" applyBorder="1" applyFont="1">
      <alignment horizontal="center"/>
    </xf>
    <xf borderId="32" fillId="12" fontId="7" numFmtId="0" xfId="0" applyAlignment="1" applyBorder="1" applyFont="1">
      <alignment horizontal="center" vertical="center"/>
    </xf>
    <xf borderId="62" fillId="12" fontId="7" numFmtId="0" xfId="0" applyAlignment="1" applyBorder="1" applyFont="1">
      <alignment horizontal="center" vertical="center"/>
    </xf>
    <xf borderId="63" fillId="0" fontId="5" numFmtId="0" xfId="0" applyBorder="1" applyFont="1"/>
    <xf borderId="64" fillId="0" fontId="5" numFmtId="0" xfId="0" applyBorder="1" applyFont="1"/>
    <xf borderId="65" fillId="18" fontId="34" numFmtId="0" xfId="0" applyAlignment="1" applyBorder="1" applyFill="1" applyFont="1">
      <alignment horizontal="center" vertical="center"/>
    </xf>
    <xf borderId="65" fillId="19" fontId="34" numFmtId="0" xfId="0" applyAlignment="1" applyBorder="1" applyFill="1" applyFont="1">
      <alignment horizontal="center" vertical="center"/>
    </xf>
    <xf borderId="65" fillId="7" fontId="34" numFmtId="0" xfId="0" applyAlignment="1" applyBorder="1" applyFont="1">
      <alignment horizontal="center" vertical="center"/>
    </xf>
    <xf borderId="0" fillId="0" fontId="3" numFmtId="0" xfId="0" applyAlignment="1" applyFont="1">
      <alignment horizontal="center" vertical="center"/>
    </xf>
    <xf borderId="51" fillId="3" fontId="9" numFmtId="0" xfId="0" applyAlignment="1" applyBorder="1" applyFont="1">
      <alignment shrinkToFit="0" vertical="center" wrapText="1"/>
    </xf>
    <xf borderId="32" fillId="3" fontId="9" numFmtId="0" xfId="0" applyAlignment="1" applyBorder="1" applyFont="1">
      <alignment horizontal="center" shrinkToFit="0" vertical="center" wrapText="1"/>
    </xf>
    <xf borderId="32" fillId="0" fontId="3" numFmtId="0" xfId="0" applyBorder="1" applyFont="1"/>
    <xf borderId="0" fillId="0" fontId="34" numFmtId="0" xfId="0" applyAlignment="1" applyFont="1">
      <alignment horizontal="center" vertical="center"/>
    </xf>
    <xf borderId="46" fillId="0" fontId="5" numFmtId="0" xfId="0" applyBorder="1" applyFont="1"/>
    <xf borderId="32" fillId="0" fontId="9" numFmtId="166" xfId="0" applyAlignment="1" applyBorder="1" applyFont="1" applyNumberFormat="1">
      <alignment horizontal="center" shrinkToFit="0" vertical="center" wrapText="1"/>
    </xf>
    <xf borderId="32" fillId="7" fontId="9" numFmtId="0" xfId="0" applyAlignment="1" applyBorder="1" applyFont="1">
      <alignment horizontal="center" shrinkToFit="0" vertical="center" wrapText="1"/>
    </xf>
    <xf borderId="32" fillId="0" fontId="9" numFmtId="0" xfId="0" applyAlignment="1" applyBorder="1" applyFont="1">
      <alignment horizontal="center" shrinkToFit="0" vertical="center" wrapText="1"/>
    </xf>
    <xf borderId="32" fillId="17" fontId="9" numFmtId="0" xfId="0" applyAlignment="1" applyBorder="1" applyFont="1">
      <alignment horizontal="center" shrinkToFit="0" vertical="center" wrapText="1"/>
    </xf>
    <xf borderId="32" fillId="17" fontId="9" numFmtId="0" xfId="0" applyAlignment="1" applyBorder="1" applyFont="1">
      <alignment horizontal="center" vertical="center"/>
    </xf>
    <xf borderId="32" fillId="20" fontId="9" numFmtId="0" xfId="0" applyAlignment="1" applyBorder="1" applyFill="1" applyFont="1">
      <alignment horizontal="center" vertical="center"/>
    </xf>
    <xf borderId="64" fillId="0" fontId="34" numFmtId="0" xfId="0" applyAlignment="1" applyBorder="1" applyFont="1">
      <alignment horizontal="center" vertical="center"/>
    </xf>
    <xf borderId="66" fillId="3" fontId="9" numFmtId="0" xfId="0" applyAlignment="1" applyBorder="1" applyFont="1">
      <alignment shrinkToFit="0" vertical="center" wrapText="1"/>
    </xf>
    <xf borderId="30" fillId="3" fontId="9" numFmtId="0" xfId="0" applyAlignment="1" applyBorder="1" applyFont="1">
      <alignment horizontal="center" shrinkToFit="0" vertical="center" wrapText="1"/>
    </xf>
    <xf borderId="46" fillId="0" fontId="3" numFmtId="0" xfId="0" applyBorder="1" applyFont="1"/>
    <xf borderId="1" fillId="0" fontId="34" numFmtId="0" xfId="0" applyAlignment="1" applyBorder="1" applyFont="1">
      <alignment horizontal="center" vertical="center"/>
    </xf>
    <xf borderId="67" fillId="18" fontId="9" numFmtId="0" xfId="0" applyAlignment="1" applyBorder="1" applyFont="1">
      <alignment horizontal="center" vertical="center"/>
    </xf>
    <xf borderId="1" fillId="0" fontId="9" numFmtId="0" xfId="0" applyAlignment="1" applyBorder="1" applyFont="1">
      <alignment horizontal="center" vertical="center"/>
    </xf>
    <xf borderId="1" fillId="0" fontId="9" numFmtId="9" xfId="0" applyAlignment="1" applyBorder="1" applyFont="1" applyNumberFormat="1">
      <alignment horizontal="center" vertical="center"/>
    </xf>
    <xf borderId="62" fillId="0" fontId="9" numFmtId="0" xfId="0" applyAlignment="1" applyBorder="1" applyFont="1">
      <alignment horizontal="center" vertical="center"/>
    </xf>
    <xf borderId="68" fillId="0" fontId="9" numFmtId="0" xfId="0" applyAlignment="1" applyBorder="1" applyFont="1">
      <alignment horizontal="center" vertical="center"/>
    </xf>
    <xf borderId="69" fillId="7" fontId="9" numFmtId="0" xfId="0" applyAlignment="1" applyBorder="1" applyFont="1">
      <alignment horizontal="center" shrinkToFit="0" vertical="center" wrapText="1"/>
    </xf>
    <xf borderId="70" fillId="0" fontId="35" numFmtId="0" xfId="0" applyAlignment="1" applyBorder="1" applyFont="1">
      <alignment horizontal="center" vertical="center"/>
    </xf>
    <xf borderId="70" fillId="0" fontId="5" numFmtId="0" xfId="0" applyBorder="1" applyFont="1"/>
    <xf borderId="20" fillId="3" fontId="9" numFmtId="165" xfId="0" applyAlignment="1" applyBorder="1" applyFont="1" applyNumberFormat="1">
      <alignment horizontal="center" shrinkToFit="0" vertical="center" wrapText="1"/>
    </xf>
    <xf borderId="40" fillId="3" fontId="9" numFmtId="0" xfId="0" applyAlignment="1" applyBorder="1" applyFont="1">
      <alignment shrinkToFit="0" vertical="center" wrapText="1"/>
    </xf>
    <xf borderId="40" fillId="3" fontId="9" numFmtId="0" xfId="0" applyAlignment="1" applyBorder="1" applyFont="1">
      <alignment horizontal="center" shrinkToFit="0" vertical="center" wrapText="1"/>
    </xf>
    <xf borderId="71" fillId="3" fontId="9" numFmtId="0" xfId="0" applyAlignment="1" applyBorder="1" applyFont="1">
      <alignment horizontal="left" shrinkToFit="0" vertical="center" wrapText="1"/>
    </xf>
    <xf borderId="71" fillId="3" fontId="9" numFmtId="165" xfId="0" applyAlignment="1" applyBorder="1" applyFont="1" applyNumberFormat="1">
      <alignment horizontal="center" shrinkToFit="0" vertical="center" wrapText="1"/>
    </xf>
    <xf borderId="36" fillId="3" fontId="9" numFmtId="0" xfId="0" applyAlignment="1" applyBorder="1" applyFont="1">
      <alignment shrinkToFit="0" vertical="center" wrapText="1"/>
    </xf>
    <xf borderId="24" fillId="17" fontId="9" numFmtId="0" xfId="0" applyAlignment="1" applyBorder="1" applyFont="1">
      <alignment horizontal="left" shrinkToFit="0" vertical="center" wrapText="1"/>
    </xf>
    <xf borderId="24" fillId="3" fontId="9" numFmtId="165" xfId="0" applyAlignment="1" applyBorder="1" applyFont="1" applyNumberFormat="1">
      <alignment horizontal="center" shrinkToFit="0" vertical="center" wrapText="1"/>
    </xf>
    <xf borderId="4" fillId="9" fontId="7" numFmtId="0" xfId="0" applyAlignment="1" applyBorder="1" applyFont="1">
      <alignment horizontal="center" shrinkToFit="0" vertical="center" wrapText="1"/>
    </xf>
    <xf borderId="72" fillId="10" fontId="7" numFmtId="0" xfId="0" applyAlignment="1" applyBorder="1" applyFont="1">
      <alignment horizontal="center" shrinkToFit="0" vertical="center" wrapText="1"/>
    </xf>
    <xf borderId="73" fillId="0" fontId="5" numFmtId="0" xfId="0" applyBorder="1" applyFont="1"/>
    <xf borderId="74" fillId="0" fontId="5" numFmtId="0" xfId="0" applyBorder="1" applyFont="1"/>
    <xf borderId="15" fillId="8" fontId="8" numFmtId="0" xfId="0" applyAlignment="1" applyBorder="1" applyFont="1">
      <alignment horizontal="center" textRotation="90" vertical="center"/>
    </xf>
    <xf borderId="75" fillId="8" fontId="8" numFmtId="0" xfId="0" applyAlignment="1" applyBorder="1" applyFont="1">
      <alignment horizontal="center" shrinkToFit="0" vertical="center" wrapText="1"/>
    </xf>
    <xf borderId="76" fillId="9" fontId="7" numFmtId="17" xfId="0" applyAlignment="1" applyBorder="1" applyFont="1" applyNumberFormat="1">
      <alignment horizontal="center" shrinkToFit="0" vertical="center" wrapText="1"/>
    </xf>
    <xf borderId="77" fillId="9" fontId="7" numFmtId="0" xfId="0" applyAlignment="1" applyBorder="1" applyFont="1">
      <alignment horizontal="center" shrinkToFit="0" vertical="center" wrapText="1"/>
    </xf>
    <xf borderId="78" fillId="14" fontId="7" numFmtId="17" xfId="0" applyAlignment="1" applyBorder="1" applyFont="1" applyNumberFormat="1">
      <alignment horizontal="center" shrinkToFit="0" vertical="center" wrapText="1"/>
    </xf>
    <xf borderId="79" fillId="14" fontId="7" numFmtId="17" xfId="0" applyAlignment="1" applyBorder="1" applyFont="1" applyNumberFormat="1">
      <alignment horizontal="center" shrinkToFit="0" vertical="center" wrapText="1"/>
    </xf>
    <xf borderId="80" fillId="14" fontId="7" numFmtId="0" xfId="0" applyAlignment="1" applyBorder="1" applyFont="1">
      <alignment horizontal="center" shrinkToFit="0" vertical="center" wrapText="1"/>
    </xf>
    <xf borderId="24" fillId="3" fontId="36" numFmtId="0" xfId="0" applyAlignment="1" applyBorder="1" applyFont="1">
      <alignment horizontal="left" shrinkToFit="0" vertical="center" wrapText="1"/>
    </xf>
    <xf borderId="24" fillId="0" fontId="9" numFmtId="165" xfId="0" applyAlignment="1" applyBorder="1" applyFont="1" applyNumberFormat="1">
      <alignment horizontal="center" shrinkToFit="0" vertical="center" wrapText="1"/>
    </xf>
    <xf borderId="24" fillId="0" fontId="37" numFmtId="0" xfId="0" applyAlignment="1" applyBorder="1" applyFont="1">
      <alignment horizontal="left" shrinkToFit="0" vertical="center" wrapText="1"/>
    </xf>
    <xf borderId="24" fillId="0" fontId="9" numFmtId="165" xfId="0" applyAlignment="1" applyBorder="1" applyFont="1" applyNumberFormat="1">
      <alignment horizontal="center" vertical="center"/>
    </xf>
    <xf borderId="0" fillId="0" fontId="3" numFmtId="0" xfId="0" applyAlignment="1" applyFont="1">
      <alignment shrinkToFit="0" vertical="center" wrapText="1"/>
    </xf>
    <xf borderId="0" fillId="0" fontId="3" numFmtId="0" xfId="0" applyAlignment="1" applyFont="1">
      <alignment vertical="center"/>
    </xf>
    <xf borderId="24" fillId="3" fontId="38" numFmtId="0" xfId="0" applyAlignment="1" applyBorder="1" applyFont="1">
      <alignment horizontal="left" shrinkToFit="0" vertical="center" wrapText="1"/>
    </xf>
    <xf borderId="15" fillId="8" fontId="8" numFmtId="0" xfId="0" applyAlignment="1" applyBorder="1" applyFont="1">
      <alignment horizontal="center" shrinkToFit="0" vertical="center" wrapText="1"/>
    </xf>
    <xf borderId="15" fillId="9" fontId="7" numFmtId="17" xfId="0" applyAlignment="1" applyBorder="1" applyFont="1" applyNumberFormat="1">
      <alignment horizontal="center" shrinkToFit="0" vertical="center" wrapText="1"/>
    </xf>
    <xf borderId="15" fillId="9" fontId="7" numFmtId="0" xfId="0" applyAlignment="1" applyBorder="1" applyFont="1">
      <alignment horizontal="center" shrinkToFit="0" vertical="center" wrapText="1"/>
    </xf>
    <xf borderId="15" fillId="14" fontId="7" numFmtId="17" xfId="0" applyAlignment="1" applyBorder="1" applyFont="1" applyNumberFormat="1">
      <alignment horizontal="center" shrinkToFit="0" vertical="center" wrapText="1"/>
    </xf>
    <xf borderId="15" fillId="14" fontId="7" numFmtId="0" xfId="0" applyAlignment="1" applyBorder="1" applyFont="1">
      <alignment horizontal="center" shrinkToFit="0" vertical="center" wrapText="1"/>
    </xf>
    <xf borderId="21" fillId="0" fontId="9" numFmtId="166" xfId="0" applyAlignment="1" applyBorder="1" applyFont="1" applyNumberFormat="1">
      <alignment horizontal="center" shrinkToFit="0" vertical="center" wrapText="1"/>
    </xf>
    <xf borderId="20" fillId="3" fontId="39" numFmtId="0" xfId="0" applyAlignment="1" applyBorder="1" applyFont="1">
      <alignment horizontal="left" shrinkToFit="0" vertical="center" wrapText="1"/>
    </xf>
    <xf borderId="27" fillId="3" fontId="40" numFmtId="0" xfId="0" applyAlignment="1" applyBorder="1" applyFont="1">
      <alignment shrinkToFit="0" vertical="center" wrapText="1"/>
    </xf>
    <xf borderId="21" fillId="0" fontId="18" numFmtId="168" xfId="0" applyAlignment="1" applyBorder="1" applyFont="1" applyNumberFormat="1">
      <alignment horizontal="center" vertical="center"/>
    </xf>
    <xf borderId="21" fillId="0" fontId="18" numFmtId="165" xfId="0" applyAlignment="1" applyBorder="1" applyFont="1" applyNumberFormat="1">
      <alignment horizontal="center" vertical="center"/>
    </xf>
    <xf borderId="0" fillId="0" fontId="9" numFmtId="0" xfId="0" applyAlignment="1" applyFont="1">
      <alignment horizontal="center" shrinkToFit="0" vertical="center" wrapText="1"/>
    </xf>
    <xf borderId="27" fillId="3" fontId="41" numFmtId="0" xfId="0" applyAlignment="1" applyBorder="1" applyFont="1">
      <alignment shrinkToFit="0" vertical="center" wrapText="1"/>
    </xf>
    <xf borderId="24" fillId="0" fontId="9" numFmtId="168" xfId="0" applyAlignment="1" applyBorder="1" applyFont="1" applyNumberFormat="1">
      <alignment horizontal="center" shrinkToFit="0" vertical="center" wrapText="1"/>
    </xf>
    <xf borderId="32" fillId="3" fontId="42" numFmtId="0" xfId="0" applyAlignment="1" applyBorder="1" applyFont="1">
      <alignment horizontal="left" shrinkToFit="0" vertical="center" wrapText="1"/>
    </xf>
    <xf borderId="64" fillId="0" fontId="18" numFmtId="165" xfId="0" applyAlignment="1" applyBorder="1" applyFont="1" applyNumberFormat="1">
      <alignment horizontal="center" shrinkToFit="0" vertical="center" wrapText="1"/>
    </xf>
    <xf borderId="64" fillId="0" fontId="18" numFmtId="0" xfId="0" applyAlignment="1" applyBorder="1" applyFont="1">
      <alignment shrinkToFit="0" vertical="center" wrapText="1"/>
    </xf>
    <xf borderId="30" fillId="3" fontId="43" numFmtId="0" xfId="0" applyAlignment="1" applyBorder="1" applyFont="1">
      <alignment horizontal="left" shrinkToFit="0" vertical="center" wrapText="1"/>
    </xf>
    <xf borderId="81" fillId="0" fontId="18" numFmtId="165" xfId="0" applyAlignment="1" applyBorder="1" applyFont="1" applyNumberFormat="1">
      <alignment horizontal="center" shrinkToFit="0" vertical="center" wrapText="1"/>
    </xf>
    <xf borderId="81" fillId="0" fontId="18" numFmtId="0" xfId="0" applyAlignment="1" applyBorder="1" applyFont="1">
      <alignment shrinkToFit="0" vertical="center" wrapText="1"/>
    </xf>
    <xf borderId="16" fillId="8" fontId="8" numFmtId="0" xfId="0" applyAlignment="1" applyBorder="1" applyFont="1">
      <alignment horizontal="center" shrinkToFit="0" vertical="center" wrapText="1"/>
    </xf>
    <xf borderId="18" fillId="9" fontId="7" numFmtId="17" xfId="0" applyAlignment="1" applyBorder="1" applyFont="1" applyNumberFormat="1">
      <alignment horizontal="center" shrinkToFit="0" vertical="center" wrapText="1"/>
    </xf>
    <xf borderId="19" fillId="9" fontId="7" numFmtId="0" xfId="0" applyAlignment="1" applyBorder="1" applyFont="1">
      <alignment horizontal="center" shrinkToFit="0" vertical="center" wrapText="1"/>
    </xf>
    <xf borderId="17" fillId="14" fontId="7" numFmtId="17" xfId="0" applyAlignment="1" applyBorder="1" applyFont="1" applyNumberFormat="1">
      <alignment horizontal="center" shrinkToFit="0" vertical="center" wrapText="1"/>
    </xf>
    <xf borderId="18" fillId="14" fontId="7" numFmtId="17" xfId="0" applyAlignment="1" applyBorder="1" applyFont="1" applyNumberFormat="1">
      <alignment horizontal="center" shrinkToFit="0" vertical="center" wrapText="1"/>
    </xf>
    <xf borderId="82" fillId="17" fontId="9" numFmtId="9" xfId="0" applyAlignment="1" applyBorder="1" applyFont="1" applyNumberFormat="1">
      <alignment horizontal="center" vertical="center"/>
    </xf>
    <xf borderId="21" fillId="0" fontId="44" numFmtId="0" xfId="0" applyAlignment="1" applyBorder="1" applyFont="1">
      <alignment shrinkToFit="0" vertical="center" wrapText="1"/>
    </xf>
    <xf borderId="82" fillId="0" fontId="9" numFmtId="168" xfId="0" applyAlignment="1" applyBorder="1" applyFont="1" applyNumberFormat="1">
      <alignment horizontal="center" shrinkToFit="0" vertical="center" wrapText="1"/>
    </xf>
    <xf borderId="82" fillId="0" fontId="45" numFmtId="0" xfId="0" applyAlignment="1" applyBorder="1" applyFont="1">
      <alignment horizontal="left" shrinkToFit="0" vertical="center" wrapText="1"/>
    </xf>
    <xf borderId="21" fillId="0" fontId="9" numFmtId="165" xfId="0" applyAlignment="1" applyBorder="1" applyFont="1" applyNumberFormat="1">
      <alignment horizontal="center" vertical="center"/>
    </xf>
    <xf borderId="0" fillId="0" fontId="46" numFmtId="0" xfId="0" applyAlignment="1" applyFont="1">
      <alignment shrinkToFit="0" vertical="center" wrapText="1"/>
    </xf>
    <xf borderId="24" fillId="0" fontId="45" numFmtId="0" xfId="0" applyAlignment="1" applyBorder="1" applyFont="1">
      <alignment horizontal="left" shrinkToFit="0" vertical="center" wrapText="1"/>
    </xf>
    <xf borderId="24" fillId="0" fontId="33" numFmtId="169" xfId="0" applyAlignment="1" applyBorder="1" applyFont="1" applyNumberFormat="1">
      <alignment horizontal="center" shrinkToFit="0" vertical="center" wrapText="1"/>
    </xf>
    <xf borderId="24" fillId="0" fontId="33" numFmtId="170" xfId="0" applyAlignment="1" applyBorder="1" applyFont="1" applyNumberFormat="1">
      <alignment horizontal="center" vertical="center"/>
    </xf>
    <xf borderId="24" fillId="0" fontId="33" numFmtId="169" xfId="0" applyAlignment="1" applyBorder="1" applyFont="1" applyNumberFormat="1">
      <alignment horizontal="center" vertical="center"/>
    </xf>
    <xf borderId="24" fillId="3" fontId="33" numFmtId="0" xfId="0" applyAlignment="1" applyBorder="1" applyFont="1">
      <alignment horizontal="center" shrinkToFit="0" vertical="center" wrapText="1"/>
    </xf>
    <xf borderId="0" fillId="0" fontId="33" numFmtId="169" xfId="0" applyAlignment="1" applyFont="1" applyNumberFormat="1">
      <alignment horizontal="center" shrinkToFit="0" vertical="center" wrapText="1"/>
    </xf>
    <xf borderId="24" fillId="3" fontId="18" numFmtId="0" xfId="0" applyAlignment="1" applyBorder="1" applyFont="1">
      <alignment horizontal="center" shrinkToFit="0" vertical="center" wrapText="1"/>
    </xf>
    <xf borderId="24" fillId="3" fontId="9" numFmtId="169" xfId="0" applyAlignment="1" applyBorder="1" applyFont="1" applyNumberFormat="1">
      <alignment horizontal="center" shrinkToFit="0" vertical="center" wrapText="1"/>
    </xf>
    <xf borderId="24" fillId="0" fontId="47" numFmtId="0" xfId="0" applyAlignment="1" applyBorder="1" applyFont="1">
      <alignment shrinkToFit="0" vertical="center" wrapText="1"/>
    </xf>
    <xf borderId="24" fillId="0" fontId="45" numFmtId="0" xfId="0" applyAlignment="1" applyBorder="1" applyFont="1">
      <alignment shrinkToFit="0" vertical="center" wrapText="1"/>
    </xf>
    <xf borderId="24" fillId="15" fontId="9" numFmtId="0" xfId="0" applyAlignment="1" applyBorder="1" applyFont="1">
      <alignment horizontal="center" shrinkToFit="0" vertical="center" wrapText="1"/>
    </xf>
    <xf borderId="24" fillId="0" fontId="9" numFmtId="10" xfId="0" applyAlignment="1" applyBorder="1" applyFont="1" applyNumberFormat="1">
      <alignment horizontal="center" shrinkToFit="0" vertical="center" wrapText="1"/>
    </xf>
    <xf borderId="24" fillId="0" fontId="3" numFmtId="0" xfId="0" applyBorder="1" applyFont="1"/>
    <xf borderId="0" fillId="0" fontId="9" numFmtId="0" xfId="0" applyAlignment="1" applyFont="1">
      <alignment vertical="center"/>
    </xf>
    <xf borderId="16" fillId="8" fontId="8" numFmtId="0" xfId="0" applyAlignment="1" applyBorder="1" applyFont="1">
      <alignment horizontal="center" textRotation="90" vertical="center"/>
    </xf>
    <xf borderId="19" fillId="9" fontId="7" numFmtId="17" xfId="0" applyAlignment="1" applyBorder="1" applyFont="1" applyNumberFormat="1">
      <alignment horizontal="center" shrinkToFit="0" vertical="center" wrapText="1"/>
    </xf>
    <xf borderId="83" fillId="14" fontId="7" numFmtId="17" xfId="0" applyAlignment="1" applyBorder="1" applyFont="1" applyNumberFormat="1">
      <alignment horizontal="center" shrinkToFit="0" vertical="center" wrapText="1"/>
    </xf>
    <xf borderId="20" fillId="3" fontId="48" numFmtId="0" xfId="0" applyAlignment="1" applyBorder="1" applyFont="1">
      <alignment shrinkToFit="0" vertical="center" wrapText="1"/>
    </xf>
    <xf borderId="24" fillId="3" fontId="31" numFmtId="171" xfId="0" applyAlignment="1" applyBorder="1" applyFont="1" applyNumberFormat="1">
      <alignment horizontal="center" shrinkToFit="0" vertical="center" wrapText="1"/>
    </xf>
    <xf borderId="65" fillId="3" fontId="7" numFmtId="17" xfId="0" applyAlignment="1" applyBorder="1" applyFont="1" applyNumberFormat="1">
      <alignment horizontal="center" shrinkToFit="0" vertical="center" wrapText="1"/>
    </xf>
    <xf borderId="24" fillId="3" fontId="49" numFmtId="0" xfId="0" applyAlignment="1" applyBorder="1" applyFont="1">
      <alignment shrinkToFit="0" vertical="center" wrapText="1"/>
    </xf>
    <xf borderId="24" fillId="3" fontId="50" numFmtId="0" xfId="0" applyAlignment="1" applyBorder="1" applyFont="1">
      <alignment shrinkToFit="0" vertical="center" wrapText="1"/>
    </xf>
    <xf borderId="24" fillId="3" fontId="51" numFmtId="165" xfId="0" applyAlignment="1" applyBorder="1" applyFont="1" applyNumberFormat="1">
      <alignment horizontal="center" shrinkToFit="0" vertical="center" wrapText="1"/>
    </xf>
    <xf borderId="24" fillId="3" fontId="52" numFmtId="172" xfId="0" applyAlignment="1" applyBorder="1" applyFont="1" applyNumberFormat="1">
      <alignment horizontal="center" shrinkToFit="0" vertical="center" wrapText="1"/>
    </xf>
    <xf borderId="24" fillId="3" fontId="53" numFmtId="0" xfId="0" applyAlignment="1" applyBorder="1" applyFont="1">
      <alignment horizontal="center" shrinkToFit="0" vertical="center" wrapText="1"/>
    </xf>
    <xf borderId="24" fillId="3" fontId="9" numFmtId="0" xfId="0" applyAlignment="1" applyBorder="1" applyFont="1">
      <alignment vertical="center"/>
    </xf>
    <xf borderId="24" fillId="3" fontId="54" numFmtId="0" xfId="0" applyAlignment="1" applyBorder="1" applyFont="1">
      <alignment horizontal="center" shrinkToFit="0" vertical="center" wrapText="1"/>
    </xf>
    <xf borderId="24" fillId="3" fontId="55" numFmtId="165" xfId="0" applyAlignment="1" applyBorder="1" applyFont="1" applyNumberFormat="1">
      <alignment horizontal="center" shrinkToFit="0" vertical="center" wrapText="1"/>
    </xf>
    <xf borderId="0" fillId="0" fontId="3" numFmtId="0" xfId="0" applyAlignment="1" applyFont="1">
      <alignment shrinkToFit="0" wrapText="1"/>
    </xf>
    <xf borderId="0" fillId="0" fontId="9" numFmtId="10" xfId="0" applyFont="1" applyNumberFormat="1"/>
    <xf borderId="0" fillId="0" fontId="9" numFmtId="9" xfId="0" applyAlignment="1" applyFont="1" applyNumberFormat="1">
      <alignment horizontal="left"/>
    </xf>
    <xf borderId="10" fillId="7" fontId="1" numFmtId="0" xfId="0" applyAlignment="1" applyBorder="1" applyFont="1">
      <alignment horizontal="center" shrinkToFit="0" vertical="center" wrapText="1"/>
    </xf>
    <xf borderId="84" fillId="10" fontId="7" numFmtId="0" xfId="0" applyAlignment="1" applyBorder="1" applyFont="1">
      <alignment horizontal="center" shrinkToFit="0" vertical="center" wrapText="1"/>
    </xf>
    <xf borderId="85" fillId="0" fontId="5" numFmtId="0" xfId="0" applyBorder="1" applyFont="1"/>
    <xf borderId="86" fillId="0" fontId="5" numFmtId="0" xfId="0" applyBorder="1" applyFont="1"/>
    <xf borderId="87" fillId="14" fontId="7" numFmtId="17" xfId="0" applyAlignment="1" applyBorder="1" applyFont="1" applyNumberFormat="1">
      <alignment horizontal="center" shrinkToFit="0" vertical="center" wrapText="1"/>
    </xf>
    <xf borderId="20" fillId="17" fontId="9" numFmtId="0" xfId="0" applyAlignment="1" applyBorder="1" applyFont="1">
      <alignment horizontal="left" shrinkToFit="0" vertical="center" wrapText="1"/>
    </xf>
    <xf borderId="20" fillId="17" fontId="9" numFmtId="0" xfId="0" applyAlignment="1" applyBorder="1" applyFont="1">
      <alignment horizontal="center" shrinkToFit="0" vertical="center" wrapText="1"/>
    </xf>
    <xf borderId="20" fillId="17" fontId="9" numFmtId="0" xfId="0" applyAlignment="1" applyBorder="1" applyFont="1">
      <alignment horizontal="center" vertical="center"/>
    </xf>
    <xf borderId="20" fillId="17" fontId="9" numFmtId="166" xfId="0" applyAlignment="1" applyBorder="1" applyFont="1" applyNumberFormat="1">
      <alignment horizontal="left" shrinkToFit="0" vertical="center" wrapText="1"/>
    </xf>
    <xf borderId="20" fillId="17" fontId="9" numFmtId="166" xfId="0" applyAlignment="1" applyBorder="1" applyFont="1" applyNumberFormat="1">
      <alignment horizontal="center" shrinkToFit="0" vertical="center" wrapText="1"/>
    </xf>
    <xf borderId="20" fillId="17" fontId="9" numFmtId="167" xfId="0" applyAlignment="1" applyBorder="1" applyFont="1" applyNumberFormat="1">
      <alignment horizontal="center" shrinkToFit="0" vertical="center" wrapText="1"/>
    </xf>
    <xf borderId="20" fillId="17" fontId="9" numFmtId="0" xfId="0" applyAlignment="1" applyBorder="1" applyFont="1">
      <alignment shrinkToFit="0" vertical="center" wrapText="1"/>
    </xf>
    <xf borderId="20" fillId="3" fontId="9" numFmtId="0" xfId="0" applyAlignment="1" applyBorder="1" applyFont="1">
      <alignment horizontal="center" vertical="center"/>
    </xf>
    <xf borderId="20" fillId="3" fontId="56" numFmtId="0" xfId="0" applyAlignment="1" applyBorder="1" applyFont="1">
      <alignment horizontal="center" shrinkToFit="0" vertical="center" wrapText="1"/>
    </xf>
    <xf borderId="20" fillId="3" fontId="57" numFmtId="165" xfId="0" applyAlignment="1" applyBorder="1" applyFont="1" applyNumberFormat="1">
      <alignment horizontal="center" shrinkToFit="0" vertical="center" wrapText="1"/>
    </xf>
    <xf borderId="20" fillId="3" fontId="9" numFmtId="165" xfId="0" applyAlignment="1" applyBorder="1" applyFont="1" applyNumberFormat="1">
      <alignment horizontal="center" vertical="center"/>
    </xf>
    <xf borderId="20" fillId="3" fontId="9" numFmtId="165" xfId="0" applyAlignment="1" applyBorder="1" applyFont="1" applyNumberFormat="1">
      <alignment horizontal="left" shrinkToFit="0" vertical="center" wrapText="1"/>
    </xf>
    <xf borderId="24" fillId="17" fontId="9" numFmtId="0" xfId="0" applyAlignment="1" applyBorder="1" applyFont="1">
      <alignment horizontal="center" shrinkToFit="0" vertical="center" wrapText="1"/>
    </xf>
    <xf borderId="24" fillId="17" fontId="9" numFmtId="166" xfId="0" applyAlignment="1" applyBorder="1" applyFont="1" applyNumberFormat="1">
      <alignment horizontal="left" shrinkToFit="0" vertical="center" wrapText="1"/>
    </xf>
    <xf borderId="24" fillId="17" fontId="9" numFmtId="166" xfId="0" applyAlignment="1" applyBorder="1" applyFont="1" applyNumberFormat="1">
      <alignment horizontal="center" shrinkToFit="0" vertical="center" wrapText="1"/>
    </xf>
    <xf borderId="24" fillId="17" fontId="9" numFmtId="167" xfId="0" applyAlignment="1" applyBorder="1" applyFont="1" applyNumberFormat="1">
      <alignment horizontal="center" shrinkToFit="0" vertical="center" wrapText="1"/>
    </xf>
    <xf borderId="24" fillId="17" fontId="9" numFmtId="0" xfId="0" applyAlignment="1" applyBorder="1" applyFont="1">
      <alignment shrinkToFit="0" vertical="center" wrapText="1"/>
    </xf>
    <xf borderId="24" fillId="3" fontId="58" numFmtId="0" xfId="0" applyAlignment="1" applyBorder="1" applyFont="1">
      <alignment horizontal="center" shrinkToFit="0" vertical="center" wrapText="1"/>
    </xf>
    <xf borderId="24" fillId="3" fontId="9" numFmtId="165" xfId="0" applyAlignment="1" applyBorder="1" applyFont="1" applyNumberFormat="1">
      <alignment horizontal="center" vertical="center"/>
    </xf>
    <xf borderId="24" fillId="3" fontId="9" numFmtId="165" xfId="0" applyAlignment="1" applyBorder="1" applyFont="1" applyNumberFormat="1">
      <alignment horizontal="left" shrinkToFit="0" vertical="center" wrapText="1"/>
    </xf>
    <xf borderId="24" fillId="3" fontId="59" numFmtId="0" xfId="0" applyAlignment="1" applyBorder="1" applyFont="1">
      <alignment horizontal="center" shrinkToFit="0" vertical="center" wrapText="1"/>
    </xf>
    <xf borderId="24" fillId="3" fontId="60" numFmtId="168" xfId="0" applyAlignment="1" applyBorder="1" applyFont="1" applyNumberFormat="1">
      <alignment horizontal="center" shrinkToFit="0" vertical="center" wrapText="1"/>
    </xf>
    <xf borderId="24" fillId="3" fontId="31" numFmtId="0" xfId="0" applyAlignment="1" applyBorder="1" applyFont="1">
      <alignment horizontal="center" shrinkToFit="0" vertical="center" wrapText="1"/>
    </xf>
    <xf borderId="24" fillId="3" fontId="31" numFmtId="165" xfId="0" applyAlignment="1" applyBorder="1" applyFont="1" applyNumberFormat="1">
      <alignment horizontal="center" shrinkToFit="0" vertical="center" wrapText="1"/>
    </xf>
    <xf borderId="65" fillId="3" fontId="9" numFmtId="0" xfId="0" applyAlignment="1" applyBorder="1" applyFont="1">
      <alignment horizontal="center" vertical="center"/>
    </xf>
    <xf borderId="65" fillId="3" fontId="9" numFmtId="0" xfId="0" applyBorder="1" applyFont="1"/>
    <xf borderId="0" fillId="0" fontId="9" numFmtId="0" xfId="0" applyAlignment="1" applyFont="1">
      <alignment horizontal="left" shrinkToFit="0" wrapText="1"/>
    </xf>
    <xf borderId="21" fillId="0" fontId="9" numFmtId="166" xfId="0" applyAlignment="1" applyBorder="1" applyFont="1" applyNumberFormat="1">
      <alignment horizontal="left" shrinkToFit="0" vertical="center" wrapText="1"/>
    </xf>
    <xf borderId="20" fillId="3" fontId="9" numFmtId="167" xfId="0" applyAlignment="1" applyBorder="1" applyFont="1" applyNumberFormat="1">
      <alignment horizontal="center" shrinkToFit="0" vertical="center" wrapText="1"/>
    </xf>
    <xf borderId="20" fillId="3" fontId="61" numFmtId="0" xfId="0" applyAlignment="1" applyBorder="1" applyFont="1">
      <alignment horizontal="left" shrinkToFit="0" vertical="center" wrapText="1"/>
    </xf>
    <xf borderId="20" fillId="3" fontId="62" numFmtId="173" xfId="0" applyAlignment="1" applyBorder="1" applyFont="1" applyNumberFormat="1">
      <alignment horizontal="center" shrinkToFit="0" vertical="center" wrapText="1"/>
    </xf>
    <xf borderId="88" fillId="3" fontId="9" numFmtId="0" xfId="0" applyAlignment="1" applyBorder="1" applyFont="1">
      <alignment shrinkToFit="0" vertical="center" wrapText="1"/>
    </xf>
    <xf borderId="24" fillId="3" fontId="9" numFmtId="167" xfId="0" applyAlignment="1" applyBorder="1" applyFont="1" applyNumberFormat="1">
      <alignment vertical="center"/>
    </xf>
    <xf borderId="24" fillId="3" fontId="9" numFmtId="167" xfId="0" applyAlignment="1" applyBorder="1" applyFont="1" applyNumberFormat="1">
      <alignment horizontal="center" vertical="center"/>
    </xf>
    <xf borderId="24" fillId="3" fontId="63" numFmtId="0" xfId="0" applyAlignment="1" applyBorder="1" applyFont="1">
      <alignment horizontal="left" shrinkToFit="0" vertical="center" wrapText="1"/>
    </xf>
    <xf borderId="26" fillId="3" fontId="9" numFmtId="0" xfId="0" applyAlignment="1" applyBorder="1" applyFont="1">
      <alignment shrinkToFit="0" vertical="center" wrapText="1"/>
    </xf>
    <xf borderId="24" fillId="3" fontId="64" numFmtId="0" xfId="0" applyAlignment="1" applyBorder="1" applyFont="1">
      <alignment horizontal="left" shrinkToFit="0" vertical="center" wrapText="1"/>
    </xf>
    <xf borderId="24" fillId="3" fontId="9" numFmtId="9" xfId="0" applyAlignment="1" applyBorder="1" applyFont="1" applyNumberFormat="1">
      <alignment vertical="center"/>
    </xf>
    <xf borderId="65" fillId="3" fontId="3" numFmtId="0" xfId="0" applyBorder="1" applyFont="1"/>
    <xf borderId="89" fillId="10" fontId="7" numFmtId="0" xfId="0" applyAlignment="1" applyBorder="1" applyFont="1">
      <alignment horizontal="center" shrinkToFit="0" vertical="center" wrapText="1"/>
    </xf>
    <xf borderId="90" fillId="9" fontId="7" numFmtId="17" xfId="0" applyAlignment="1" applyBorder="1" applyFont="1" applyNumberFormat="1">
      <alignment horizontal="center" shrinkToFit="0" vertical="center" wrapText="1"/>
    </xf>
    <xf borderId="54" fillId="14" fontId="7" numFmtId="0" xfId="0" applyAlignment="1" applyBorder="1" applyFont="1">
      <alignment horizontal="center" shrinkToFit="0" vertical="center" wrapText="1"/>
    </xf>
    <xf borderId="20" fillId="3" fontId="18" numFmtId="9" xfId="0" applyAlignment="1" applyBorder="1" applyFont="1" applyNumberFormat="1">
      <alignment horizontal="center" vertical="center"/>
    </xf>
    <xf borderId="20" fillId="3" fontId="65" numFmtId="0" xfId="0" applyAlignment="1" applyBorder="1" applyFont="1">
      <alignment horizontal="left" shrinkToFit="0" vertical="center" wrapText="1"/>
    </xf>
    <xf borderId="20" fillId="3" fontId="9" numFmtId="171" xfId="0" applyAlignment="1" applyBorder="1" applyFont="1" applyNumberFormat="1">
      <alignment horizontal="center" shrinkToFit="0" vertical="center" wrapText="1"/>
    </xf>
    <xf borderId="91" fillId="3" fontId="9" numFmtId="0" xfId="0" applyAlignment="1" applyBorder="1" applyFont="1">
      <alignment horizontal="left" shrinkToFit="0" vertical="center" wrapText="1"/>
    </xf>
    <xf borderId="21" fillId="0" fontId="9" numFmtId="168" xfId="0" applyAlignment="1" applyBorder="1" applyFont="1" applyNumberFormat="1">
      <alignment horizontal="center" vertical="center"/>
    </xf>
    <xf borderId="92" fillId="0" fontId="9" numFmtId="0" xfId="0" applyAlignment="1" applyBorder="1" applyFont="1">
      <alignment horizontal="left" shrinkToFit="0" vertical="center" wrapText="1"/>
    </xf>
    <xf borderId="24" fillId="3" fontId="18" numFmtId="0" xfId="0" applyAlignment="1" applyBorder="1" applyFont="1">
      <alignment horizontal="center" vertical="center"/>
    </xf>
    <xf borderId="24" fillId="3" fontId="18" numFmtId="9" xfId="0" applyAlignment="1" applyBorder="1" applyFont="1" applyNumberFormat="1">
      <alignment horizontal="center" vertical="center"/>
    </xf>
    <xf borderId="24" fillId="0" fontId="9" numFmtId="168" xfId="0" applyAlignment="1" applyBorder="1" applyFont="1" applyNumberFormat="1">
      <alignment horizontal="center" vertical="center"/>
    </xf>
    <xf borderId="91" fillId="3" fontId="9" numFmtId="0" xfId="0" applyAlignment="1" applyBorder="1" applyFont="1">
      <alignment horizontal="center" shrinkToFit="0" vertical="center" wrapText="1"/>
    </xf>
    <xf borderId="0" fillId="0" fontId="9" numFmtId="9" xfId="0" applyFont="1" applyNumberFormat="1"/>
    <xf borderId="12" fillId="8" fontId="8" numFmtId="0" xfId="0" applyAlignment="1" applyBorder="1" applyFont="1">
      <alignment horizontal="center" textRotation="90" vertical="center"/>
    </xf>
    <xf borderId="24" fillId="3" fontId="9" numFmtId="9" xfId="0" applyAlignment="1" applyBorder="1" applyFont="1" applyNumberFormat="1">
      <alignment shrinkToFit="0" vertical="center" wrapText="1"/>
    </xf>
    <xf borderId="24" fillId="3" fontId="18" numFmtId="9" xfId="0" applyAlignment="1" applyBorder="1" applyFont="1" applyNumberFormat="1">
      <alignment shrinkToFit="0" vertical="center" wrapText="1"/>
    </xf>
    <xf borderId="24" fillId="3" fontId="66" numFmtId="0" xfId="0" applyAlignment="1" applyBorder="1" applyFont="1">
      <alignment shrinkToFit="0" vertical="center" wrapText="1"/>
    </xf>
    <xf borderId="93" fillId="0" fontId="5" numFmtId="0" xfId="0" applyBorder="1" applyFont="1"/>
    <xf borderId="94" fillId="8" fontId="6" numFmtId="0" xfId="0" applyAlignment="1" applyBorder="1" applyFont="1">
      <alignment horizontal="center" shrinkToFit="0" vertical="center" wrapText="1"/>
    </xf>
    <xf borderId="94" fillId="9" fontId="7" numFmtId="0" xfId="0" applyAlignment="1" applyBorder="1" applyFont="1">
      <alignment horizontal="center" shrinkToFit="0" vertical="center" wrapText="1"/>
    </xf>
    <xf borderId="94" fillId="10" fontId="7" numFmtId="0" xfId="0" applyAlignment="1" applyBorder="1" applyFont="1">
      <alignment horizontal="center" shrinkToFit="0" vertical="center" wrapText="1"/>
    </xf>
    <xf borderId="3" fillId="11" fontId="7" numFmtId="0" xfId="0" applyAlignment="1" applyBorder="1" applyFont="1">
      <alignment horizontal="center" shrinkToFit="0" vertical="center" wrapText="1"/>
    </xf>
    <xf borderId="3" fillId="8" fontId="8" numFmtId="0" xfId="0" applyAlignment="1" applyBorder="1" applyFont="1">
      <alignment horizontal="left" textRotation="90" vertical="center"/>
    </xf>
    <xf borderId="3" fillId="8" fontId="8" numFmtId="0" xfId="0" applyAlignment="1" applyBorder="1" applyFont="1">
      <alignment horizontal="center" textRotation="90" vertical="center"/>
    </xf>
    <xf borderId="3" fillId="8" fontId="8" numFmtId="0" xfId="0" applyAlignment="1" applyBorder="1" applyFont="1">
      <alignment horizontal="center" shrinkToFit="0" vertical="center" wrapText="1"/>
    </xf>
    <xf borderId="3" fillId="9" fontId="7" numFmtId="17" xfId="0" applyAlignment="1" applyBorder="1" applyFont="1" applyNumberFormat="1">
      <alignment horizontal="center" shrinkToFit="0" vertical="center" wrapText="1"/>
    </xf>
    <xf borderId="3" fillId="14" fontId="7" numFmtId="0" xfId="0" applyAlignment="1" applyBorder="1" applyFont="1">
      <alignment horizontal="center" shrinkToFit="0" vertical="center" wrapText="1"/>
    </xf>
    <xf borderId="20" fillId="3" fontId="9" numFmtId="10" xfId="0" applyAlignment="1" applyBorder="1" applyFont="1" applyNumberFormat="1">
      <alignment horizontal="center" shrinkToFit="0" vertical="center" wrapText="1"/>
    </xf>
    <xf borderId="20" fillId="3" fontId="67" numFmtId="0" xfId="0" applyAlignment="1" applyBorder="1" applyFont="1">
      <alignment horizontal="center" shrinkToFit="0" vertical="center" wrapText="1"/>
    </xf>
    <xf borderId="20" fillId="3" fontId="9" numFmtId="168" xfId="0" applyAlignment="1" applyBorder="1" applyFont="1" applyNumberFormat="1">
      <alignment horizontal="center" vertical="center"/>
    </xf>
    <xf borderId="95" fillId="3" fontId="9" numFmtId="0" xfId="0" applyAlignment="1" applyBorder="1" applyFont="1">
      <alignment horizontal="left" shrinkToFit="0" vertical="center" wrapText="1"/>
    </xf>
    <xf borderId="24" fillId="3" fontId="68" numFmtId="0" xfId="0" applyAlignment="1" applyBorder="1" applyFont="1">
      <alignment horizontal="center" shrinkToFit="0" vertical="center" wrapText="1"/>
    </xf>
    <xf borderId="36" fillId="3" fontId="9" numFmtId="0" xfId="0" applyAlignment="1" applyBorder="1" applyFont="1">
      <alignment horizontal="left" shrinkToFit="0" vertical="center" wrapText="1"/>
    </xf>
    <xf borderId="24" fillId="3" fontId="69" numFmtId="0" xfId="0" applyAlignment="1" applyBorder="1" applyFont="1">
      <alignment shrinkToFit="0" vertical="center" wrapText="1"/>
    </xf>
    <xf borderId="0" fillId="0" fontId="9" numFmtId="16" xfId="0" applyAlignment="1" applyFont="1" applyNumberFormat="1">
      <alignment horizontal="center" vertical="center"/>
    </xf>
    <xf borderId="10" fillId="10" fontId="7" numFmtId="0" xfId="0" applyAlignment="1" applyBorder="1" applyFont="1">
      <alignment horizontal="center" shrinkToFit="0" vertical="center" wrapText="1"/>
    </xf>
    <xf borderId="15" fillId="10" fontId="7" numFmtId="17" xfId="0" applyAlignment="1" applyBorder="1" applyFont="1" applyNumberFormat="1">
      <alignment horizontal="center" shrinkToFit="0" vertical="center" wrapText="1"/>
    </xf>
    <xf borderId="15" fillId="10" fontId="7" numFmtId="0" xfId="0" applyAlignment="1" applyBorder="1" applyFont="1">
      <alignment horizontal="center" shrinkToFit="0" vertical="center" wrapText="1"/>
    </xf>
    <xf borderId="21" fillId="0" fontId="9" numFmtId="0" xfId="0" applyAlignment="1" applyBorder="1" applyFont="1">
      <alignment horizontal="center" shrinkToFit="0" vertical="center" wrapText="1"/>
    </xf>
    <xf borderId="21" fillId="0" fontId="9" numFmtId="165" xfId="0" applyAlignment="1" applyBorder="1" applyFont="1" applyNumberFormat="1">
      <alignment horizontal="left" shrinkToFit="0" vertical="center" wrapText="1"/>
    </xf>
    <xf borderId="24" fillId="3" fontId="31" numFmtId="0" xfId="0" applyAlignment="1" applyBorder="1" applyFont="1">
      <alignment horizontal="left" shrinkToFit="0" vertical="center" wrapText="1"/>
    </xf>
    <xf borderId="24" fillId="3" fontId="70" numFmtId="0" xfId="0" applyAlignment="1" applyBorder="1" applyFont="1">
      <alignment horizontal="left" shrinkToFit="0" vertical="center" wrapText="1"/>
    </xf>
    <xf borderId="24" fillId="0" fontId="9" numFmtId="165" xfId="0" applyAlignment="1" applyBorder="1" applyFont="1" applyNumberFormat="1">
      <alignment horizontal="left" shrinkToFit="0" vertical="center" wrapText="1"/>
    </xf>
    <xf borderId="0" fillId="0" fontId="3" numFmtId="1" xfId="0" applyFont="1" applyNumberFormat="1"/>
    <xf borderId="17" fillId="10" fontId="7" numFmtId="17" xfId="0" applyAlignment="1" applyBorder="1" applyFont="1" applyNumberFormat="1">
      <alignment horizontal="center" shrinkToFit="0" vertical="center" wrapText="1"/>
    </xf>
    <xf borderId="18" fillId="10" fontId="7" numFmtId="17" xfId="0" applyAlignment="1" applyBorder="1" applyFont="1" applyNumberFormat="1">
      <alignment horizontal="center" shrinkToFit="0" vertical="center" wrapText="1"/>
    </xf>
    <xf borderId="19" fillId="10" fontId="7" numFmtId="0" xfId="0" applyAlignment="1" applyBorder="1" applyFont="1">
      <alignment horizontal="center" shrinkToFit="0" vertical="center" wrapText="1"/>
    </xf>
    <xf borderId="20" fillId="3" fontId="9" numFmtId="166" xfId="0" applyAlignment="1" applyBorder="1" applyFont="1" applyNumberFormat="1">
      <alignment horizontal="left" shrinkToFit="0" vertical="center" wrapText="1"/>
    </xf>
    <xf borderId="20" fillId="3" fontId="9" numFmtId="166" xfId="0" applyAlignment="1" applyBorder="1" applyFont="1" applyNumberFormat="1">
      <alignment horizontal="center" shrinkToFit="0" vertical="center" wrapText="1"/>
    </xf>
    <xf borderId="20" fillId="3" fontId="71" numFmtId="0" xfId="0" applyAlignment="1" applyBorder="1" applyFont="1">
      <alignment horizontal="center" shrinkToFit="0" vertical="center" wrapText="1"/>
    </xf>
    <xf borderId="20" fillId="3" fontId="34" numFmtId="0" xfId="0" applyAlignment="1" applyBorder="1" applyFont="1">
      <alignment shrinkToFit="0" vertical="center" wrapText="1"/>
    </xf>
    <xf borderId="24" fillId="3" fontId="34" numFmtId="0" xfId="0" applyAlignment="1" applyBorder="1" applyFont="1">
      <alignment shrinkToFit="0" vertical="center" wrapText="1"/>
    </xf>
    <xf borderId="37" fillId="0" fontId="9" numFmtId="0" xfId="0" applyAlignment="1" applyBorder="1" applyFont="1">
      <alignment horizontal="left" shrinkToFit="0" vertical="center" wrapText="1"/>
    </xf>
    <xf borderId="30" fillId="3" fontId="18" numFmtId="9" xfId="0" applyAlignment="1" applyBorder="1" applyFont="1" applyNumberFormat="1">
      <alignment horizontal="center" vertical="center"/>
    </xf>
    <xf borderId="31" fillId="3" fontId="18" numFmtId="9" xfId="0" applyAlignment="1" applyBorder="1" applyFont="1" applyNumberFormat="1">
      <alignment horizontal="center" vertical="center"/>
    </xf>
    <xf borderId="32" fillId="0" fontId="18" numFmtId="0" xfId="0" applyAlignment="1" applyBorder="1" applyFont="1">
      <alignment horizontal="center" shrinkToFit="0" vertical="center" wrapText="1"/>
    </xf>
    <xf borderId="32" fillId="17" fontId="18" numFmtId="0" xfId="0" applyAlignment="1" applyBorder="1" applyFont="1">
      <alignment horizontal="center" shrinkToFit="0" vertical="center" wrapText="1"/>
    </xf>
    <xf borderId="32" fillId="0" fontId="18" numFmtId="0" xfId="0" applyAlignment="1" applyBorder="1" applyFont="1">
      <alignment horizontal="left" shrinkToFit="0" vertical="center" wrapText="1"/>
    </xf>
    <xf borderId="32" fillId="0" fontId="18" numFmtId="0" xfId="0" applyAlignment="1" applyBorder="1" applyFont="1">
      <alignment horizontal="center" vertical="center"/>
    </xf>
    <xf borderId="32" fillId="0" fontId="9" numFmtId="0" xfId="0" applyAlignment="1" applyBorder="1" applyFont="1">
      <alignment horizontal="left" shrinkToFit="0" vertical="center" wrapText="1"/>
    </xf>
    <xf borderId="32" fillId="0" fontId="18" numFmtId="0" xfId="0" applyAlignment="1" applyBorder="1" applyFont="1">
      <alignment shrinkToFit="0" vertical="center" wrapText="1"/>
    </xf>
    <xf borderId="32" fillId="0" fontId="18" numFmtId="0" xfId="0" applyAlignment="1" applyBorder="1" applyFont="1">
      <alignment horizontal="center" shrinkToFit="0" wrapText="1"/>
    </xf>
    <xf borderId="32" fillId="3" fontId="9" numFmtId="9" xfId="0" applyAlignment="1" applyBorder="1" applyFont="1" applyNumberFormat="1">
      <alignment horizontal="center" shrinkToFit="0" vertical="center" wrapText="1"/>
    </xf>
    <xf borderId="32" fillId="0" fontId="18" numFmtId="0" xfId="0" applyAlignment="1" applyBorder="1" applyFont="1">
      <alignment horizontal="left" vertical="center"/>
    </xf>
    <xf borderId="32" fillId="0" fontId="9" numFmtId="0" xfId="0" applyAlignment="1" applyBorder="1" applyFont="1">
      <alignment vertical="center"/>
    </xf>
    <xf borderId="17" fillId="11" fontId="7" numFmtId="0" xfId="0" applyAlignment="1" applyBorder="1" applyFont="1">
      <alignment horizontal="center" shrinkToFit="0" vertical="center" wrapText="1"/>
    </xf>
    <xf borderId="18" fillId="11" fontId="7" numFmtId="0" xfId="0" applyAlignment="1" applyBorder="1" applyFont="1">
      <alignment horizontal="center" shrinkToFit="0" vertical="center" wrapText="1"/>
    </xf>
    <xf borderId="19" fillId="11" fontId="7" numFmtId="0" xfId="0" applyAlignment="1" applyBorder="1" applyFont="1">
      <alignment horizontal="center" shrinkToFit="0" vertical="center" wrapText="1"/>
    </xf>
    <xf borderId="54" fillId="8" fontId="8" numFmtId="0" xfId="0" applyAlignment="1" applyBorder="1" applyFont="1">
      <alignment horizontal="center" textRotation="90" vertical="center"/>
    </xf>
    <xf borderId="20" fillId="3" fontId="72" numFmtId="0" xfId="0" applyAlignment="1" applyBorder="1" applyFont="1">
      <alignment shrinkToFit="0" vertical="center" wrapText="1"/>
    </xf>
    <xf borderId="20" fillId="3" fontId="9" numFmtId="168" xfId="0" applyAlignment="1" applyBorder="1" applyFont="1" applyNumberFormat="1">
      <alignment horizontal="center" shrinkToFit="0" vertical="center" wrapText="1"/>
    </xf>
    <xf borderId="24" fillId="17" fontId="73" numFmtId="0" xfId="0" applyAlignment="1" applyBorder="1" applyFont="1">
      <alignment horizontal="left" shrinkToFit="0" vertical="center" wrapText="1"/>
    </xf>
    <xf borderId="65" fillId="17" fontId="3" numFmtId="0" xfId="0" applyBorder="1" applyFont="1"/>
    <xf borderId="28" fillId="17" fontId="9" numFmtId="0" xfId="0" applyAlignment="1" applyBorder="1" applyFont="1">
      <alignment horizontal="left" shrinkToFit="0" vertical="center" wrapText="1"/>
    </xf>
    <xf borderId="96" fillId="0" fontId="9" numFmtId="0" xfId="0" applyAlignment="1" applyBorder="1" applyFont="1">
      <alignment horizontal="center" vertical="center"/>
    </xf>
    <xf borderId="28" fillId="17" fontId="9" numFmtId="0" xfId="0" applyAlignment="1" applyBorder="1" applyFont="1">
      <alignment horizontal="center" shrinkToFit="0" vertical="center" wrapText="1"/>
    </xf>
    <xf borderId="24" fillId="17" fontId="9" numFmtId="167" xfId="0" applyAlignment="1" applyBorder="1" applyFont="1" applyNumberFormat="1">
      <alignment horizontal="left" shrinkToFit="0" vertical="center" wrapText="1"/>
    </xf>
    <xf borderId="24" fillId="3" fontId="34" numFmtId="9" xfId="0" applyAlignment="1" applyBorder="1" applyFont="1" applyNumberFormat="1">
      <alignment horizontal="center" vertical="center"/>
    </xf>
    <xf borderId="24" fillId="3" fontId="9" numFmtId="168" xfId="0" applyAlignment="1" applyBorder="1" applyFont="1" applyNumberFormat="1">
      <alignment horizontal="center" shrinkToFit="0" vertical="center" wrapText="1"/>
    </xf>
    <xf borderId="0" fillId="0" fontId="3" numFmtId="0" xfId="0" applyAlignment="1" applyFont="1">
      <alignment horizontal="left" vertical="center"/>
    </xf>
    <xf borderId="24" fillId="3" fontId="74" numFmtId="0" xfId="0" applyAlignment="1" applyBorder="1" applyFont="1">
      <alignment horizontal="left" shrinkToFit="0" vertical="center" wrapText="1"/>
    </xf>
    <xf borderId="1" fillId="11" fontId="7" numFmtId="0" xfId="0" applyAlignment="1" applyBorder="1" applyFont="1">
      <alignment horizontal="center" shrinkToFit="0" vertical="center" wrapText="1"/>
    </xf>
    <xf borderId="1" fillId="8" fontId="8" numFmtId="0" xfId="0" applyAlignment="1" applyBorder="1" applyFont="1">
      <alignment horizontal="center" textRotation="90" vertical="center"/>
    </xf>
    <xf borderId="1" fillId="8" fontId="8" numFmtId="0" xfId="0" applyAlignment="1" applyBorder="1" applyFont="1">
      <alignment horizontal="center" shrinkToFit="0" vertical="center" wrapText="1"/>
    </xf>
    <xf borderId="1" fillId="9" fontId="7" numFmtId="17" xfId="0" applyAlignment="1" applyBorder="1" applyFont="1" applyNumberFormat="1">
      <alignment horizontal="center" shrinkToFit="0" vertical="center" wrapText="1"/>
    </xf>
    <xf borderId="1" fillId="14" fontId="7" numFmtId="17" xfId="0" applyAlignment="1" applyBorder="1" applyFont="1" applyNumberFormat="1">
      <alignment horizontal="center" shrinkToFit="0" vertical="center" wrapText="1"/>
    </xf>
    <xf borderId="1" fillId="14" fontId="7" numFmtId="0" xfId="0" applyAlignment="1" applyBorder="1" applyFont="1">
      <alignment horizontal="center" shrinkToFit="0" vertical="center" wrapText="1"/>
    </xf>
    <xf borderId="20" fillId="3" fontId="9" numFmtId="10" xfId="0" applyAlignment="1" applyBorder="1" applyFont="1" applyNumberFormat="1">
      <alignment vertical="center"/>
    </xf>
    <xf borderId="20" fillId="3" fontId="9" numFmtId="10" xfId="0" applyAlignment="1" applyBorder="1" applyFont="1" applyNumberFormat="1">
      <alignment horizontal="center" vertical="center"/>
    </xf>
    <xf borderId="20" fillId="3" fontId="9" numFmtId="167" xfId="0" applyAlignment="1" applyBorder="1" applyFont="1" applyNumberFormat="1">
      <alignment vertical="center"/>
    </xf>
    <xf borderId="20" fillId="3" fontId="75" numFmtId="0" xfId="0" applyAlignment="1" applyBorder="1" applyFont="1">
      <alignment horizontal="left" shrinkToFit="0" vertical="center" wrapText="1"/>
    </xf>
    <xf borderId="24" fillId="3" fontId="9" numFmtId="3" xfId="0" applyAlignment="1" applyBorder="1" applyFont="1" applyNumberFormat="1">
      <alignment horizontal="center" vertical="center"/>
    </xf>
    <xf borderId="24" fillId="3" fontId="9" numFmtId="174" xfId="0" applyAlignment="1" applyBorder="1" applyFont="1" applyNumberFormat="1">
      <alignment horizontal="center" shrinkToFit="0" vertical="center" wrapText="1"/>
    </xf>
    <xf borderId="24" fillId="3" fontId="18" numFmtId="0" xfId="0" applyAlignment="1" applyBorder="1" applyFont="1">
      <alignment horizontal="left" shrinkToFit="0" vertical="center" wrapText="1"/>
    </xf>
    <xf borderId="24" fillId="3" fontId="37" numFmtId="0" xfId="0" applyAlignment="1" applyBorder="1" applyFont="1">
      <alignment horizontal="left" shrinkToFit="0" vertical="center" wrapText="1"/>
    </xf>
    <xf borderId="24" fillId="3" fontId="76" numFmtId="0" xfId="0" applyAlignment="1" applyBorder="1" applyFont="1">
      <alignment horizontal="left" shrinkToFit="0" vertical="center" wrapText="1"/>
    </xf>
    <xf borderId="24" fillId="3" fontId="9" numFmtId="10" xfId="0" applyAlignment="1" applyBorder="1" applyFont="1" applyNumberFormat="1">
      <alignment shrinkToFit="0" vertical="center" wrapText="1"/>
    </xf>
    <xf borderId="24" fillId="3" fontId="18" numFmtId="167" xfId="0" applyAlignment="1" applyBorder="1" applyFont="1" applyNumberFormat="1">
      <alignment horizontal="center" vertical="center"/>
    </xf>
    <xf borderId="28" fillId="3" fontId="9" numFmtId="0" xfId="0" applyAlignment="1" applyBorder="1" applyFont="1">
      <alignment horizontal="center" shrinkToFit="0" vertical="center" wrapText="1"/>
    </xf>
    <xf borderId="28" fillId="3" fontId="9" numFmtId="0" xfId="0" applyAlignment="1" applyBorder="1" applyFont="1">
      <alignment shrinkToFit="0" vertical="center" wrapText="1"/>
    </xf>
  </cellXfs>
  <cellStyles count="1">
    <cellStyle xfId="0" name="Normal" builtinId="0"/>
  </cellStyles>
  <dxfs count="3">
    <dxf>
      <font/>
      <fill>
        <patternFill patternType="solid">
          <fgColor rgb="FFFFFF00"/>
          <bgColor rgb="FFFFFF00"/>
        </patternFill>
      </fill>
      <border/>
    </dxf>
    <dxf>
      <font/>
      <fill>
        <patternFill patternType="solid">
          <fgColor rgb="FF00FF00"/>
          <bgColor rgb="FF00FF00"/>
        </patternFill>
      </fill>
      <border/>
    </dxf>
    <dxf>
      <font/>
      <fill>
        <patternFill patternType="solid">
          <fgColor rgb="FFFF0000"/>
          <bgColor rgb="FFFF0000"/>
        </patternFill>
      </fill>
      <border/>
    </dxf>
  </dxfs>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20" Type="http://schemas.openxmlformats.org/officeDocument/2006/relationships/worksheet" Target="worksheets/sheet17.xml"/><Relationship Id="rId11" Type="http://schemas.openxmlformats.org/officeDocument/2006/relationships/worksheet" Target="worksheets/sheet8.xml"/><Relationship Id="rId22" Type="http://schemas.openxmlformats.org/officeDocument/2006/relationships/worksheet" Target="worksheets/sheet19.xml"/><Relationship Id="rId10" Type="http://schemas.openxmlformats.org/officeDocument/2006/relationships/worksheet" Target="worksheets/sheet7.xml"/><Relationship Id="rId21" Type="http://schemas.openxmlformats.org/officeDocument/2006/relationships/worksheet" Target="worksheets/sheet18.xml"/><Relationship Id="rId13" Type="http://schemas.openxmlformats.org/officeDocument/2006/relationships/worksheet" Target="worksheets/sheet10.xml"/><Relationship Id="rId12" Type="http://schemas.openxmlformats.org/officeDocument/2006/relationships/worksheet" Target="worksheets/sheet9.xml"/><Relationship Id="rId23" Type="http://customschemas.google.com/relationships/workbookmetadata" Target="metadata"/><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19" Type="http://schemas.openxmlformats.org/officeDocument/2006/relationships/worksheet" Target="worksheets/sheet16.xml"/><Relationship Id="rId6" Type="http://schemas.openxmlformats.org/officeDocument/2006/relationships/worksheet" Target="worksheets/sheet3.xml"/><Relationship Id="rId18" Type="http://schemas.openxmlformats.org/officeDocument/2006/relationships/worksheet" Target="worksheets/sheet15.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100">
                <a:solidFill>
                  <a:srgbClr val="757575"/>
                </a:solidFill>
                <a:latin typeface="+mn-lt"/>
              </a:defRPr>
            </a:pPr>
            <a:r>
              <a:rPr b="1" i="0" sz="1100">
                <a:solidFill>
                  <a:srgbClr val="757575"/>
                </a:solidFill>
                <a:latin typeface="+mn-lt"/>
              </a:rPr>
              <a:t>CUMPLIMIENTO GENERAL 
INDICADORES - ICANH</a:t>
            </a:r>
          </a:p>
        </c:rich>
      </c:tx>
      <c:overlay val="0"/>
    </c:title>
    <c:view3D>
      <c:rotX val="50"/>
      <c:perspective val="0"/>
    </c:view3D>
    <c:plotArea>
      <c:layout/>
      <c:pie3DChart>
        <c:varyColors val="1"/>
        <c:ser>
          <c:idx val="0"/>
          <c:order val="0"/>
          <c:dPt>
            <c:idx val="0"/>
            <c:spPr>
              <a:solidFill>
                <a:schemeClr val="accent1"/>
              </a:solidFill>
            </c:spPr>
          </c:dPt>
          <c:dPt>
            <c:idx val="1"/>
            <c:spPr>
              <a:solidFill>
                <a:schemeClr val="accent2"/>
              </a:solidFill>
            </c:spPr>
          </c:dPt>
          <c:dPt>
            <c:idx val="2"/>
            <c:spPr>
              <a:solidFill>
                <a:schemeClr val="accent3"/>
              </a:solidFill>
            </c:spPr>
          </c:dPt>
          <c:dPt>
            <c:idx val="3"/>
            <c:spPr>
              <a:solidFill>
                <a:schemeClr val="accent4"/>
              </a:solidFill>
            </c:spPr>
          </c:dPt>
          <c:dLbls>
            <c:dLbl>
              <c:idx val="0"/>
              <c:txPr>
                <a:bodyPr/>
                <a:lstStyle/>
                <a:p>
                  <a:pPr lvl="0">
                    <a:defRPr b="1" i="0" sz="1000">
                      <a:solidFill>
                        <a:srgbClr val="4472C4"/>
                      </a:solidFill>
                      <a:latin typeface="+mn-lt"/>
                    </a:defRPr>
                  </a:pPr>
                </a:p>
              </c:txPr>
              <c:showLegendKey val="0"/>
              <c:showVal val="0"/>
              <c:showCatName val="0"/>
              <c:showSerName val="0"/>
              <c:showPercent val="1"/>
              <c:showBubbleSize val="0"/>
            </c:dLbl>
            <c:dLbl>
              <c:idx val="1"/>
              <c:txPr>
                <a:bodyPr/>
                <a:lstStyle/>
                <a:p>
                  <a:pPr lvl="0">
                    <a:defRPr b="1" i="0" sz="1000">
                      <a:solidFill>
                        <a:srgbClr val="ED7D31"/>
                      </a:solidFill>
                      <a:latin typeface="+mn-lt"/>
                    </a:defRPr>
                  </a:pPr>
                </a:p>
              </c:txPr>
              <c:showLegendKey val="0"/>
              <c:showVal val="0"/>
              <c:showCatName val="0"/>
              <c:showSerName val="0"/>
              <c:showPercent val="1"/>
              <c:showBubbleSize val="0"/>
            </c:dLbl>
            <c:dLbl>
              <c:idx val="2"/>
              <c:txPr>
                <a:bodyPr/>
                <a:lstStyle/>
                <a:p>
                  <a:pPr lvl="0">
                    <a:defRPr b="1" i="0" sz="1000">
                      <a:solidFill>
                        <a:srgbClr val="A5A5A5"/>
                      </a:solidFill>
                      <a:latin typeface="+mn-lt"/>
                    </a:defRPr>
                  </a:pPr>
                </a:p>
              </c:txPr>
              <c:showLegendKey val="0"/>
              <c:showVal val="0"/>
              <c:showCatName val="0"/>
              <c:showSerName val="0"/>
              <c:showPercent val="1"/>
              <c:showBubbleSize val="0"/>
            </c:dLbl>
            <c:dLbl>
              <c:idx val="3"/>
              <c:txPr>
                <a:bodyPr/>
                <a:lstStyle/>
                <a:p>
                  <a:pPr lvl="0">
                    <a:defRPr b="1" i="0" sz="1000">
                      <a:solidFill>
                        <a:srgbClr val="FFC000"/>
                      </a:solidFill>
                      <a:latin typeface="+mn-lt"/>
                    </a:defRPr>
                  </a:pPr>
                </a:p>
              </c:txPr>
              <c:showLegendKey val="0"/>
              <c:showVal val="0"/>
              <c:showCatName val="0"/>
              <c:showSerName val="0"/>
              <c:showPercent val="1"/>
              <c:showBubbleSize val="0"/>
            </c:dLbl>
            <c:showLegendKey val="0"/>
            <c:showVal val="0"/>
            <c:showCatName val="0"/>
            <c:showSerName val="0"/>
            <c:showPercent val="1"/>
            <c:showBubbleSize val="0"/>
            <c:showLeaderLines val="1"/>
          </c:dLbls>
          <c:cat>
            <c:strRef>
              <c:f>'Consolidado sept-23'!$C$37:$C$40</c:f>
            </c:strRef>
          </c:cat>
          <c:val>
            <c:numRef>
              <c:f>'Consolidado sept-23'!$E$37:$E$40</c:f>
              <c:numCache/>
            </c:numRef>
          </c:val>
        </c:ser>
        <c:dLbls>
          <c:showLegendKey val="0"/>
          <c:showVal val="0"/>
          <c:showCatName val="0"/>
          <c:showSerName val="0"/>
          <c:showPercent val="0"/>
          <c:showBubbleSize val="0"/>
        </c:dLbls>
      </c:pie3DChart>
    </c:plotArea>
    <c:plotVisOnly val="1"/>
  </c:chart>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4</xdr:col>
      <xdr:colOff>247650</xdr:colOff>
      <xdr:row>40</xdr:row>
      <xdr:rowOff>57150</xdr:rowOff>
    </xdr:from>
    <xdr:ext cx="5038725" cy="2771775"/>
    <xdr:graphicFrame>
      <xdr:nvGraphicFramePr>
        <xdr:cNvPr id="187792116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0" Type="http://schemas.openxmlformats.org/officeDocument/2006/relationships/hyperlink" Target="https://drive.google.com/drive/folders/1fL_8zplQW2kkMxMGlOYr6cJLCRNLGi5m?usp=share_link" TargetMode="External"/><Relationship Id="rId11" Type="http://schemas.openxmlformats.org/officeDocument/2006/relationships/hyperlink" Target="https://drive.google.com/drive/folders/1Fa1OWJ5HfNoJRvxiUoBis7C2YEbReKTG" TargetMode="External"/><Relationship Id="rId22" Type="http://schemas.openxmlformats.org/officeDocument/2006/relationships/hyperlink" Target="https://drive.google.com/drive/folders/1FUWy1KSYnUkpnz-d_hnRSXUOgIIjFH9E?usp=share_link" TargetMode="External"/><Relationship Id="rId10" Type="http://schemas.openxmlformats.org/officeDocument/2006/relationships/hyperlink" Target="https://drive.google.com/drive/folders/1Fa1OWJ5HfNoJRvxiUoBis7C2YEbReKTG" TargetMode="External"/><Relationship Id="rId21" Type="http://schemas.openxmlformats.org/officeDocument/2006/relationships/hyperlink" Target="https://drive.google.com/drive/folders/1FUWy1KSYnUkpnz-d_hnRSXUOgIIjFH9E?usp=share_link" TargetMode="External"/><Relationship Id="rId13" Type="http://schemas.openxmlformats.org/officeDocument/2006/relationships/hyperlink" Target="https://drive.google.com/drive/folders/1qoTIcb2U1B8ov0F4_gpM6dH014ojCwxu?usp=share_link" TargetMode="External"/><Relationship Id="rId24" Type="http://schemas.openxmlformats.org/officeDocument/2006/relationships/vmlDrawing" Target="../drawings/vmlDrawing1.vml"/><Relationship Id="rId12" Type="http://schemas.openxmlformats.org/officeDocument/2006/relationships/hyperlink" Target="https://drive.google.com/drive/folders/15egmds8rIg7wIpQomBDDsPEuOGf7Ie3p" TargetMode="External"/><Relationship Id="rId23" Type="http://schemas.openxmlformats.org/officeDocument/2006/relationships/drawing" Target="../drawings/drawing3.xml"/><Relationship Id="rId1" Type="http://schemas.openxmlformats.org/officeDocument/2006/relationships/comments" Target="../comments1.xml"/><Relationship Id="rId2" Type="http://schemas.openxmlformats.org/officeDocument/2006/relationships/hyperlink" Target="https://docs.google.com/spreadsheets/d/1Zd34V0rBk4bCmZO_tuUeBOaoJexPoWVU/edit" TargetMode="External"/><Relationship Id="rId3" Type="http://schemas.openxmlformats.org/officeDocument/2006/relationships/hyperlink" Target="https://docs.google.com/spreadsheets/d/1g0vmVi2WRSm-a63yiYq_GFkgmCfAjv1y/edit" TargetMode="External"/><Relationship Id="rId4" Type="http://schemas.openxmlformats.org/officeDocument/2006/relationships/hyperlink" Target="https://docs.google.com/spreadsheets/d/1aPgQ_Ql4qkoBTTPDnMsoZ4xvXOzTS8mOuZTYKEdAIjs/edit?usp=sharing" TargetMode="External"/><Relationship Id="rId9" Type="http://schemas.openxmlformats.org/officeDocument/2006/relationships/hyperlink" Target="https://www.icanh.gov.co/recursos_user/Informe_PQRSDF_primer_trimestre_2023.pdf" TargetMode="External"/><Relationship Id="rId15" Type="http://schemas.openxmlformats.org/officeDocument/2006/relationships/hyperlink" Target="https://docs.google.com/spreadsheets/d/1l6nGJpPwax9d347maDYOdF-8giCUxbyn/edit?usp=drive_web&amp;ouid=110331003666022470321&amp;rtpof=true" TargetMode="External"/><Relationship Id="rId14" Type="http://schemas.openxmlformats.org/officeDocument/2006/relationships/hyperlink" Target="https://docs.google.com/spreadsheets/d/1l6nGJpPwax9d347maDYOdF-8giCUxbyn/edit?usp=drive_web&amp;ouid=110331003666022470321&amp;rtpof=true" TargetMode="External"/><Relationship Id="rId17" Type="http://schemas.openxmlformats.org/officeDocument/2006/relationships/hyperlink" Target="https://docs.google.com/spreadsheets/d/1l6nGJpPwax9d347maDYOdF-8giCUxbyn/edit?usp=drive_web&amp;ouid=110331003666022470321&amp;rtpof=true" TargetMode="External"/><Relationship Id="rId16" Type="http://schemas.openxmlformats.org/officeDocument/2006/relationships/hyperlink" Target="https://docs.google.com/spreadsheets/d/1l6nGJpPwax9d347maDYOdF-8giCUxbyn/edit?usp=drive_web&amp;ouid=110331003666022470321&amp;rtpof=true" TargetMode="External"/><Relationship Id="rId5" Type="http://schemas.openxmlformats.org/officeDocument/2006/relationships/hyperlink" Target="https://drive.google.com/file/d/1AgCnvPHVFqnjvv0lkQgD5ozuTy5lX7Wd/view?usp=sharing" TargetMode="External"/><Relationship Id="rId19" Type="http://schemas.openxmlformats.org/officeDocument/2006/relationships/hyperlink" Target="https://drive.google.com/drive/folders/1ci6RcufTdvYtFsWZWaCdZOtVN1T6Q-QU" TargetMode="External"/><Relationship Id="rId6" Type="http://schemas.openxmlformats.org/officeDocument/2006/relationships/hyperlink" Target="https://drive.google.com/file/d/1AgCnvPHVFqnjvv0lkQgD5ozuTy5lX7Wd/view?usp=sharing" TargetMode="External"/><Relationship Id="rId18" Type="http://schemas.openxmlformats.org/officeDocument/2006/relationships/hyperlink" Target="https://docs.google.com/spreadsheets/d/1l6nGJpPwax9d347maDYOdF-8giCUxbyn/edit?usp=drive_web&amp;ouid=110331003666022470321&amp;rtpof=true" TargetMode="External"/><Relationship Id="rId7" Type="http://schemas.openxmlformats.org/officeDocument/2006/relationships/hyperlink" Target="https://es.surveymonkey.com/r/F7B6FD2" TargetMode="External"/><Relationship Id="rId8" Type="http://schemas.openxmlformats.org/officeDocument/2006/relationships/hyperlink" Target="https://docs.google.com/spreadsheets/d/1COtz9_2zqQdF_xo8WqTLhKybC9Ttg8LM/edit?usp=sharing&amp;ouid=102862204961050268111&amp;rtpof=true&amp;sd=true"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hyperlink" Target="https://docs.google.com/spreadsheets/d/1Emep4tLGrtrHd2rX7pJrBN3XNodHlx12/edit?usp=drive_link&amp;ouid=115818046596527104393&amp;rtpof=true&amp;sd=true" TargetMode="External"/><Relationship Id="rId2"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35.3"/>
    <col customWidth="1" min="2" max="2" width="29.0"/>
    <col customWidth="1" min="3" max="3" width="34.2"/>
    <col customWidth="1" min="4" max="4" width="17.4"/>
    <col customWidth="1" min="5" max="5" width="56.0"/>
    <col customWidth="1" min="6" max="6" width="11.6"/>
    <col customWidth="1" min="7" max="26" width="10.4"/>
  </cols>
  <sheetData>
    <row r="1" ht="14.25" customHeight="1">
      <c r="A1" s="1" t="s">
        <v>0</v>
      </c>
      <c r="B1" s="1" t="s">
        <v>1</v>
      </c>
      <c r="C1" s="1" t="s">
        <v>2</v>
      </c>
      <c r="D1" s="1" t="s">
        <v>3</v>
      </c>
      <c r="E1" s="2"/>
      <c r="F1" s="1" t="s">
        <v>4</v>
      </c>
      <c r="G1" s="2"/>
      <c r="H1" s="2"/>
      <c r="I1" s="2"/>
      <c r="J1" s="2"/>
      <c r="K1" s="2"/>
      <c r="L1" s="2"/>
      <c r="M1" s="2"/>
      <c r="N1" s="2"/>
      <c r="O1" s="2"/>
      <c r="P1" s="2"/>
      <c r="Q1" s="2"/>
      <c r="R1" s="2"/>
      <c r="S1" s="2"/>
      <c r="T1" s="2"/>
      <c r="U1" s="2"/>
      <c r="V1" s="2"/>
      <c r="W1" s="2"/>
      <c r="X1" s="2"/>
      <c r="Y1" s="2"/>
      <c r="Z1" s="2"/>
    </row>
    <row r="2" ht="14.25" customHeight="1">
      <c r="A2" s="3" t="s">
        <v>5</v>
      </c>
      <c r="B2" s="4" t="s">
        <v>6</v>
      </c>
      <c r="C2" s="5" t="s">
        <v>7</v>
      </c>
      <c r="D2" s="5" t="s">
        <v>8</v>
      </c>
      <c r="E2" s="6" t="s">
        <v>9</v>
      </c>
      <c r="F2" s="7" t="s">
        <v>10</v>
      </c>
      <c r="G2" s="7"/>
      <c r="H2" s="7"/>
      <c r="I2" s="7"/>
      <c r="J2" s="7"/>
      <c r="K2" s="7"/>
      <c r="L2" s="7"/>
      <c r="M2" s="7"/>
      <c r="N2" s="7"/>
      <c r="O2" s="7"/>
      <c r="P2" s="7"/>
      <c r="Q2" s="7"/>
      <c r="R2" s="7"/>
      <c r="S2" s="7"/>
      <c r="T2" s="7"/>
      <c r="U2" s="7"/>
      <c r="V2" s="7"/>
      <c r="W2" s="7"/>
      <c r="X2" s="7"/>
      <c r="Y2" s="7"/>
      <c r="Z2" s="7"/>
    </row>
    <row r="3" ht="14.25" customHeight="1">
      <c r="A3" s="3" t="s">
        <v>11</v>
      </c>
      <c r="B3" s="8" t="s">
        <v>12</v>
      </c>
      <c r="C3" s="5" t="s">
        <v>13</v>
      </c>
      <c r="D3" s="5" t="s">
        <v>14</v>
      </c>
      <c r="E3" s="6" t="s">
        <v>15</v>
      </c>
      <c r="F3" s="7" t="s">
        <v>16</v>
      </c>
      <c r="G3" s="7"/>
      <c r="H3" s="7"/>
      <c r="I3" s="7"/>
      <c r="J3" s="7"/>
      <c r="K3" s="7"/>
      <c r="L3" s="7"/>
      <c r="M3" s="7"/>
      <c r="N3" s="7"/>
      <c r="O3" s="7"/>
      <c r="P3" s="7"/>
      <c r="Q3" s="7"/>
      <c r="R3" s="7"/>
      <c r="S3" s="7"/>
      <c r="T3" s="7"/>
      <c r="U3" s="7"/>
      <c r="V3" s="7"/>
      <c r="W3" s="7"/>
      <c r="X3" s="7"/>
      <c r="Y3" s="7"/>
      <c r="Z3" s="7"/>
    </row>
    <row r="4" ht="14.25" customHeight="1">
      <c r="A4" s="3" t="s">
        <v>17</v>
      </c>
      <c r="B4" s="4" t="s">
        <v>18</v>
      </c>
      <c r="C4" s="5" t="s">
        <v>19</v>
      </c>
      <c r="D4" s="5" t="s">
        <v>20</v>
      </c>
      <c r="E4" s="6" t="s">
        <v>21</v>
      </c>
      <c r="F4" s="7" t="s">
        <v>22</v>
      </c>
      <c r="G4" s="7"/>
      <c r="H4" s="7"/>
      <c r="I4" s="7"/>
      <c r="J4" s="7"/>
      <c r="K4" s="7"/>
      <c r="L4" s="7"/>
      <c r="M4" s="7"/>
      <c r="N4" s="7"/>
      <c r="O4" s="7"/>
      <c r="P4" s="7"/>
      <c r="Q4" s="7"/>
      <c r="R4" s="7"/>
      <c r="S4" s="7"/>
      <c r="T4" s="7"/>
      <c r="U4" s="7"/>
      <c r="V4" s="7"/>
      <c r="W4" s="7"/>
      <c r="X4" s="7"/>
      <c r="Y4" s="7"/>
      <c r="Z4" s="7"/>
    </row>
    <row r="5" ht="14.25" customHeight="1">
      <c r="A5" s="3" t="s">
        <v>23</v>
      </c>
      <c r="B5" s="4" t="s">
        <v>24</v>
      </c>
      <c r="C5" s="5" t="s">
        <v>25</v>
      </c>
      <c r="D5" s="5" t="s">
        <v>26</v>
      </c>
      <c r="E5" s="7"/>
      <c r="F5" s="7"/>
      <c r="G5" s="7"/>
      <c r="H5" s="7"/>
      <c r="I5" s="7"/>
      <c r="J5" s="7"/>
      <c r="K5" s="7"/>
      <c r="L5" s="7"/>
      <c r="M5" s="7"/>
      <c r="N5" s="7"/>
      <c r="O5" s="7"/>
      <c r="P5" s="7"/>
      <c r="Q5" s="7"/>
      <c r="R5" s="7"/>
      <c r="S5" s="7"/>
      <c r="T5" s="7"/>
      <c r="U5" s="7"/>
      <c r="V5" s="7"/>
      <c r="W5" s="7"/>
      <c r="X5" s="7"/>
      <c r="Y5" s="7"/>
      <c r="Z5" s="7"/>
    </row>
    <row r="6" ht="14.25" customHeight="1">
      <c r="A6" s="3" t="s">
        <v>27</v>
      </c>
      <c r="B6" s="9" t="s">
        <v>28</v>
      </c>
      <c r="C6" s="7"/>
      <c r="D6" s="7"/>
      <c r="E6" s="7"/>
      <c r="F6" s="7"/>
      <c r="G6" s="7"/>
      <c r="H6" s="7"/>
      <c r="I6" s="7"/>
      <c r="J6" s="7"/>
      <c r="K6" s="7"/>
      <c r="L6" s="7"/>
      <c r="M6" s="7"/>
      <c r="N6" s="7"/>
      <c r="O6" s="7"/>
      <c r="P6" s="7"/>
      <c r="Q6" s="7"/>
      <c r="R6" s="7"/>
      <c r="S6" s="7"/>
      <c r="T6" s="7"/>
      <c r="U6" s="7"/>
      <c r="V6" s="7"/>
      <c r="W6" s="7"/>
      <c r="X6" s="7"/>
      <c r="Y6" s="7"/>
      <c r="Z6" s="7"/>
    </row>
    <row r="7" ht="14.25" customHeight="1">
      <c r="A7" s="3" t="s">
        <v>29</v>
      </c>
      <c r="B7" s="10" t="s">
        <v>30</v>
      </c>
      <c r="C7" s="11" t="s">
        <v>31</v>
      </c>
      <c r="D7" s="7"/>
      <c r="E7" s="7"/>
      <c r="F7" s="7"/>
      <c r="G7" s="7"/>
      <c r="H7" s="7"/>
      <c r="I7" s="7"/>
      <c r="J7" s="7"/>
      <c r="K7" s="7"/>
      <c r="L7" s="7"/>
      <c r="M7" s="7"/>
      <c r="N7" s="7"/>
      <c r="O7" s="7"/>
      <c r="P7" s="7"/>
      <c r="Q7" s="7"/>
      <c r="R7" s="7"/>
      <c r="S7" s="7"/>
      <c r="T7" s="7"/>
      <c r="U7" s="7"/>
      <c r="V7" s="7"/>
      <c r="W7" s="7"/>
      <c r="X7" s="7"/>
      <c r="Y7" s="7"/>
      <c r="Z7" s="7"/>
    </row>
    <row r="8" ht="14.25" customHeight="1">
      <c r="A8" s="3" t="s">
        <v>32</v>
      </c>
      <c r="B8" s="10" t="s">
        <v>33</v>
      </c>
      <c r="C8" s="5" t="s">
        <v>34</v>
      </c>
      <c r="D8" s="7"/>
      <c r="E8" s="7"/>
      <c r="F8" s="7"/>
      <c r="G8" s="7"/>
      <c r="H8" s="7"/>
      <c r="I8" s="7"/>
      <c r="J8" s="7"/>
      <c r="K8" s="7"/>
      <c r="L8" s="7"/>
      <c r="M8" s="7"/>
      <c r="N8" s="7"/>
      <c r="O8" s="7"/>
      <c r="P8" s="7"/>
      <c r="Q8" s="7"/>
      <c r="R8" s="7"/>
      <c r="S8" s="7"/>
      <c r="T8" s="7"/>
      <c r="U8" s="7"/>
      <c r="V8" s="7"/>
      <c r="W8" s="7"/>
      <c r="X8" s="7"/>
      <c r="Y8" s="7"/>
      <c r="Z8" s="7"/>
    </row>
    <row r="9" ht="14.25" customHeight="1">
      <c r="A9" s="3" t="s">
        <v>35</v>
      </c>
      <c r="B9" s="10" t="s">
        <v>36</v>
      </c>
      <c r="C9" s="3" t="s">
        <v>37</v>
      </c>
      <c r="D9" s="7"/>
      <c r="E9" s="7"/>
      <c r="F9" s="7"/>
      <c r="G9" s="7"/>
      <c r="H9" s="7"/>
      <c r="I9" s="7"/>
      <c r="J9" s="7"/>
      <c r="K9" s="7"/>
      <c r="L9" s="7"/>
      <c r="M9" s="7"/>
      <c r="N9" s="7"/>
      <c r="O9" s="7"/>
      <c r="P9" s="7"/>
      <c r="Q9" s="7"/>
      <c r="R9" s="7"/>
      <c r="S9" s="7"/>
      <c r="T9" s="7"/>
      <c r="U9" s="7"/>
      <c r="V9" s="7"/>
      <c r="W9" s="7"/>
      <c r="X9" s="7"/>
      <c r="Y9" s="7"/>
      <c r="Z9" s="7"/>
    </row>
    <row r="10" ht="14.25" customHeight="1">
      <c r="A10" s="3" t="s">
        <v>38</v>
      </c>
      <c r="B10" s="12" t="s">
        <v>39</v>
      </c>
      <c r="C10" s="5" t="s">
        <v>40</v>
      </c>
      <c r="D10" s="7"/>
      <c r="E10" s="7"/>
      <c r="F10" s="7"/>
      <c r="G10" s="7"/>
      <c r="H10" s="7"/>
      <c r="I10" s="7"/>
      <c r="J10" s="7"/>
      <c r="K10" s="7"/>
      <c r="L10" s="7"/>
      <c r="M10" s="7"/>
      <c r="N10" s="7"/>
      <c r="O10" s="7"/>
      <c r="P10" s="7"/>
      <c r="Q10" s="7"/>
      <c r="R10" s="7"/>
      <c r="S10" s="7"/>
      <c r="T10" s="7"/>
      <c r="U10" s="7"/>
      <c r="V10" s="7"/>
      <c r="W10" s="7"/>
      <c r="X10" s="7"/>
      <c r="Y10" s="7"/>
      <c r="Z10" s="7"/>
    </row>
    <row r="11" ht="14.25" customHeight="1">
      <c r="A11" s="3" t="s">
        <v>41</v>
      </c>
      <c r="B11" s="10" t="s">
        <v>42</v>
      </c>
      <c r="C11" s="13" t="s">
        <v>43</v>
      </c>
      <c r="D11" s="7"/>
      <c r="E11" s="7"/>
      <c r="F11" s="7"/>
      <c r="G11" s="7"/>
      <c r="H11" s="7"/>
      <c r="I11" s="7"/>
      <c r="J11" s="7"/>
      <c r="K11" s="7"/>
      <c r="L11" s="7"/>
      <c r="M11" s="7"/>
      <c r="N11" s="7"/>
      <c r="O11" s="7"/>
      <c r="P11" s="7"/>
      <c r="Q11" s="7"/>
      <c r="R11" s="7"/>
      <c r="S11" s="7"/>
      <c r="T11" s="7"/>
      <c r="U11" s="7"/>
      <c r="V11" s="7"/>
      <c r="W11" s="7"/>
      <c r="X11" s="7"/>
      <c r="Y11" s="7"/>
      <c r="Z11" s="7"/>
    </row>
    <row r="12" ht="14.25" customHeight="1">
      <c r="A12" s="3" t="s">
        <v>44</v>
      </c>
      <c r="B12" s="10" t="s">
        <v>45</v>
      </c>
      <c r="C12" s="14" t="s">
        <v>46</v>
      </c>
      <c r="D12" s="7"/>
      <c r="E12" s="7"/>
      <c r="F12" s="7"/>
      <c r="G12" s="7"/>
      <c r="H12" s="7"/>
      <c r="I12" s="7"/>
      <c r="J12" s="7"/>
      <c r="K12" s="7"/>
      <c r="L12" s="7"/>
      <c r="M12" s="7"/>
      <c r="N12" s="7"/>
      <c r="O12" s="7"/>
      <c r="P12" s="7"/>
      <c r="Q12" s="7"/>
      <c r="R12" s="7"/>
      <c r="S12" s="7"/>
      <c r="T12" s="7"/>
      <c r="U12" s="7"/>
      <c r="V12" s="7"/>
      <c r="W12" s="7"/>
      <c r="X12" s="7"/>
      <c r="Y12" s="7"/>
      <c r="Z12" s="7"/>
    </row>
    <row r="13" ht="14.25" customHeight="1">
      <c r="A13" s="3" t="s">
        <v>47</v>
      </c>
      <c r="B13" s="10" t="s">
        <v>48</v>
      </c>
      <c r="C13" s="14" t="s">
        <v>49</v>
      </c>
      <c r="D13" s="7"/>
      <c r="E13" s="7"/>
      <c r="F13" s="7"/>
      <c r="G13" s="7"/>
      <c r="H13" s="7"/>
      <c r="I13" s="7"/>
      <c r="J13" s="7"/>
      <c r="K13" s="7"/>
      <c r="L13" s="7"/>
      <c r="M13" s="7"/>
      <c r="N13" s="7"/>
      <c r="O13" s="7"/>
      <c r="P13" s="7"/>
      <c r="Q13" s="7"/>
      <c r="R13" s="7"/>
      <c r="S13" s="7"/>
      <c r="T13" s="7"/>
      <c r="U13" s="7"/>
      <c r="V13" s="7"/>
      <c r="W13" s="7"/>
      <c r="X13" s="7"/>
      <c r="Y13" s="7"/>
      <c r="Z13" s="7"/>
    </row>
    <row r="14" ht="14.25" customHeight="1">
      <c r="A14" s="3" t="s">
        <v>50</v>
      </c>
      <c r="B14" s="5" t="s">
        <v>51</v>
      </c>
      <c r="C14" s="5" t="s">
        <v>52</v>
      </c>
      <c r="D14" s="7"/>
      <c r="E14" s="7"/>
      <c r="F14" s="7"/>
      <c r="G14" s="7"/>
      <c r="H14" s="7"/>
      <c r="I14" s="7"/>
      <c r="J14" s="7"/>
      <c r="K14" s="7"/>
      <c r="L14" s="7"/>
      <c r="M14" s="7"/>
      <c r="N14" s="7"/>
      <c r="O14" s="7"/>
      <c r="P14" s="7"/>
      <c r="Q14" s="7"/>
      <c r="R14" s="7"/>
      <c r="S14" s="7"/>
      <c r="T14" s="7"/>
      <c r="U14" s="7"/>
      <c r="V14" s="7"/>
      <c r="W14" s="7"/>
      <c r="X14" s="7"/>
      <c r="Y14" s="7"/>
      <c r="Z14" s="7"/>
    </row>
    <row r="15" ht="14.25" customHeight="1">
      <c r="A15" s="3" t="s">
        <v>53</v>
      </c>
      <c r="B15" s="12" t="s">
        <v>54</v>
      </c>
      <c r="C15" s="15" t="s">
        <v>55</v>
      </c>
      <c r="D15" s="7"/>
      <c r="E15" s="7"/>
      <c r="F15" s="7"/>
      <c r="G15" s="7"/>
      <c r="H15" s="7"/>
      <c r="I15" s="7"/>
      <c r="J15" s="7"/>
      <c r="K15" s="7"/>
      <c r="L15" s="7"/>
      <c r="M15" s="7"/>
      <c r="N15" s="7"/>
      <c r="O15" s="7"/>
      <c r="P15" s="7"/>
      <c r="Q15" s="7"/>
      <c r="R15" s="7"/>
      <c r="S15" s="7"/>
      <c r="T15" s="7"/>
      <c r="U15" s="7"/>
      <c r="V15" s="7"/>
      <c r="W15" s="7"/>
      <c r="X15" s="7"/>
      <c r="Y15" s="7"/>
      <c r="Z15" s="7"/>
    </row>
    <row r="16" ht="14.25" customHeight="1">
      <c r="A16" s="3" t="s">
        <v>56</v>
      </c>
      <c r="B16" s="8" t="s">
        <v>44</v>
      </c>
      <c r="C16" s="5"/>
      <c r="D16" s="7"/>
      <c r="E16" s="7"/>
      <c r="F16" s="7"/>
      <c r="G16" s="7"/>
      <c r="H16" s="7"/>
      <c r="I16" s="7"/>
      <c r="J16" s="7"/>
      <c r="K16" s="7"/>
      <c r="L16" s="7"/>
      <c r="M16" s="7"/>
      <c r="N16" s="7"/>
      <c r="O16" s="7"/>
      <c r="P16" s="7"/>
      <c r="Q16" s="7"/>
      <c r="R16" s="7"/>
      <c r="S16" s="7"/>
      <c r="T16" s="7"/>
      <c r="U16" s="7"/>
      <c r="V16" s="7"/>
      <c r="W16" s="7"/>
      <c r="X16" s="7"/>
      <c r="Y16" s="7"/>
      <c r="Z16" s="7"/>
    </row>
    <row r="17" ht="14.25" customHeight="1">
      <c r="A17" s="16" t="s">
        <v>57</v>
      </c>
      <c r="B17" s="17" t="s">
        <v>58</v>
      </c>
      <c r="C17" s="7"/>
      <c r="D17" s="7"/>
      <c r="E17" s="7"/>
      <c r="F17" s="7"/>
      <c r="G17" s="7"/>
      <c r="H17" s="7"/>
      <c r="I17" s="7"/>
      <c r="J17" s="7"/>
      <c r="K17" s="7"/>
      <c r="L17" s="7"/>
      <c r="M17" s="7"/>
      <c r="N17" s="7"/>
      <c r="O17" s="7"/>
      <c r="P17" s="7"/>
      <c r="Q17" s="7"/>
      <c r="R17" s="7"/>
      <c r="S17" s="7"/>
      <c r="T17" s="7"/>
      <c r="U17" s="7"/>
      <c r="V17" s="7"/>
      <c r="W17" s="7"/>
      <c r="X17" s="7"/>
      <c r="Y17" s="7"/>
      <c r="Z17" s="7"/>
    </row>
    <row r="18" ht="14.25" customHeight="1">
      <c r="A18" s="2"/>
      <c r="B18" s="10" t="s">
        <v>59</v>
      </c>
      <c r="C18" s="2"/>
      <c r="D18" s="2"/>
      <c r="E18" s="2"/>
      <c r="F18" s="2"/>
      <c r="G18" s="2"/>
      <c r="H18" s="2"/>
      <c r="I18" s="2"/>
      <c r="J18" s="2"/>
      <c r="K18" s="2"/>
      <c r="L18" s="2"/>
      <c r="M18" s="2"/>
      <c r="N18" s="2"/>
      <c r="O18" s="2"/>
      <c r="P18" s="2"/>
      <c r="Q18" s="2"/>
      <c r="R18" s="2"/>
      <c r="S18" s="2"/>
      <c r="T18" s="2"/>
      <c r="U18" s="2"/>
      <c r="V18" s="2"/>
      <c r="W18" s="2"/>
      <c r="X18" s="2"/>
      <c r="Y18" s="2"/>
      <c r="Z18" s="2"/>
    </row>
    <row r="19" ht="14.25" customHeight="1">
      <c r="A19" s="2"/>
      <c r="B19" s="10" t="s">
        <v>60</v>
      </c>
      <c r="C19" s="2"/>
      <c r="D19" s="2"/>
      <c r="E19" s="2"/>
      <c r="F19" s="2"/>
      <c r="G19" s="2"/>
      <c r="H19" s="2"/>
      <c r="I19" s="2"/>
      <c r="J19" s="2"/>
      <c r="K19" s="2"/>
      <c r="L19" s="2"/>
      <c r="M19" s="2"/>
      <c r="N19" s="2"/>
      <c r="O19" s="2"/>
      <c r="P19" s="2"/>
      <c r="Q19" s="2"/>
      <c r="R19" s="2"/>
      <c r="S19" s="2"/>
      <c r="T19" s="2"/>
      <c r="U19" s="2"/>
      <c r="V19" s="2"/>
      <c r="W19" s="2"/>
      <c r="X19" s="2"/>
      <c r="Y19" s="2"/>
      <c r="Z19" s="2"/>
    </row>
    <row r="20" ht="14.25" customHeight="1">
      <c r="A20" s="2"/>
      <c r="B20" s="18" t="s">
        <v>61</v>
      </c>
      <c r="C20" s="2"/>
      <c r="D20" s="2"/>
      <c r="E20" s="2"/>
      <c r="F20" s="2"/>
      <c r="G20" s="2"/>
      <c r="H20" s="2"/>
      <c r="I20" s="2"/>
      <c r="J20" s="2"/>
      <c r="K20" s="2"/>
      <c r="L20" s="2"/>
      <c r="M20" s="2"/>
      <c r="N20" s="2"/>
      <c r="O20" s="2"/>
      <c r="P20" s="2"/>
      <c r="Q20" s="2"/>
      <c r="R20" s="2"/>
      <c r="S20" s="2"/>
      <c r="T20" s="2"/>
      <c r="U20" s="2"/>
      <c r="V20" s="2"/>
      <c r="W20" s="2"/>
      <c r="X20" s="2"/>
      <c r="Y20" s="2"/>
      <c r="Z20" s="2"/>
    </row>
    <row r="21" ht="14.25" customHeight="1">
      <c r="A21" s="2"/>
      <c r="B21" s="4" t="s">
        <v>62</v>
      </c>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2"/>
      <c r="B22" s="4" t="s">
        <v>63</v>
      </c>
      <c r="C22" s="2"/>
      <c r="D22" s="2"/>
      <c r="E22" s="2"/>
      <c r="F22" s="2"/>
      <c r="G22" s="2"/>
      <c r="H22" s="2"/>
      <c r="I22" s="2"/>
      <c r="J22" s="2"/>
      <c r="K22" s="2"/>
      <c r="L22" s="2"/>
      <c r="M22" s="2"/>
      <c r="N22" s="2"/>
      <c r="O22" s="2"/>
      <c r="P22" s="2"/>
      <c r="Q22" s="2"/>
      <c r="R22" s="2"/>
      <c r="S22" s="2"/>
      <c r="T22" s="2"/>
      <c r="U22" s="2"/>
      <c r="V22" s="2"/>
      <c r="W22" s="2"/>
      <c r="X22" s="2"/>
      <c r="Y22" s="2"/>
      <c r="Z22" s="2"/>
    </row>
    <row r="23" ht="14.25" customHeight="1">
      <c r="A23" s="2"/>
      <c r="B23" s="4" t="s">
        <v>64</v>
      </c>
      <c r="C23" s="2"/>
      <c r="D23" s="2"/>
      <c r="E23" s="2"/>
      <c r="F23" s="2"/>
      <c r="G23" s="2"/>
      <c r="H23" s="2"/>
      <c r="I23" s="2"/>
      <c r="J23" s="2"/>
      <c r="K23" s="2"/>
      <c r="L23" s="2"/>
      <c r="M23" s="2"/>
      <c r="N23" s="2"/>
      <c r="O23" s="2"/>
      <c r="P23" s="2"/>
      <c r="Q23" s="2"/>
      <c r="R23" s="2"/>
      <c r="S23" s="2"/>
      <c r="T23" s="2"/>
      <c r="U23" s="2"/>
      <c r="V23" s="2"/>
      <c r="W23" s="2"/>
      <c r="X23" s="2"/>
      <c r="Y23" s="2"/>
      <c r="Z23" s="2"/>
    </row>
    <row r="24" ht="14.25" customHeight="1">
      <c r="A24" s="2"/>
      <c r="B24" s="4" t="s">
        <v>65</v>
      </c>
      <c r="C24" s="2"/>
      <c r="D24" s="2"/>
      <c r="E24" s="2"/>
      <c r="F24" s="2"/>
      <c r="G24" s="2"/>
      <c r="H24" s="2"/>
      <c r="I24" s="2"/>
      <c r="J24" s="2"/>
      <c r="K24" s="2"/>
      <c r="L24" s="2"/>
      <c r="M24" s="2"/>
      <c r="N24" s="2"/>
      <c r="O24" s="2"/>
      <c r="P24" s="2"/>
      <c r="Q24" s="2"/>
      <c r="R24" s="2"/>
      <c r="S24" s="2"/>
      <c r="T24" s="2"/>
      <c r="U24" s="2"/>
      <c r="V24" s="2"/>
      <c r="W24" s="2"/>
      <c r="X24" s="2"/>
      <c r="Y24" s="2"/>
      <c r="Z24" s="2"/>
    </row>
    <row r="25" ht="14.25" customHeight="1">
      <c r="A25" s="2"/>
      <c r="B25" s="4" t="s">
        <v>66</v>
      </c>
      <c r="C25" s="2"/>
      <c r="D25" s="2"/>
      <c r="E25" s="2"/>
      <c r="F25" s="2"/>
      <c r="G25" s="2"/>
      <c r="H25" s="2"/>
      <c r="I25" s="2"/>
      <c r="J25" s="2"/>
      <c r="K25" s="2"/>
      <c r="L25" s="2"/>
      <c r="M25" s="2"/>
      <c r="N25" s="2"/>
      <c r="O25" s="2"/>
      <c r="P25" s="2"/>
      <c r="Q25" s="2"/>
      <c r="R25" s="2"/>
      <c r="S25" s="2"/>
      <c r="T25" s="2"/>
      <c r="U25" s="2"/>
      <c r="V25" s="2"/>
      <c r="W25" s="2"/>
      <c r="X25" s="2"/>
      <c r="Y25" s="2"/>
      <c r="Z25" s="2"/>
    </row>
    <row r="26" ht="14.25" customHeight="1">
      <c r="A26" s="2"/>
      <c r="B26" s="4" t="s">
        <v>67</v>
      </c>
      <c r="C26" s="2"/>
      <c r="D26" s="2"/>
      <c r="E26" s="2"/>
      <c r="F26" s="2"/>
      <c r="G26" s="2"/>
      <c r="H26" s="2"/>
      <c r="I26" s="2"/>
      <c r="J26" s="2"/>
      <c r="K26" s="2"/>
      <c r="L26" s="2"/>
      <c r="M26" s="2"/>
      <c r="N26" s="2"/>
      <c r="O26" s="2"/>
      <c r="P26" s="2"/>
      <c r="Q26" s="2"/>
      <c r="R26" s="2"/>
      <c r="S26" s="2"/>
      <c r="T26" s="2"/>
      <c r="U26" s="2"/>
      <c r="V26" s="2"/>
      <c r="W26" s="2"/>
      <c r="X26" s="2"/>
      <c r="Y26" s="2"/>
      <c r="Z26" s="2"/>
    </row>
    <row r="27" ht="14.25" customHeight="1">
      <c r="A27" s="2"/>
      <c r="B27" s="4" t="s">
        <v>68</v>
      </c>
      <c r="C27" s="2"/>
      <c r="D27" s="2"/>
      <c r="E27" s="2"/>
      <c r="F27" s="2"/>
      <c r="G27" s="2"/>
      <c r="H27" s="2"/>
      <c r="I27" s="2"/>
      <c r="J27" s="2"/>
      <c r="K27" s="2"/>
      <c r="L27" s="2"/>
      <c r="M27" s="2"/>
      <c r="N27" s="2"/>
      <c r="O27" s="2"/>
      <c r="P27" s="2"/>
      <c r="Q27" s="2"/>
      <c r="R27" s="2"/>
      <c r="S27" s="2"/>
      <c r="T27" s="2"/>
      <c r="U27" s="2"/>
      <c r="V27" s="2"/>
      <c r="W27" s="2"/>
      <c r="X27" s="2"/>
      <c r="Y27" s="2"/>
      <c r="Z27" s="2"/>
    </row>
    <row r="28" ht="14.25" customHeight="1">
      <c r="A28" s="2"/>
      <c r="B28" s="4" t="s">
        <v>69</v>
      </c>
      <c r="C28" s="2"/>
      <c r="D28" s="2"/>
      <c r="E28" s="2"/>
      <c r="F28" s="2"/>
      <c r="G28" s="2"/>
      <c r="H28" s="2"/>
      <c r="I28" s="2"/>
      <c r="J28" s="2"/>
      <c r="K28" s="2"/>
      <c r="L28" s="2"/>
      <c r="M28" s="2"/>
      <c r="N28" s="2"/>
      <c r="O28" s="2"/>
      <c r="P28" s="2"/>
      <c r="Q28" s="2"/>
      <c r="R28" s="2"/>
      <c r="S28" s="2"/>
      <c r="T28" s="2"/>
      <c r="U28" s="2"/>
      <c r="V28" s="2"/>
      <c r="W28" s="2"/>
      <c r="X28" s="2"/>
      <c r="Y28" s="2"/>
      <c r="Z28" s="2"/>
    </row>
    <row r="29" ht="14.25" customHeight="1">
      <c r="A29" s="2"/>
      <c r="B29" s="19" t="s">
        <v>70</v>
      </c>
      <c r="C29" s="2"/>
      <c r="D29" s="2"/>
      <c r="E29" s="2"/>
      <c r="F29" s="2"/>
      <c r="G29" s="2"/>
      <c r="H29" s="2"/>
      <c r="I29" s="2"/>
      <c r="J29" s="2"/>
      <c r="K29" s="2"/>
      <c r="L29" s="2"/>
      <c r="M29" s="2"/>
      <c r="N29" s="2"/>
      <c r="O29" s="2"/>
      <c r="P29" s="2"/>
      <c r="Q29" s="2"/>
      <c r="R29" s="2"/>
      <c r="S29" s="2"/>
      <c r="T29" s="2"/>
      <c r="U29" s="2"/>
      <c r="V29" s="2"/>
      <c r="W29" s="2"/>
      <c r="X29" s="2"/>
      <c r="Y29" s="2"/>
      <c r="Z29" s="2"/>
    </row>
    <row r="30" ht="14.25" customHeight="1">
      <c r="A30" s="2"/>
      <c r="B30" s="20" t="s">
        <v>71</v>
      </c>
      <c r="C30" s="2"/>
      <c r="D30" s="2"/>
      <c r="E30" s="2"/>
      <c r="F30" s="2"/>
      <c r="G30" s="2"/>
      <c r="H30" s="2"/>
      <c r="I30" s="2"/>
      <c r="J30" s="2"/>
      <c r="K30" s="2"/>
      <c r="L30" s="2"/>
      <c r="M30" s="2"/>
      <c r="N30" s="2"/>
      <c r="O30" s="2"/>
      <c r="P30" s="2"/>
      <c r="Q30" s="2"/>
      <c r="R30" s="2"/>
      <c r="S30" s="2"/>
      <c r="T30" s="2"/>
      <c r="U30" s="2"/>
      <c r="V30" s="2"/>
      <c r="W30" s="2"/>
      <c r="X30" s="2"/>
      <c r="Y30" s="2"/>
      <c r="Z30" s="2"/>
    </row>
    <row r="31" ht="14.25" customHeight="1">
      <c r="A31" s="2"/>
      <c r="B31" s="21" t="s">
        <v>72</v>
      </c>
      <c r="C31" s="2"/>
      <c r="D31" s="2"/>
      <c r="E31" s="2"/>
      <c r="F31" s="2"/>
      <c r="G31" s="2"/>
      <c r="H31" s="2"/>
      <c r="I31" s="2"/>
      <c r="J31" s="2"/>
      <c r="K31" s="2"/>
      <c r="L31" s="2"/>
      <c r="M31" s="2"/>
      <c r="N31" s="2"/>
      <c r="O31" s="2"/>
      <c r="P31" s="2"/>
      <c r="Q31" s="2"/>
      <c r="R31" s="2"/>
      <c r="S31" s="2"/>
      <c r="T31" s="2"/>
      <c r="U31" s="2"/>
      <c r="V31" s="2"/>
      <c r="W31" s="2"/>
      <c r="X31" s="2"/>
      <c r="Y31" s="2"/>
      <c r="Z31" s="2"/>
    </row>
    <row r="32" ht="28.5" customHeight="1">
      <c r="A32" s="2"/>
      <c r="B32" s="18" t="s">
        <v>73</v>
      </c>
      <c r="C32" s="2"/>
      <c r="D32" s="2"/>
      <c r="E32" s="2"/>
      <c r="F32" s="2"/>
      <c r="G32" s="2"/>
      <c r="H32" s="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4.2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4.2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4.2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4.2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4.2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4.2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4.2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4.2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4.2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52.3"/>
    <col customWidth="1" min="2" max="2" width="12.4"/>
    <col customWidth="1" min="3" max="3" width="13.2"/>
    <col customWidth="1" min="4" max="4" width="7.9"/>
    <col customWidth="1" min="5" max="5" width="13.0"/>
    <col customWidth="1" min="6" max="6" width="8.2"/>
    <col customWidth="1" min="7" max="7" width="10.0"/>
    <col customWidth="1" min="8" max="8" width="11.7"/>
    <col customWidth="1" min="9" max="9" width="11.6"/>
    <col customWidth="1" min="10" max="10" width="30.9"/>
    <col customWidth="1" min="11" max="26" width="10.4"/>
  </cols>
  <sheetData>
    <row r="1" ht="14.25" customHeight="1">
      <c r="A1" s="22" t="s">
        <v>74</v>
      </c>
      <c r="B1" s="23" t="s">
        <v>75</v>
      </c>
      <c r="C1" s="23" t="s">
        <v>76</v>
      </c>
      <c r="D1" s="23" t="s">
        <v>77</v>
      </c>
      <c r="E1" s="23" t="s">
        <v>78</v>
      </c>
      <c r="F1" s="23" t="s">
        <v>79</v>
      </c>
      <c r="G1" s="23" t="s">
        <v>80</v>
      </c>
      <c r="H1" s="23" t="s">
        <v>81</v>
      </c>
      <c r="I1" s="24" t="s">
        <v>82</v>
      </c>
      <c r="J1" s="24" t="s">
        <v>83</v>
      </c>
      <c r="K1" s="2"/>
      <c r="L1" s="2"/>
      <c r="M1" s="2"/>
      <c r="N1" s="2"/>
      <c r="O1" s="2"/>
      <c r="P1" s="2"/>
      <c r="Q1" s="2"/>
      <c r="R1" s="2"/>
      <c r="S1" s="2"/>
      <c r="T1" s="2"/>
      <c r="U1" s="2"/>
      <c r="V1" s="2"/>
      <c r="W1" s="2"/>
      <c r="X1" s="2"/>
      <c r="Y1" s="2"/>
      <c r="Z1" s="2"/>
    </row>
    <row r="2" ht="14.25" customHeight="1">
      <c r="A2" s="4" t="s">
        <v>84</v>
      </c>
      <c r="B2" s="25">
        <f t="shared" ref="B2:B17" si="1">SUM(C2:H2)</f>
        <v>3</v>
      </c>
      <c r="C2" s="26">
        <v>1.0</v>
      </c>
      <c r="D2" s="26"/>
      <c r="E2" s="26"/>
      <c r="F2" s="26">
        <v>1.0</v>
      </c>
      <c r="G2" s="26"/>
      <c r="H2" s="26">
        <v>1.0</v>
      </c>
      <c r="I2" s="11" t="s">
        <v>85</v>
      </c>
      <c r="J2" s="11"/>
      <c r="K2" s="27"/>
      <c r="L2" s="27"/>
      <c r="M2" s="27"/>
      <c r="N2" s="27"/>
      <c r="O2" s="27"/>
      <c r="P2" s="27"/>
      <c r="Q2" s="27"/>
      <c r="R2" s="27"/>
      <c r="S2" s="27"/>
      <c r="T2" s="27"/>
      <c r="U2" s="27"/>
      <c r="V2" s="27"/>
      <c r="W2" s="27"/>
      <c r="X2" s="27"/>
      <c r="Y2" s="27"/>
      <c r="Z2" s="27"/>
    </row>
    <row r="3" ht="14.25" customHeight="1">
      <c r="A3" s="4" t="s">
        <v>86</v>
      </c>
      <c r="B3" s="25">
        <f t="shared" si="1"/>
        <v>3</v>
      </c>
      <c r="C3" s="26">
        <v>1.0</v>
      </c>
      <c r="D3" s="26"/>
      <c r="E3" s="26"/>
      <c r="F3" s="26">
        <v>2.0</v>
      </c>
      <c r="G3" s="26"/>
      <c r="H3" s="26"/>
      <c r="I3" s="11" t="s">
        <v>87</v>
      </c>
      <c r="J3" s="11"/>
      <c r="K3" s="27"/>
      <c r="L3" s="27"/>
      <c r="M3" s="27"/>
      <c r="N3" s="27"/>
      <c r="O3" s="27"/>
      <c r="P3" s="27"/>
      <c r="Q3" s="27"/>
      <c r="R3" s="27"/>
      <c r="S3" s="27"/>
      <c r="T3" s="27"/>
      <c r="U3" s="27"/>
      <c r="V3" s="27"/>
      <c r="W3" s="27"/>
      <c r="X3" s="27"/>
      <c r="Y3" s="27"/>
      <c r="Z3" s="27"/>
    </row>
    <row r="4" ht="14.25" customHeight="1">
      <c r="A4" s="4" t="s">
        <v>88</v>
      </c>
      <c r="B4" s="25">
        <f t="shared" si="1"/>
        <v>3</v>
      </c>
      <c r="C4" s="26">
        <v>1.0</v>
      </c>
      <c r="D4" s="26"/>
      <c r="E4" s="26">
        <v>2.0</v>
      </c>
      <c r="F4" s="26"/>
      <c r="G4" s="26"/>
      <c r="H4" s="26"/>
      <c r="I4" s="11" t="s">
        <v>85</v>
      </c>
      <c r="J4" s="11"/>
      <c r="K4" s="27"/>
      <c r="L4" s="27"/>
      <c r="M4" s="27"/>
      <c r="N4" s="27"/>
      <c r="O4" s="27"/>
      <c r="P4" s="27"/>
      <c r="Q4" s="27"/>
      <c r="R4" s="27"/>
      <c r="S4" s="27"/>
      <c r="T4" s="27"/>
      <c r="U4" s="27"/>
      <c r="V4" s="27"/>
      <c r="W4" s="27"/>
      <c r="X4" s="27"/>
      <c r="Y4" s="27"/>
      <c r="Z4" s="27"/>
    </row>
    <row r="5" ht="14.25" customHeight="1">
      <c r="A5" s="4" t="s">
        <v>89</v>
      </c>
      <c r="B5" s="25">
        <f t="shared" si="1"/>
        <v>3</v>
      </c>
      <c r="C5" s="26"/>
      <c r="D5" s="26"/>
      <c r="E5" s="26"/>
      <c r="F5" s="26">
        <v>3.0</v>
      </c>
      <c r="G5" s="26"/>
      <c r="H5" s="26"/>
      <c r="I5" s="11" t="s">
        <v>85</v>
      </c>
      <c r="J5" s="11"/>
      <c r="K5" s="27"/>
      <c r="L5" s="27"/>
      <c r="M5" s="27"/>
      <c r="N5" s="27"/>
      <c r="O5" s="27"/>
      <c r="P5" s="27"/>
      <c r="Q5" s="27"/>
      <c r="R5" s="27"/>
      <c r="S5" s="27"/>
      <c r="T5" s="27"/>
      <c r="U5" s="27"/>
      <c r="V5" s="27"/>
      <c r="W5" s="27"/>
      <c r="X5" s="27"/>
      <c r="Y5" s="27"/>
      <c r="Z5" s="27"/>
    </row>
    <row r="6" ht="14.25" customHeight="1">
      <c r="A6" s="4" t="s">
        <v>90</v>
      </c>
      <c r="B6" s="25">
        <f t="shared" si="1"/>
        <v>2</v>
      </c>
      <c r="C6" s="26"/>
      <c r="D6" s="26"/>
      <c r="E6" s="26"/>
      <c r="F6" s="26">
        <v>1.0</v>
      </c>
      <c r="G6" s="26">
        <v>1.0</v>
      </c>
      <c r="H6" s="26"/>
      <c r="I6" s="11" t="s">
        <v>85</v>
      </c>
      <c r="J6" s="11"/>
      <c r="K6" s="27"/>
      <c r="L6" s="27"/>
      <c r="M6" s="27"/>
      <c r="N6" s="27"/>
      <c r="O6" s="27"/>
      <c r="P6" s="27"/>
      <c r="Q6" s="27"/>
      <c r="R6" s="27"/>
      <c r="S6" s="27"/>
      <c r="T6" s="27"/>
      <c r="U6" s="27"/>
      <c r="V6" s="27"/>
      <c r="W6" s="27"/>
      <c r="X6" s="27"/>
      <c r="Y6" s="27"/>
      <c r="Z6" s="27"/>
    </row>
    <row r="7" ht="14.25" customHeight="1">
      <c r="A7" s="4" t="s">
        <v>91</v>
      </c>
      <c r="B7" s="25">
        <f t="shared" si="1"/>
        <v>8</v>
      </c>
      <c r="C7" s="26">
        <v>3.0</v>
      </c>
      <c r="D7" s="26"/>
      <c r="E7" s="26">
        <v>2.0</v>
      </c>
      <c r="F7" s="26">
        <v>3.0</v>
      </c>
      <c r="G7" s="26"/>
      <c r="H7" s="26"/>
      <c r="I7" s="11" t="s">
        <v>92</v>
      </c>
      <c r="J7" s="11"/>
      <c r="K7" s="27"/>
      <c r="L7" s="27"/>
      <c r="M7" s="27"/>
      <c r="N7" s="27"/>
      <c r="O7" s="27"/>
      <c r="P7" s="27"/>
      <c r="Q7" s="27"/>
      <c r="R7" s="27"/>
      <c r="S7" s="27"/>
      <c r="T7" s="27"/>
      <c r="U7" s="27"/>
      <c r="V7" s="27"/>
      <c r="W7" s="27"/>
      <c r="X7" s="27"/>
      <c r="Y7" s="27"/>
      <c r="Z7" s="27"/>
    </row>
    <row r="8" ht="14.25" customHeight="1">
      <c r="A8" s="4" t="s">
        <v>93</v>
      </c>
      <c r="B8" s="25">
        <f t="shared" si="1"/>
        <v>3</v>
      </c>
      <c r="C8" s="26"/>
      <c r="D8" s="26"/>
      <c r="E8" s="26"/>
      <c r="F8" s="26">
        <v>2.0</v>
      </c>
      <c r="G8" s="26"/>
      <c r="H8" s="26">
        <v>1.0</v>
      </c>
      <c r="I8" s="11" t="s">
        <v>85</v>
      </c>
      <c r="J8" s="11"/>
      <c r="K8" s="27"/>
      <c r="L8" s="27"/>
      <c r="M8" s="27"/>
      <c r="N8" s="27"/>
      <c r="O8" s="27"/>
      <c r="P8" s="27"/>
      <c r="Q8" s="27"/>
      <c r="R8" s="27"/>
      <c r="S8" s="27"/>
      <c r="T8" s="27"/>
      <c r="U8" s="27"/>
      <c r="V8" s="27"/>
      <c r="W8" s="27"/>
      <c r="X8" s="27"/>
      <c r="Y8" s="27"/>
      <c r="Z8" s="27"/>
    </row>
    <row r="9" ht="14.25" customHeight="1">
      <c r="A9" s="4" t="s">
        <v>94</v>
      </c>
      <c r="B9" s="25">
        <f t="shared" si="1"/>
        <v>2</v>
      </c>
      <c r="C9" s="26"/>
      <c r="D9" s="26"/>
      <c r="E9" s="26"/>
      <c r="F9" s="26">
        <v>2.0</v>
      </c>
      <c r="G9" s="26"/>
      <c r="H9" s="26"/>
      <c r="I9" s="11" t="s">
        <v>92</v>
      </c>
      <c r="J9" s="11"/>
      <c r="K9" s="27"/>
      <c r="L9" s="27"/>
      <c r="M9" s="27"/>
      <c r="N9" s="27"/>
      <c r="O9" s="27"/>
      <c r="P9" s="27"/>
      <c r="Q9" s="27"/>
      <c r="R9" s="27"/>
      <c r="S9" s="27"/>
      <c r="T9" s="27"/>
      <c r="U9" s="27"/>
      <c r="V9" s="27"/>
      <c r="W9" s="27"/>
      <c r="X9" s="27"/>
      <c r="Y9" s="27"/>
      <c r="Z9" s="27"/>
    </row>
    <row r="10" ht="14.25" customHeight="1">
      <c r="A10" s="4" t="s">
        <v>95</v>
      </c>
      <c r="B10" s="25">
        <f t="shared" si="1"/>
        <v>6</v>
      </c>
      <c r="C10" s="26"/>
      <c r="D10" s="26"/>
      <c r="E10" s="26"/>
      <c r="F10" s="26">
        <v>6.0</v>
      </c>
      <c r="G10" s="26"/>
      <c r="H10" s="26"/>
      <c r="I10" s="11" t="s">
        <v>92</v>
      </c>
      <c r="J10" s="11"/>
      <c r="K10" s="27"/>
      <c r="L10" s="27"/>
      <c r="M10" s="27"/>
      <c r="N10" s="27"/>
      <c r="O10" s="27"/>
      <c r="P10" s="27"/>
      <c r="Q10" s="27"/>
      <c r="R10" s="27"/>
      <c r="S10" s="27"/>
      <c r="T10" s="27"/>
      <c r="U10" s="27"/>
      <c r="V10" s="27"/>
      <c r="W10" s="27"/>
      <c r="X10" s="27"/>
      <c r="Y10" s="27"/>
      <c r="Z10" s="27"/>
    </row>
    <row r="11" ht="14.25" customHeight="1">
      <c r="A11" s="4" t="s">
        <v>96</v>
      </c>
      <c r="B11" s="25">
        <f t="shared" si="1"/>
        <v>5</v>
      </c>
      <c r="C11" s="26"/>
      <c r="D11" s="26"/>
      <c r="E11" s="26"/>
      <c r="F11" s="26">
        <v>4.0</v>
      </c>
      <c r="G11" s="27"/>
      <c r="H11" s="26">
        <v>1.0</v>
      </c>
      <c r="I11" s="11" t="s">
        <v>85</v>
      </c>
      <c r="J11" s="11"/>
      <c r="K11" s="27"/>
      <c r="L11" s="27"/>
      <c r="M11" s="27"/>
      <c r="N11" s="27"/>
      <c r="O11" s="27"/>
      <c r="P11" s="27"/>
      <c r="Q11" s="27"/>
      <c r="R11" s="27"/>
      <c r="S11" s="27"/>
      <c r="T11" s="27"/>
      <c r="U11" s="27"/>
      <c r="V11" s="27"/>
      <c r="W11" s="27"/>
      <c r="X11" s="27"/>
      <c r="Y11" s="27"/>
      <c r="Z11" s="27"/>
    </row>
    <row r="12" ht="14.25" customHeight="1">
      <c r="A12" s="4" t="s">
        <v>97</v>
      </c>
      <c r="B12" s="25">
        <f t="shared" si="1"/>
        <v>2</v>
      </c>
      <c r="C12" s="26">
        <v>1.0</v>
      </c>
      <c r="D12" s="26"/>
      <c r="E12" s="11"/>
      <c r="F12" s="26"/>
      <c r="G12" s="26"/>
      <c r="H12" s="26">
        <v>1.0</v>
      </c>
      <c r="I12" s="11" t="s">
        <v>85</v>
      </c>
      <c r="J12" s="11"/>
      <c r="K12" s="27"/>
      <c r="L12" s="27"/>
      <c r="M12" s="27"/>
      <c r="N12" s="27"/>
      <c r="O12" s="27"/>
      <c r="P12" s="27"/>
      <c r="Q12" s="27"/>
      <c r="R12" s="27"/>
      <c r="S12" s="27"/>
      <c r="T12" s="27"/>
      <c r="U12" s="27"/>
      <c r="V12" s="27"/>
      <c r="W12" s="27"/>
      <c r="X12" s="27"/>
      <c r="Y12" s="27"/>
      <c r="Z12" s="27"/>
    </row>
    <row r="13" ht="14.25" customHeight="1">
      <c r="A13" s="4" t="s">
        <v>98</v>
      </c>
      <c r="B13" s="25">
        <f t="shared" si="1"/>
        <v>2</v>
      </c>
      <c r="C13" s="26">
        <v>1.0</v>
      </c>
      <c r="D13" s="26"/>
      <c r="E13" s="26">
        <v>1.0</v>
      </c>
      <c r="F13" s="11"/>
      <c r="G13" s="11"/>
      <c r="H13" s="11"/>
      <c r="I13" s="11" t="s">
        <v>92</v>
      </c>
      <c r="J13" s="11"/>
      <c r="K13" s="27"/>
      <c r="L13" s="27"/>
      <c r="M13" s="27"/>
      <c r="N13" s="27"/>
      <c r="O13" s="27"/>
      <c r="P13" s="27"/>
      <c r="Q13" s="27"/>
      <c r="R13" s="27"/>
      <c r="S13" s="27"/>
      <c r="T13" s="27"/>
      <c r="U13" s="27"/>
      <c r="V13" s="27"/>
      <c r="W13" s="27"/>
      <c r="X13" s="27"/>
      <c r="Y13" s="27"/>
      <c r="Z13" s="27"/>
    </row>
    <row r="14" ht="14.25" customHeight="1">
      <c r="A14" s="4" t="s">
        <v>99</v>
      </c>
      <c r="B14" s="25">
        <f t="shared" si="1"/>
        <v>2</v>
      </c>
      <c r="C14" s="11"/>
      <c r="D14" s="11"/>
      <c r="E14" s="11"/>
      <c r="F14" s="26">
        <v>2.0</v>
      </c>
      <c r="G14" s="11"/>
      <c r="H14" s="11"/>
      <c r="I14" s="11" t="s">
        <v>85</v>
      </c>
      <c r="J14" s="11"/>
      <c r="K14" s="27"/>
      <c r="L14" s="27"/>
      <c r="M14" s="27"/>
      <c r="N14" s="27"/>
      <c r="O14" s="27"/>
      <c r="P14" s="27"/>
      <c r="Q14" s="27"/>
      <c r="R14" s="27"/>
      <c r="S14" s="27"/>
      <c r="T14" s="27"/>
      <c r="U14" s="27"/>
      <c r="V14" s="27"/>
      <c r="W14" s="27"/>
      <c r="X14" s="27"/>
      <c r="Y14" s="27"/>
      <c r="Z14" s="27"/>
    </row>
    <row r="15" ht="14.25" customHeight="1">
      <c r="A15" s="4" t="s">
        <v>100</v>
      </c>
      <c r="B15" s="25">
        <f t="shared" si="1"/>
        <v>2</v>
      </c>
      <c r="C15" s="26"/>
      <c r="D15" s="26"/>
      <c r="E15" s="26"/>
      <c r="F15" s="26">
        <v>2.0</v>
      </c>
      <c r="G15" s="26"/>
      <c r="H15" s="28"/>
      <c r="I15" s="11" t="s">
        <v>87</v>
      </c>
      <c r="J15" s="29"/>
      <c r="K15" s="2"/>
      <c r="L15" s="2"/>
      <c r="M15" s="2"/>
      <c r="N15" s="2"/>
      <c r="O15" s="2"/>
      <c r="P15" s="2"/>
      <c r="Q15" s="2"/>
      <c r="R15" s="2"/>
      <c r="S15" s="2"/>
      <c r="T15" s="2"/>
      <c r="U15" s="2"/>
      <c r="V15" s="2"/>
      <c r="W15" s="2"/>
      <c r="X15" s="2"/>
      <c r="Y15" s="2"/>
      <c r="Z15" s="2"/>
    </row>
    <row r="16" ht="14.25" customHeight="1">
      <c r="A16" s="4" t="s">
        <v>101</v>
      </c>
      <c r="B16" s="25">
        <f t="shared" si="1"/>
        <v>2</v>
      </c>
      <c r="C16" s="26"/>
      <c r="D16" s="26"/>
      <c r="E16" s="26"/>
      <c r="F16" s="26">
        <v>1.0</v>
      </c>
      <c r="G16" s="26"/>
      <c r="H16" s="28">
        <v>1.0</v>
      </c>
      <c r="I16" s="11" t="s">
        <v>85</v>
      </c>
      <c r="J16" s="29"/>
      <c r="K16" s="2"/>
      <c r="L16" s="2"/>
      <c r="M16" s="2"/>
      <c r="N16" s="2"/>
      <c r="O16" s="2"/>
      <c r="P16" s="2"/>
      <c r="Q16" s="2"/>
      <c r="R16" s="2"/>
      <c r="S16" s="2"/>
      <c r="T16" s="2"/>
      <c r="U16" s="2"/>
      <c r="V16" s="2"/>
      <c r="W16" s="2"/>
      <c r="X16" s="2"/>
      <c r="Y16" s="2"/>
      <c r="Z16" s="2"/>
    </row>
    <row r="17" ht="14.25" customHeight="1">
      <c r="A17" s="30" t="s">
        <v>102</v>
      </c>
      <c r="B17" s="25">
        <f t="shared" si="1"/>
        <v>7</v>
      </c>
      <c r="C17" s="26"/>
      <c r="D17" s="26"/>
      <c r="E17" s="26"/>
      <c r="F17" s="26">
        <v>6.0</v>
      </c>
      <c r="G17" s="26">
        <v>1.0</v>
      </c>
      <c r="H17" s="28"/>
      <c r="I17" s="11" t="s">
        <v>92</v>
      </c>
      <c r="J17" s="31" t="s">
        <v>103</v>
      </c>
      <c r="K17" s="2"/>
      <c r="L17" s="2"/>
      <c r="M17" s="2"/>
      <c r="N17" s="2"/>
      <c r="O17" s="2"/>
      <c r="P17" s="2"/>
      <c r="Q17" s="2"/>
      <c r="R17" s="2"/>
      <c r="S17" s="2"/>
      <c r="T17" s="2"/>
      <c r="U17" s="2"/>
      <c r="V17" s="2"/>
      <c r="W17" s="2"/>
      <c r="X17" s="2"/>
      <c r="Y17" s="2"/>
      <c r="Z17" s="2"/>
    </row>
    <row r="18" ht="14.25" customHeight="1">
      <c r="A18" s="22" t="s">
        <v>104</v>
      </c>
      <c r="B18" s="22">
        <f t="shared" ref="B18:F18" si="2">SUM(B2:B17)</f>
        <v>55</v>
      </c>
      <c r="C18" s="22">
        <f t="shared" si="2"/>
        <v>8</v>
      </c>
      <c r="D18" s="22">
        <f t="shared" si="2"/>
        <v>0</v>
      </c>
      <c r="E18" s="22">
        <f t="shared" si="2"/>
        <v>5</v>
      </c>
      <c r="F18" s="22">
        <f t="shared" si="2"/>
        <v>35</v>
      </c>
      <c r="G18" s="22"/>
      <c r="H18" s="22">
        <f>SUM(H2:H17)</f>
        <v>5</v>
      </c>
      <c r="I18" s="2"/>
      <c r="J18" s="2"/>
      <c r="K18" s="2"/>
      <c r="L18" s="2"/>
      <c r="M18" s="2"/>
      <c r="N18" s="2"/>
      <c r="O18" s="2"/>
      <c r="P18" s="2"/>
      <c r="Q18" s="2"/>
      <c r="R18" s="2"/>
      <c r="S18" s="2"/>
      <c r="T18" s="2"/>
      <c r="U18" s="2"/>
      <c r="V18" s="2"/>
      <c r="W18" s="2"/>
      <c r="X18" s="2"/>
      <c r="Y18" s="2"/>
      <c r="Z18" s="2"/>
    </row>
    <row r="19" ht="14.25" customHeight="1">
      <c r="A19" s="2"/>
      <c r="B19" s="2"/>
      <c r="C19" s="2"/>
      <c r="D19" s="2"/>
      <c r="E19" s="2"/>
      <c r="F19" s="2"/>
      <c r="G19" s="2"/>
      <c r="H19" s="32"/>
      <c r="I19" s="2"/>
      <c r="J19" s="2"/>
      <c r="K19" s="2"/>
      <c r="L19" s="2"/>
      <c r="M19" s="2"/>
      <c r="N19" s="2"/>
      <c r="O19" s="2"/>
      <c r="P19" s="2"/>
      <c r="Q19" s="2"/>
      <c r="R19" s="2"/>
      <c r="S19" s="2"/>
      <c r="T19" s="2"/>
      <c r="U19" s="2"/>
      <c r="V19" s="2"/>
      <c r="W19" s="2"/>
      <c r="X19" s="2"/>
      <c r="Y19" s="2"/>
      <c r="Z19" s="2"/>
    </row>
    <row r="20" ht="14.25" customHeight="1">
      <c r="A20" s="2"/>
      <c r="B20" s="2"/>
      <c r="C20" s="2"/>
      <c r="D20" s="2"/>
      <c r="E20" s="2"/>
      <c r="F20" s="2"/>
      <c r="G20" s="2"/>
      <c r="H20" s="32"/>
      <c r="I20" s="2"/>
      <c r="J20" s="2"/>
      <c r="K20" s="2"/>
      <c r="L20" s="2"/>
      <c r="M20" s="2"/>
      <c r="N20" s="2"/>
      <c r="O20" s="2"/>
      <c r="P20" s="2"/>
      <c r="Q20" s="2"/>
      <c r="R20" s="2"/>
      <c r="S20" s="2"/>
      <c r="T20" s="2"/>
      <c r="U20" s="2"/>
      <c r="V20" s="2"/>
      <c r="W20" s="2"/>
      <c r="X20" s="2"/>
      <c r="Y20" s="2"/>
      <c r="Z20" s="2"/>
    </row>
    <row r="21" ht="14.25" customHeight="1">
      <c r="A21" s="2" t="s">
        <v>85</v>
      </c>
      <c r="B21" s="2"/>
      <c r="C21" s="2"/>
      <c r="D21" s="2"/>
      <c r="E21" s="2"/>
      <c r="F21" s="2"/>
      <c r="G21" s="2"/>
      <c r="H21" s="32"/>
      <c r="I21" s="2"/>
      <c r="J21" s="2"/>
      <c r="K21" s="2"/>
      <c r="L21" s="2"/>
      <c r="M21" s="2"/>
      <c r="N21" s="2"/>
      <c r="O21" s="2"/>
      <c r="P21" s="2"/>
      <c r="Q21" s="2"/>
      <c r="R21" s="2"/>
      <c r="S21" s="2"/>
      <c r="T21" s="2"/>
      <c r="U21" s="2"/>
      <c r="V21" s="2"/>
      <c r="W21" s="2"/>
      <c r="X21" s="2"/>
      <c r="Y21" s="2"/>
      <c r="Z21" s="2"/>
    </row>
    <row r="22" ht="14.25" customHeight="1">
      <c r="A22" s="2" t="s">
        <v>92</v>
      </c>
      <c r="B22" s="2"/>
      <c r="C22" s="2"/>
      <c r="D22" s="2"/>
      <c r="E22" s="2"/>
      <c r="F22" s="2"/>
      <c r="G22" s="2"/>
      <c r="H22" s="32"/>
      <c r="I22" s="2"/>
      <c r="J22" s="2"/>
      <c r="K22" s="2"/>
      <c r="L22" s="2"/>
      <c r="M22" s="2"/>
      <c r="N22" s="2"/>
      <c r="O22" s="2"/>
      <c r="P22" s="2"/>
      <c r="Q22" s="2"/>
      <c r="R22" s="2"/>
      <c r="S22" s="2"/>
      <c r="T22" s="2"/>
      <c r="U22" s="2"/>
      <c r="V22" s="2"/>
      <c r="W22" s="2"/>
      <c r="X22" s="2"/>
      <c r="Y22" s="2"/>
      <c r="Z22" s="2"/>
    </row>
    <row r="23" ht="14.25" customHeight="1">
      <c r="A23" s="2" t="s">
        <v>87</v>
      </c>
      <c r="B23" s="2"/>
      <c r="C23" s="2"/>
      <c r="D23" s="2"/>
      <c r="E23" s="2"/>
      <c r="F23" s="2"/>
      <c r="G23" s="2"/>
      <c r="H23" s="32"/>
      <c r="I23" s="2"/>
      <c r="J23" s="2"/>
      <c r="K23" s="2"/>
      <c r="L23" s="2"/>
      <c r="M23" s="2"/>
      <c r="N23" s="2"/>
      <c r="O23" s="2"/>
      <c r="P23" s="2"/>
      <c r="Q23" s="2"/>
      <c r="R23" s="2"/>
      <c r="S23" s="2"/>
      <c r="T23" s="2"/>
      <c r="U23" s="2"/>
      <c r="V23" s="2"/>
      <c r="W23" s="2"/>
      <c r="X23" s="2"/>
      <c r="Y23" s="2"/>
      <c r="Z23" s="2"/>
    </row>
    <row r="24" ht="14.25" customHeight="1">
      <c r="A24" s="2"/>
      <c r="B24" s="2"/>
      <c r="C24" s="2"/>
      <c r="D24" s="2"/>
      <c r="E24" s="2"/>
      <c r="F24" s="2"/>
      <c r="G24" s="2"/>
      <c r="H24" s="32"/>
      <c r="I24" s="2"/>
      <c r="J24" s="2"/>
      <c r="K24" s="2"/>
      <c r="L24" s="2"/>
      <c r="M24" s="2"/>
      <c r="N24" s="2"/>
      <c r="O24" s="2"/>
      <c r="P24" s="2"/>
      <c r="Q24" s="2"/>
      <c r="R24" s="2"/>
      <c r="S24" s="2"/>
      <c r="T24" s="2"/>
      <c r="U24" s="2"/>
      <c r="V24" s="2"/>
      <c r="W24" s="2"/>
      <c r="X24" s="2"/>
      <c r="Y24" s="2"/>
      <c r="Z24" s="2"/>
    </row>
    <row r="25" ht="14.25" customHeight="1">
      <c r="A25" s="2"/>
      <c r="B25" s="2"/>
      <c r="C25" s="2"/>
      <c r="D25" s="2"/>
      <c r="E25" s="2"/>
      <c r="F25" s="2"/>
      <c r="G25" s="2"/>
      <c r="H25" s="32"/>
      <c r="I25" s="2"/>
      <c r="J25" s="2"/>
      <c r="K25" s="2"/>
      <c r="L25" s="2"/>
      <c r="M25" s="2"/>
      <c r="N25" s="2"/>
      <c r="O25" s="2"/>
      <c r="P25" s="2"/>
      <c r="Q25" s="2"/>
      <c r="R25" s="2"/>
      <c r="S25" s="2"/>
      <c r="T25" s="2"/>
      <c r="U25" s="2"/>
      <c r="V25" s="2"/>
      <c r="W25" s="2"/>
      <c r="X25" s="2"/>
      <c r="Y25" s="2"/>
      <c r="Z25" s="2"/>
    </row>
    <row r="26" ht="14.25" customHeight="1">
      <c r="A26" s="2"/>
      <c r="B26" s="2"/>
      <c r="C26" s="2"/>
      <c r="D26" s="2"/>
      <c r="E26" s="2"/>
      <c r="F26" s="2"/>
      <c r="G26" s="2"/>
      <c r="H26" s="32"/>
      <c r="I26" s="2"/>
      <c r="J26" s="2"/>
      <c r="K26" s="2"/>
      <c r="L26" s="2"/>
      <c r="M26" s="2"/>
      <c r="N26" s="2"/>
      <c r="O26" s="2"/>
      <c r="P26" s="2"/>
      <c r="Q26" s="2"/>
      <c r="R26" s="2"/>
      <c r="S26" s="2"/>
      <c r="T26" s="2"/>
      <c r="U26" s="2"/>
      <c r="V26" s="2"/>
      <c r="W26" s="2"/>
      <c r="X26" s="2"/>
      <c r="Y26" s="2"/>
      <c r="Z26" s="2"/>
    </row>
    <row r="27" ht="14.25" customHeight="1">
      <c r="A27" s="2"/>
      <c r="B27" s="2"/>
      <c r="C27" s="2"/>
      <c r="D27" s="2"/>
      <c r="E27" s="2"/>
      <c r="F27" s="2"/>
      <c r="G27" s="2"/>
      <c r="H27" s="32"/>
      <c r="I27" s="2"/>
      <c r="J27" s="2"/>
      <c r="K27" s="2"/>
      <c r="L27" s="2"/>
      <c r="M27" s="2"/>
      <c r="N27" s="2"/>
      <c r="O27" s="2"/>
      <c r="P27" s="2"/>
      <c r="Q27" s="2"/>
      <c r="R27" s="2"/>
      <c r="S27" s="2"/>
      <c r="T27" s="2"/>
      <c r="U27" s="2"/>
      <c r="V27" s="2"/>
      <c r="W27" s="2"/>
      <c r="X27" s="2"/>
      <c r="Y27" s="2"/>
      <c r="Z27" s="2"/>
    </row>
    <row r="28" ht="14.25" customHeight="1">
      <c r="A28" s="2"/>
      <c r="B28" s="2"/>
      <c r="C28" s="2"/>
      <c r="D28" s="2"/>
      <c r="E28" s="2"/>
      <c r="F28" s="2"/>
      <c r="G28" s="2"/>
      <c r="H28" s="32"/>
      <c r="I28" s="2"/>
      <c r="J28" s="2"/>
      <c r="K28" s="2"/>
      <c r="L28" s="2"/>
      <c r="M28" s="2"/>
      <c r="N28" s="2"/>
      <c r="O28" s="2"/>
      <c r="P28" s="2"/>
      <c r="Q28" s="2"/>
      <c r="R28" s="2"/>
      <c r="S28" s="2"/>
      <c r="T28" s="2"/>
      <c r="U28" s="2"/>
      <c r="V28" s="2"/>
      <c r="W28" s="2"/>
      <c r="X28" s="2"/>
      <c r="Y28" s="2"/>
      <c r="Z28" s="2"/>
    </row>
    <row r="29" ht="14.25" customHeight="1">
      <c r="A29" s="2"/>
      <c r="B29" s="2"/>
      <c r="C29" s="2"/>
      <c r="D29" s="2"/>
      <c r="E29" s="2"/>
      <c r="F29" s="2"/>
      <c r="G29" s="2"/>
      <c r="H29" s="32"/>
      <c r="I29" s="2"/>
      <c r="J29" s="2"/>
      <c r="K29" s="2"/>
      <c r="L29" s="2"/>
      <c r="M29" s="2"/>
      <c r="N29" s="2"/>
      <c r="O29" s="2"/>
      <c r="P29" s="2"/>
      <c r="Q29" s="2"/>
      <c r="R29" s="2"/>
      <c r="S29" s="2"/>
      <c r="T29" s="2"/>
      <c r="U29" s="2"/>
      <c r="V29" s="2"/>
      <c r="W29" s="2"/>
      <c r="X29" s="2"/>
      <c r="Y29" s="2"/>
      <c r="Z29" s="2"/>
    </row>
    <row r="30" ht="14.25" customHeight="1">
      <c r="A30" s="2"/>
      <c r="B30" s="2"/>
      <c r="C30" s="2"/>
      <c r="D30" s="2"/>
      <c r="E30" s="2"/>
      <c r="F30" s="2"/>
      <c r="G30" s="2"/>
      <c r="H30" s="32"/>
      <c r="I30" s="2"/>
      <c r="J30" s="2"/>
      <c r="K30" s="2"/>
      <c r="L30" s="2"/>
      <c r="M30" s="2"/>
      <c r="N30" s="2"/>
      <c r="O30" s="2"/>
      <c r="P30" s="2"/>
      <c r="Q30" s="2"/>
      <c r="R30" s="2"/>
      <c r="S30" s="2"/>
      <c r="T30" s="2"/>
      <c r="U30" s="2"/>
      <c r="V30" s="2"/>
      <c r="W30" s="2"/>
      <c r="X30" s="2"/>
      <c r="Y30" s="2"/>
      <c r="Z30" s="2"/>
    </row>
    <row r="31" ht="14.25" customHeight="1">
      <c r="A31" s="2"/>
      <c r="B31" s="2"/>
      <c r="C31" s="2"/>
      <c r="D31" s="2"/>
      <c r="E31" s="2"/>
      <c r="F31" s="2"/>
      <c r="G31" s="2"/>
      <c r="H31" s="32"/>
      <c r="I31" s="2"/>
      <c r="J31" s="2"/>
      <c r="K31" s="2"/>
      <c r="L31" s="2"/>
      <c r="M31" s="2"/>
      <c r="N31" s="2"/>
      <c r="O31" s="2"/>
      <c r="P31" s="2"/>
      <c r="Q31" s="2"/>
      <c r="R31" s="2"/>
      <c r="S31" s="2"/>
      <c r="T31" s="2"/>
      <c r="U31" s="2"/>
      <c r="V31" s="2"/>
      <c r="W31" s="2"/>
      <c r="X31" s="2"/>
      <c r="Y31" s="2"/>
      <c r="Z31" s="2"/>
    </row>
    <row r="32" ht="14.25" customHeight="1">
      <c r="A32" s="2"/>
      <c r="B32" s="2"/>
      <c r="C32" s="2"/>
      <c r="D32" s="2"/>
      <c r="E32" s="2"/>
      <c r="F32" s="2"/>
      <c r="G32" s="2"/>
      <c r="H32" s="32"/>
      <c r="I32" s="2"/>
      <c r="J32" s="2"/>
      <c r="K32" s="2"/>
      <c r="L32" s="2"/>
      <c r="M32" s="2"/>
      <c r="N32" s="2"/>
      <c r="O32" s="2"/>
      <c r="P32" s="2"/>
      <c r="Q32" s="2"/>
      <c r="R32" s="2"/>
      <c r="S32" s="2"/>
      <c r="T32" s="2"/>
      <c r="U32" s="2"/>
      <c r="V32" s="2"/>
      <c r="W32" s="2"/>
      <c r="X32" s="2"/>
      <c r="Y32" s="2"/>
      <c r="Z32" s="2"/>
    </row>
    <row r="33" ht="14.25" customHeight="1">
      <c r="A33" s="2"/>
      <c r="B33" s="2"/>
      <c r="C33" s="2"/>
      <c r="D33" s="2"/>
      <c r="E33" s="2"/>
      <c r="F33" s="2"/>
      <c r="G33" s="2"/>
      <c r="H33" s="32"/>
      <c r="I33" s="2"/>
      <c r="J33" s="2"/>
      <c r="K33" s="2"/>
      <c r="L33" s="2"/>
      <c r="M33" s="2"/>
      <c r="N33" s="2"/>
      <c r="O33" s="2"/>
      <c r="P33" s="2"/>
      <c r="Q33" s="2"/>
      <c r="R33" s="2"/>
      <c r="S33" s="2"/>
      <c r="T33" s="2"/>
      <c r="U33" s="2"/>
      <c r="V33" s="2"/>
      <c r="W33" s="2"/>
      <c r="X33" s="2"/>
      <c r="Y33" s="2"/>
      <c r="Z33" s="2"/>
    </row>
    <row r="34" ht="14.25" customHeight="1">
      <c r="A34" s="2"/>
      <c r="B34" s="2"/>
      <c r="C34" s="2"/>
      <c r="D34" s="2"/>
      <c r="E34" s="2"/>
      <c r="F34" s="2"/>
      <c r="G34" s="2"/>
      <c r="H34" s="32"/>
      <c r="I34" s="2"/>
      <c r="J34" s="2"/>
      <c r="K34" s="2"/>
      <c r="L34" s="2"/>
      <c r="M34" s="2"/>
      <c r="N34" s="2"/>
      <c r="O34" s="2"/>
      <c r="P34" s="2"/>
      <c r="Q34" s="2"/>
      <c r="R34" s="2"/>
      <c r="S34" s="2"/>
      <c r="T34" s="2"/>
      <c r="U34" s="2"/>
      <c r="V34" s="2"/>
      <c r="W34" s="2"/>
      <c r="X34" s="2"/>
      <c r="Y34" s="2"/>
      <c r="Z34" s="2"/>
    </row>
    <row r="35" ht="14.25" customHeight="1">
      <c r="A35" s="2"/>
      <c r="B35" s="2"/>
      <c r="C35" s="2"/>
      <c r="D35" s="2"/>
      <c r="E35" s="2"/>
      <c r="F35" s="2"/>
      <c r="G35" s="2"/>
      <c r="H35" s="32"/>
      <c r="I35" s="2"/>
      <c r="J35" s="2"/>
      <c r="K35" s="2"/>
      <c r="L35" s="2"/>
      <c r="M35" s="2"/>
      <c r="N35" s="2"/>
      <c r="O35" s="2"/>
      <c r="P35" s="2"/>
      <c r="Q35" s="2"/>
      <c r="R35" s="2"/>
      <c r="S35" s="2"/>
      <c r="T35" s="2"/>
      <c r="U35" s="2"/>
      <c r="V35" s="2"/>
      <c r="W35" s="2"/>
      <c r="X35" s="2"/>
      <c r="Y35" s="2"/>
      <c r="Z35" s="2"/>
    </row>
    <row r="36" ht="14.25" customHeight="1">
      <c r="A36" s="2"/>
      <c r="B36" s="2"/>
      <c r="C36" s="2"/>
      <c r="D36" s="2"/>
      <c r="E36" s="2"/>
      <c r="F36" s="2"/>
      <c r="G36" s="2"/>
      <c r="H36" s="32"/>
      <c r="I36" s="2"/>
      <c r="J36" s="2"/>
      <c r="K36" s="2"/>
      <c r="L36" s="2"/>
      <c r="M36" s="2"/>
      <c r="N36" s="2"/>
      <c r="O36" s="2"/>
      <c r="P36" s="2"/>
      <c r="Q36" s="2"/>
      <c r="R36" s="2"/>
      <c r="S36" s="2"/>
      <c r="T36" s="2"/>
      <c r="U36" s="2"/>
      <c r="V36" s="2"/>
      <c r="W36" s="2"/>
      <c r="X36" s="2"/>
      <c r="Y36" s="2"/>
      <c r="Z36" s="2"/>
    </row>
    <row r="37" ht="14.25" customHeight="1">
      <c r="A37" s="2"/>
      <c r="B37" s="2"/>
      <c r="C37" s="2"/>
      <c r="D37" s="2"/>
      <c r="E37" s="2"/>
      <c r="F37" s="2"/>
      <c r="G37" s="2"/>
      <c r="H37" s="32"/>
      <c r="I37" s="2"/>
      <c r="J37" s="2"/>
      <c r="K37" s="2"/>
      <c r="L37" s="2"/>
      <c r="M37" s="2"/>
      <c r="N37" s="2"/>
      <c r="O37" s="2"/>
      <c r="P37" s="2"/>
      <c r="Q37" s="2"/>
      <c r="R37" s="2"/>
      <c r="S37" s="2"/>
      <c r="T37" s="2"/>
      <c r="U37" s="2"/>
      <c r="V37" s="2"/>
      <c r="W37" s="2"/>
      <c r="X37" s="2"/>
      <c r="Y37" s="2"/>
      <c r="Z37" s="2"/>
    </row>
    <row r="38" ht="14.25" customHeight="1">
      <c r="A38" s="2"/>
      <c r="B38" s="2"/>
      <c r="C38" s="2"/>
      <c r="D38" s="2"/>
      <c r="E38" s="2"/>
      <c r="F38" s="2"/>
      <c r="G38" s="2"/>
      <c r="H38" s="32"/>
      <c r="I38" s="2"/>
      <c r="J38" s="2"/>
      <c r="K38" s="2"/>
      <c r="L38" s="2"/>
      <c r="M38" s="2"/>
      <c r="N38" s="2"/>
      <c r="O38" s="2"/>
      <c r="P38" s="2"/>
      <c r="Q38" s="2"/>
      <c r="R38" s="2"/>
      <c r="S38" s="2"/>
      <c r="T38" s="2"/>
      <c r="U38" s="2"/>
      <c r="V38" s="2"/>
      <c r="W38" s="2"/>
      <c r="X38" s="2"/>
      <c r="Y38" s="2"/>
      <c r="Z38" s="2"/>
    </row>
    <row r="39" ht="14.25" customHeight="1">
      <c r="A39" s="2"/>
      <c r="B39" s="2"/>
      <c r="C39" s="2"/>
      <c r="D39" s="2"/>
      <c r="E39" s="2"/>
      <c r="F39" s="2"/>
      <c r="G39" s="2"/>
      <c r="H39" s="32"/>
      <c r="I39" s="2"/>
      <c r="J39" s="2"/>
      <c r="K39" s="2"/>
      <c r="L39" s="2"/>
      <c r="M39" s="2"/>
      <c r="N39" s="2"/>
      <c r="O39" s="2"/>
      <c r="P39" s="2"/>
      <c r="Q39" s="2"/>
      <c r="R39" s="2"/>
      <c r="S39" s="2"/>
      <c r="T39" s="2"/>
      <c r="U39" s="2"/>
      <c r="V39" s="2"/>
      <c r="W39" s="2"/>
      <c r="X39" s="2"/>
      <c r="Y39" s="2"/>
      <c r="Z39" s="2"/>
    </row>
    <row r="40" ht="14.25" customHeight="1">
      <c r="A40" s="2"/>
      <c r="B40" s="2"/>
      <c r="C40" s="2"/>
      <c r="D40" s="2"/>
      <c r="E40" s="2"/>
      <c r="F40" s="2"/>
      <c r="G40" s="2"/>
      <c r="H40" s="32"/>
      <c r="I40" s="2"/>
      <c r="J40" s="2"/>
      <c r="K40" s="2"/>
      <c r="L40" s="2"/>
      <c r="M40" s="2"/>
      <c r="N40" s="2"/>
      <c r="O40" s="2"/>
      <c r="P40" s="2"/>
      <c r="Q40" s="2"/>
      <c r="R40" s="2"/>
      <c r="S40" s="2"/>
      <c r="T40" s="2"/>
      <c r="U40" s="2"/>
      <c r="V40" s="2"/>
      <c r="W40" s="2"/>
      <c r="X40" s="2"/>
      <c r="Y40" s="2"/>
      <c r="Z40" s="2"/>
    </row>
    <row r="41" ht="14.25" customHeight="1">
      <c r="A41" s="2"/>
      <c r="B41" s="2"/>
      <c r="C41" s="2"/>
      <c r="D41" s="2"/>
      <c r="E41" s="2"/>
      <c r="F41" s="2"/>
      <c r="G41" s="2"/>
      <c r="H41" s="32"/>
      <c r="I41" s="2"/>
      <c r="J41" s="2"/>
      <c r="K41" s="2"/>
      <c r="L41" s="2"/>
      <c r="M41" s="2"/>
      <c r="N41" s="2"/>
      <c r="O41" s="2"/>
      <c r="P41" s="2"/>
      <c r="Q41" s="2"/>
      <c r="R41" s="2"/>
      <c r="S41" s="2"/>
      <c r="T41" s="2"/>
      <c r="U41" s="2"/>
      <c r="V41" s="2"/>
      <c r="W41" s="2"/>
      <c r="X41" s="2"/>
      <c r="Y41" s="2"/>
      <c r="Z41" s="2"/>
    </row>
    <row r="42" ht="14.25" customHeight="1">
      <c r="A42" s="2"/>
      <c r="B42" s="2"/>
      <c r="C42" s="2"/>
      <c r="D42" s="2"/>
      <c r="E42" s="2"/>
      <c r="F42" s="2"/>
      <c r="G42" s="2"/>
      <c r="H42" s="32"/>
      <c r="I42" s="2"/>
      <c r="J42" s="2"/>
      <c r="K42" s="2"/>
      <c r="L42" s="2"/>
      <c r="M42" s="2"/>
      <c r="N42" s="2"/>
      <c r="O42" s="2"/>
      <c r="P42" s="2"/>
      <c r="Q42" s="2"/>
      <c r="R42" s="2"/>
      <c r="S42" s="2"/>
      <c r="T42" s="2"/>
      <c r="U42" s="2"/>
      <c r="V42" s="2"/>
      <c r="W42" s="2"/>
      <c r="X42" s="2"/>
      <c r="Y42" s="2"/>
      <c r="Z42" s="2"/>
    </row>
    <row r="43" ht="14.25" customHeight="1">
      <c r="A43" s="2"/>
      <c r="B43" s="2"/>
      <c r="C43" s="2"/>
      <c r="D43" s="2"/>
      <c r="E43" s="2"/>
      <c r="F43" s="2"/>
      <c r="G43" s="2"/>
      <c r="H43" s="32"/>
      <c r="I43" s="2"/>
      <c r="J43" s="2"/>
      <c r="K43" s="2"/>
      <c r="L43" s="2"/>
      <c r="M43" s="2"/>
      <c r="N43" s="2"/>
      <c r="O43" s="2"/>
      <c r="P43" s="2"/>
      <c r="Q43" s="2"/>
      <c r="R43" s="2"/>
      <c r="S43" s="2"/>
      <c r="T43" s="2"/>
      <c r="U43" s="2"/>
      <c r="V43" s="2"/>
      <c r="W43" s="2"/>
      <c r="X43" s="2"/>
      <c r="Y43" s="2"/>
      <c r="Z43" s="2"/>
    </row>
    <row r="44" ht="14.25" customHeight="1">
      <c r="A44" s="2"/>
      <c r="B44" s="2"/>
      <c r="C44" s="2"/>
      <c r="D44" s="2"/>
      <c r="E44" s="2"/>
      <c r="F44" s="2"/>
      <c r="G44" s="2"/>
      <c r="H44" s="32"/>
      <c r="I44" s="2"/>
      <c r="J44" s="2"/>
      <c r="K44" s="2"/>
      <c r="L44" s="2"/>
      <c r="M44" s="2"/>
      <c r="N44" s="2"/>
      <c r="O44" s="2"/>
      <c r="P44" s="2"/>
      <c r="Q44" s="2"/>
      <c r="R44" s="2"/>
      <c r="S44" s="2"/>
      <c r="T44" s="2"/>
      <c r="U44" s="2"/>
      <c r="V44" s="2"/>
      <c r="W44" s="2"/>
      <c r="X44" s="2"/>
      <c r="Y44" s="2"/>
      <c r="Z44" s="2"/>
    </row>
    <row r="45" ht="14.25" customHeight="1">
      <c r="A45" s="2"/>
      <c r="B45" s="2"/>
      <c r="C45" s="2"/>
      <c r="D45" s="2"/>
      <c r="E45" s="2"/>
      <c r="F45" s="2"/>
      <c r="G45" s="2"/>
      <c r="H45" s="32"/>
      <c r="I45" s="2"/>
      <c r="J45" s="2"/>
      <c r="K45" s="2"/>
      <c r="L45" s="2"/>
      <c r="M45" s="2"/>
      <c r="N45" s="2"/>
      <c r="O45" s="2"/>
      <c r="P45" s="2"/>
      <c r="Q45" s="2"/>
      <c r="R45" s="2"/>
      <c r="S45" s="2"/>
      <c r="T45" s="2"/>
      <c r="U45" s="2"/>
      <c r="V45" s="2"/>
      <c r="W45" s="2"/>
      <c r="X45" s="2"/>
      <c r="Y45" s="2"/>
      <c r="Z45" s="2"/>
    </row>
    <row r="46" ht="14.25" customHeight="1">
      <c r="A46" s="2"/>
      <c r="B46" s="2"/>
      <c r="C46" s="2"/>
      <c r="D46" s="2"/>
      <c r="E46" s="2"/>
      <c r="F46" s="2"/>
      <c r="G46" s="2"/>
      <c r="H46" s="32"/>
      <c r="I46" s="2"/>
      <c r="J46" s="2"/>
      <c r="K46" s="2"/>
      <c r="L46" s="2"/>
      <c r="M46" s="2"/>
      <c r="N46" s="2"/>
      <c r="O46" s="2"/>
      <c r="P46" s="2"/>
      <c r="Q46" s="2"/>
      <c r="R46" s="2"/>
      <c r="S46" s="2"/>
      <c r="T46" s="2"/>
      <c r="U46" s="2"/>
      <c r="V46" s="2"/>
      <c r="W46" s="2"/>
      <c r="X46" s="2"/>
      <c r="Y46" s="2"/>
      <c r="Z46" s="2"/>
    </row>
    <row r="47" ht="14.25" customHeight="1">
      <c r="A47" s="2"/>
      <c r="B47" s="2"/>
      <c r="C47" s="2"/>
      <c r="D47" s="2"/>
      <c r="E47" s="2"/>
      <c r="F47" s="2"/>
      <c r="G47" s="2"/>
      <c r="H47" s="32"/>
      <c r="I47" s="2"/>
      <c r="J47" s="2"/>
      <c r="K47" s="2"/>
      <c r="L47" s="2"/>
      <c r="M47" s="2"/>
      <c r="N47" s="2"/>
      <c r="O47" s="2"/>
      <c r="P47" s="2"/>
      <c r="Q47" s="2"/>
      <c r="R47" s="2"/>
      <c r="S47" s="2"/>
      <c r="T47" s="2"/>
      <c r="U47" s="2"/>
      <c r="V47" s="2"/>
      <c r="W47" s="2"/>
      <c r="X47" s="2"/>
      <c r="Y47" s="2"/>
      <c r="Z47" s="2"/>
    </row>
    <row r="48" ht="14.25" customHeight="1">
      <c r="A48" s="2"/>
      <c r="B48" s="2"/>
      <c r="C48" s="2"/>
      <c r="D48" s="2"/>
      <c r="E48" s="2"/>
      <c r="F48" s="2"/>
      <c r="G48" s="2"/>
      <c r="H48" s="32"/>
      <c r="I48" s="2"/>
      <c r="J48" s="2"/>
      <c r="K48" s="2"/>
      <c r="L48" s="2"/>
      <c r="M48" s="2"/>
      <c r="N48" s="2"/>
      <c r="O48" s="2"/>
      <c r="P48" s="2"/>
      <c r="Q48" s="2"/>
      <c r="R48" s="2"/>
      <c r="S48" s="2"/>
      <c r="T48" s="2"/>
      <c r="U48" s="2"/>
      <c r="V48" s="2"/>
      <c r="W48" s="2"/>
      <c r="X48" s="2"/>
      <c r="Y48" s="2"/>
      <c r="Z48" s="2"/>
    </row>
    <row r="49" ht="14.25" customHeight="1">
      <c r="A49" s="2"/>
      <c r="B49" s="2"/>
      <c r="C49" s="2"/>
      <c r="D49" s="2"/>
      <c r="E49" s="2"/>
      <c r="F49" s="2"/>
      <c r="G49" s="2"/>
      <c r="H49" s="32"/>
      <c r="I49" s="2"/>
      <c r="J49" s="2"/>
      <c r="K49" s="2"/>
      <c r="L49" s="2"/>
      <c r="M49" s="2"/>
      <c r="N49" s="2"/>
      <c r="O49" s="2"/>
      <c r="P49" s="2"/>
      <c r="Q49" s="2"/>
      <c r="R49" s="2"/>
      <c r="S49" s="2"/>
      <c r="T49" s="2"/>
      <c r="U49" s="2"/>
      <c r="V49" s="2"/>
      <c r="W49" s="2"/>
      <c r="X49" s="2"/>
      <c r="Y49" s="2"/>
      <c r="Z49" s="2"/>
    </row>
    <row r="50" ht="14.25" customHeight="1">
      <c r="A50" s="2"/>
      <c r="B50" s="2"/>
      <c r="C50" s="2"/>
      <c r="D50" s="2"/>
      <c r="E50" s="2"/>
      <c r="F50" s="2"/>
      <c r="G50" s="2"/>
      <c r="H50" s="32"/>
      <c r="I50" s="2"/>
      <c r="J50" s="2"/>
      <c r="K50" s="2"/>
      <c r="L50" s="2"/>
      <c r="M50" s="2"/>
      <c r="N50" s="2"/>
      <c r="O50" s="2"/>
      <c r="P50" s="2"/>
      <c r="Q50" s="2"/>
      <c r="R50" s="2"/>
      <c r="S50" s="2"/>
      <c r="T50" s="2"/>
      <c r="U50" s="2"/>
      <c r="V50" s="2"/>
      <c r="W50" s="2"/>
      <c r="X50" s="2"/>
      <c r="Y50" s="2"/>
      <c r="Z50" s="2"/>
    </row>
    <row r="51" ht="14.25" customHeight="1">
      <c r="A51" s="2"/>
      <c r="B51" s="2"/>
      <c r="C51" s="2"/>
      <c r="D51" s="2"/>
      <c r="E51" s="2"/>
      <c r="F51" s="2"/>
      <c r="G51" s="2"/>
      <c r="H51" s="32"/>
      <c r="I51" s="2"/>
      <c r="J51" s="2"/>
      <c r="K51" s="2"/>
      <c r="L51" s="2"/>
      <c r="M51" s="2"/>
      <c r="N51" s="2"/>
      <c r="O51" s="2"/>
      <c r="P51" s="2"/>
      <c r="Q51" s="2"/>
      <c r="R51" s="2"/>
      <c r="S51" s="2"/>
      <c r="T51" s="2"/>
      <c r="U51" s="2"/>
      <c r="V51" s="2"/>
      <c r="W51" s="2"/>
      <c r="X51" s="2"/>
      <c r="Y51" s="2"/>
      <c r="Z51" s="2"/>
    </row>
    <row r="52" ht="14.25" customHeight="1">
      <c r="A52" s="2"/>
      <c r="B52" s="2"/>
      <c r="C52" s="2"/>
      <c r="D52" s="2"/>
      <c r="E52" s="2"/>
      <c r="F52" s="2"/>
      <c r="G52" s="2"/>
      <c r="H52" s="32"/>
      <c r="I52" s="2"/>
      <c r="J52" s="2"/>
      <c r="K52" s="2"/>
      <c r="L52" s="2"/>
      <c r="M52" s="2"/>
      <c r="N52" s="2"/>
      <c r="O52" s="2"/>
      <c r="P52" s="2"/>
      <c r="Q52" s="2"/>
      <c r="R52" s="2"/>
      <c r="S52" s="2"/>
      <c r="T52" s="2"/>
      <c r="U52" s="2"/>
      <c r="V52" s="2"/>
      <c r="W52" s="2"/>
      <c r="X52" s="2"/>
      <c r="Y52" s="2"/>
      <c r="Z52" s="2"/>
    </row>
    <row r="53" ht="14.25" customHeight="1">
      <c r="A53" s="2"/>
      <c r="B53" s="2"/>
      <c r="C53" s="2"/>
      <c r="D53" s="2"/>
      <c r="E53" s="2"/>
      <c r="F53" s="2"/>
      <c r="G53" s="2"/>
      <c r="H53" s="32"/>
      <c r="I53" s="2"/>
      <c r="J53" s="2"/>
      <c r="K53" s="2"/>
      <c r="L53" s="2"/>
      <c r="M53" s="2"/>
      <c r="N53" s="2"/>
      <c r="O53" s="2"/>
      <c r="P53" s="2"/>
      <c r="Q53" s="2"/>
      <c r="R53" s="2"/>
      <c r="S53" s="2"/>
      <c r="T53" s="2"/>
      <c r="U53" s="2"/>
      <c r="V53" s="2"/>
      <c r="W53" s="2"/>
      <c r="X53" s="2"/>
      <c r="Y53" s="2"/>
      <c r="Z53" s="2"/>
    </row>
    <row r="54" ht="14.25" customHeight="1">
      <c r="A54" s="2"/>
      <c r="B54" s="2"/>
      <c r="C54" s="2"/>
      <c r="D54" s="2"/>
      <c r="E54" s="2"/>
      <c r="F54" s="2"/>
      <c r="G54" s="2"/>
      <c r="H54" s="32"/>
      <c r="I54" s="2"/>
      <c r="J54" s="2"/>
      <c r="K54" s="2"/>
      <c r="L54" s="2"/>
      <c r="M54" s="2"/>
      <c r="N54" s="2"/>
      <c r="O54" s="2"/>
      <c r="P54" s="2"/>
      <c r="Q54" s="2"/>
      <c r="R54" s="2"/>
      <c r="S54" s="2"/>
      <c r="T54" s="2"/>
      <c r="U54" s="2"/>
      <c r="V54" s="2"/>
      <c r="W54" s="2"/>
      <c r="X54" s="2"/>
      <c r="Y54" s="2"/>
      <c r="Z54" s="2"/>
    </row>
    <row r="55" ht="14.25" customHeight="1">
      <c r="A55" s="2"/>
      <c r="B55" s="2"/>
      <c r="C55" s="2"/>
      <c r="D55" s="2"/>
      <c r="E55" s="2"/>
      <c r="F55" s="2"/>
      <c r="G55" s="2"/>
      <c r="H55" s="32"/>
      <c r="I55" s="2"/>
      <c r="J55" s="2"/>
      <c r="K55" s="2"/>
      <c r="L55" s="2"/>
      <c r="M55" s="2"/>
      <c r="N55" s="2"/>
      <c r="O55" s="2"/>
      <c r="P55" s="2"/>
      <c r="Q55" s="2"/>
      <c r="R55" s="2"/>
      <c r="S55" s="2"/>
      <c r="T55" s="2"/>
      <c r="U55" s="2"/>
      <c r="V55" s="2"/>
      <c r="W55" s="2"/>
      <c r="X55" s="2"/>
      <c r="Y55" s="2"/>
      <c r="Z55" s="2"/>
    </row>
    <row r="56" ht="14.25" customHeight="1">
      <c r="A56" s="2"/>
      <c r="B56" s="2"/>
      <c r="C56" s="2"/>
      <c r="D56" s="2"/>
      <c r="E56" s="2"/>
      <c r="F56" s="2"/>
      <c r="G56" s="2"/>
      <c r="H56" s="32"/>
      <c r="I56" s="2"/>
      <c r="J56" s="2"/>
      <c r="K56" s="2"/>
      <c r="L56" s="2"/>
      <c r="M56" s="2"/>
      <c r="N56" s="2"/>
      <c r="O56" s="2"/>
      <c r="P56" s="2"/>
      <c r="Q56" s="2"/>
      <c r="R56" s="2"/>
      <c r="S56" s="2"/>
      <c r="T56" s="2"/>
      <c r="U56" s="2"/>
      <c r="V56" s="2"/>
      <c r="W56" s="2"/>
      <c r="X56" s="2"/>
      <c r="Y56" s="2"/>
      <c r="Z56" s="2"/>
    </row>
    <row r="57" ht="14.25" customHeight="1">
      <c r="A57" s="2"/>
      <c r="B57" s="2"/>
      <c r="C57" s="2"/>
      <c r="D57" s="2"/>
      <c r="E57" s="2"/>
      <c r="F57" s="2"/>
      <c r="G57" s="2"/>
      <c r="H57" s="32"/>
      <c r="I57" s="2"/>
      <c r="J57" s="2"/>
      <c r="K57" s="2"/>
      <c r="L57" s="2"/>
      <c r="M57" s="2"/>
      <c r="N57" s="2"/>
      <c r="O57" s="2"/>
      <c r="P57" s="2"/>
      <c r="Q57" s="2"/>
      <c r="R57" s="2"/>
      <c r="S57" s="2"/>
      <c r="T57" s="2"/>
      <c r="U57" s="2"/>
      <c r="V57" s="2"/>
      <c r="W57" s="2"/>
      <c r="X57" s="2"/>
      <c r="Y57" s="2"/>
      <c r="Z57" s="2"/>
    </row>
    <row r="58" ht="14.25" customHeight="1">
      <c r="A58" s="2"/>
      <c r="B58" s="2"/>
      <c r="C58" s="2"/>
      <c r="D58" s="2"/>
      <c r="E58" s="2"/>
      <c r="F58" s="2"/>
      <c r="G58" s="2"/>
      <c r="H58" s="32"/>
      <c r="I58" s="2"/>
      <c r="J58" s="2"/>
      <c r="K58" s="2"/>
      <c r="L58" s="2"/>
      <c r="M58" s="2"/>
      <c r="N58" s="2"/>
      <c r="O58" s="2"/>
      <c r="P58" s="2"/>
      <c r="Q58" s="2"/>
      <c r="R58" s="2"/>
      <c r="S58" s="2"/>
      <c r="T58" s="2"/>
      <c r="U58" s="2"/>
      <c r="V58" s="2"/>
      <c r="W58" s="2"/>
      <c r="X58" s="2"/>
      <c r="Y58" s="2"/>
      <c r="Z58" s="2"/>
    </row>
    <row r="59" ht="14.25" customHeight="1">
      <c r="A59" s="2"/>
      <c r="B59" s="2"/>
      <c r="C59" s="2"/>
      <c r="D59" s="2"/>
      <c r="E59" s="2"/>
      <c r="F59" s="2"/>
      <c r="G59" s="2"/>
      <c r="H59" s="32"/>
      <c r="I59" s="2"/>
      <c r="J59" s="2"/>
      <c r="K59" s="2"/>
      <c r="L59" s="2"/>
      <c r="M59" s="2"/>
      <c r="N59" s="2"/>
      <c r="O59" s="2"/>
      <c r="P59" s="2"/>
      <c r="Q59" s="2"/>
      <c r="R59" s="2"/>
      <c r="S59" s="2"/>
      <c r="T59" s="2"/>
      <c r="U59" s="2"/>
      <c r="V59" s="2"/>
      <c r="W59" s="2"/>
      <c r="X59" s="2"/>
      <c r="Y59" s="2"/>
      <c r="Z59" s="2"/>
    </row>
    <row r="60" ht="14.25" customHeight="1">
      <c r="A60" s="2"/>
      <c r="B60" s="2"/>
      <c r="C60" s="2"/>
      <c r="D60" s="2"/>
      <c r="E60" s="2"/>
      <c r="F60" s="2"/>
      <c r="G60" s="2"/>
      <c r="H60" s="32"/>
      <c r="I60" s="2"/>
      <c r="J60" s="2"/>
      <c r="K60" s="2"/>
      <c r="L60" s="2"/>
      <c r="M60" s="2"/>
      <c r="N60" s="2"/>
      <c r="O60" s="2"/>
      <c r="P60" s="2"/>
      <c r="Q60" s="2"/>
      <c r="R60" s="2"/>
      <c r="S60" s="2"/>
      <c r="T60" s="2"/>
      <c r="U60" s="2"/>
      <c r="V60" s="2"/>
      <c r="W60" s="2"/>
      <c r="X60" s="2"/>
      <c r="Y60" s="2"/>
      <c r="Z60" s="2"/>
    </row>
    <row r="61" ht="14.25" customHeight="1">
      <c r="A61" s="2"/>
      <c r="B61" s="2"/>
      <c r="C61" s="2"/>
      <c r="D61" s="2"/>
      <c r="E61" s="2"/>
      <c r="F61" s="2"/>
      <c r="G61" s="2"/>
      <c r="H61" s="32"/>
      <c r="I61" s="2"/>
      <c r="J61" s="2"/>
      <c r="K61" s="2"/>
      <c r="L61" s="2"/>
      <c r="M61" s="2"/>
      <c r="N61" s="2"/>
      <c r="O61" s="2"/>
      <c r="P61" s="2"/>
      <c r="Q61" s="2"/>
      <c r="R61" s="2"/>
      <c r="S61" s="2"/>
      <c r="T61" s="2"/>
      <c r="U61" s="2"/>
      <c r="V61" s="2"/>
      <c r="W61" s="2"/>
      <c r="X61" s="2"/>
      <c r="Y61" s="2"/>
      <c r="Z61" s="2"/>
    </row>
    <row r="62" ht="14.25" customHeight="1">
      <c r="A62" s="2"/>
      <c r="B62" s="2"/>
      <c r="C62" s="2"/>
      <c r="D62" s="2"/>
      <c r="E62" s="2"/>
      <c r="F62" s="2"/>
      <c r="G62" s="2"/>
      <c r="H62" s="32"/>
      <c r="I62" s="2"/>
      <c r="J62" s="2"/>
      <c r="K62" s="2"/>
      <c r="L62" s="2"/>
      <c r="M62" s="2"/>
      <c r="N62" s="2"/>
      <c r="O62" s="2"/>
      <c r="P62" s="2"/>
      <c r="Q62" s="2"/>
      <c r="R62" s="2"/>
      <c r="S62" s="2"/>
      <c r="T62" s="2"/>
      <c r="U62" s="2"/>
      <c r="V62" s="2"/>
      <c r="W62" s="2"/>
      <c r="X62" s="2"/>
      <c r="Y62" s="2"/>
      <c r="Z62" s="2"/>
    </row>
    <row r="63" ht="14.25" customHeight="1">
      <c r="A63" s="2"/>
      <c r="B63" s="2"/>
      <c r="C63" s="2"/>
      <c r="D63" s="2"/>
      <c r="E63" s="2"/>
      <c r="F63" s="2"/>
      <c r="G63" s="2"/>
      <c r="H63" s="32"/>
      <c r="I63" s="2"/>
      <c r="J63" s="2"/>
      <c r="K63" s="2"/>
      <c r="L63" s="2"/>
      <c r="M63" s="2"/>
      <c r="N63" s="2"/>
      <c r="O63" s="2"/>
      <c r="P63" s="2"/>
      <c r="Q63" s="2"/>
      <c r="R63" s="2"/>
      <c r="S63" s="2"/>
      <c r="T63" s="2"/>
      <c r="U63" s="2"/>
      <c r="V63" s="2"/>
      <c r="W63" s="2"/>
      <c r="X63" s="2"/>
      <c r="Y63" s="2"/>
      <c r="Z63" s="2"/>
    </row>
    <row r="64" ht="14.25" customHeight="1">
      <c r="A64" s="2"/>
      <c r="B64" s="2"/>
      <c r="C64" s="2"/>
      <c r="D64" s="2"/>
      <c r="E64" s="2"/>
      <c r="F64" s="2"/>
      <c r="G64" s="2"/>
      <c r="H64" s="32"/>
      <c r="I64" s="2"/>
      <c r="J64" s="2"/>
      <c r="K64" s="2"/>
      <c r="L64" s="2"/>
      <c r="M64" s="2"/>
      <c r="N64" s="2"/>
      <c r="O64" s="2"/>
      <c r="P64" s="2"/>
      <c r="Q64" s="2"/>
      <c r="R64" s="2"/>
      <c r="S64" s="2"/>
      <c r="T64" s="2"/>
      <c r="U64" s="2"/>
      <c r="V64" s="2"/>
      <c r="W64" s="2"/>
      <c r="X64" s="2"/>
      <c r="Y64" s="2"/>
      <c r="Z64" s="2"/>
    </row>
    <row r="65" ht="14.25" customHeight="1">
      <c r="A65" s="2"/>
      <c r="B65" s="2"/>
      <c r="C65" s="2"/>
      <c r="D65" s="2"/>
      <c r="E65" s="2"/>
      <c r="F65" s="2"/>
      <c r="G65" s="2"/>
      <c r="H65" s="32"/>
      <c r="I65" s="2"/>
      <c r="J65" s="2"/>
      <c r="K65" s="2"/>
      <c r="L65" s="2"/>
      <c r="M65" s="2"/>
      <c r="N65" s="2"/>
      <c r="O65" s="2"/>
      <c r="P65" s="2"/>
      <c r="Q65" s="2"/>
      <c r="R65" s="2"/>
      <c r="S65" s="2"/>
      <c r="T65" s="2"/>
      <c r="U65" s="2"/>
      <c r="V65" s="2"/>
      <c r="W65" s="2"/>
      <c r="X65" s="2"/>
      <c r="Y65" s="2"/>
      <c r="Z65" s="2"/>
    </row>
    <row r="66" ht="14.25" customHeight="1">
      <c r="A66" s="2"/>
      <c r="B66" s="2"/>
      <c r="C66" s="2"/>
      <c r="D66" s="2"/>
      <c r="E66" s="2"/>
      <c r="F66" s="2"/>
      <c r="G66" s="2"/>
      <c r="H66" s="32"/>
      <c r="I66" s="2"/>
      <c r="J66" s="2"/>
      <c r="K66" s="2"/>
      <c r="L66" s="2"/>
      <c r="M66" s="2"/>
      <c r="N66" s="2"/>
      <c r="O66" s="2"/>
      <c r="P66" s="2"/>
      <c r="Q66" s="2"/>
      <c r="R66" s="2"/>
      <c r="S66" s="2"/>
      <c r="T66" s="2"/>
      <c r="U66" s="2"/>
      <c r="V66" s="2"/>
      <c r="W66" s="2"/>
      <c r="X66" s="2"/>
      <c r="Y66" s="2"/>
      <c r="Z66" s="2"/>
    </row>
    <row r="67" ht="14.25" customHeight="1">
      <c r="A67" s="2"/>
      <c r="B67" s="2"/>
      <c r="C67" s="2"/>
      <c r="D67" s="2"/>
      <c r="E67" s="2"/>
      <c r="F67" s="2"/>
      <c r="G67" s="2"/>
      <c r="H67" s="32"/>
      <c r="I67" s="2"/>
      <c r="J67" s="2"/>
      <c r="K67" s="2"/>
      <c r="L67" s="2"/>
      <c r="M67" s="2"/>
      <c r="N67" s="2"/>
      <c r="O67" s="2"/>
      <c r="P67" s="2"/>
      <c r="Q67" s="2"/>
      <c r="R67" s="2"/>
      <c r="S67" s="2"/>
      <c r="T67" s="2"/>
      <c r="U67" s="2"/>
      <c r="V67" s="2"/>
      <c r="W67" s="2"/>
      <c r="X67" s="2"/>
      <c r="Y67" s="2"/>
      <c r="Z67" s="2"/>
    </row>
    <row r="68" ht="14.25" customHeight="1">
      <c r="A68" s="2"/>
      <c r="B68" s="2"/>
      <c r="C68" s="2"/>
      <c r="D68" s="2"/>
      <c r="E68" s="2"/>
      <c r="F68" s="2"/>
      <c r="G68" s="2"/>
      <c r="H68" s="32"/>
      <c r="I68" s="2"/>
      <c r="J68" s="2"/>
      <c r="K68" s="2"/>
      <c r="L68" s="2"/>
      <c r="M68" s="2"/>
      <c r="N68" s="2"/>
      <c r="O68" s="2"/>
      <c r="P68" s="2"/>
      <c r="Q68" s="2"/>
      <c r="R68" s="2"/>
      <c r="S68" s="2"/>
      <c r="T68" s="2"/>
      <c r="U68" s="2"/>
      <c r="V68" s="2"/>
      <c r="W68" s="2"/>
      <c r="X68" s="2"/>
      <c r="Y68" s="2"/>
      <c r="Z68" s="2"/>
    </row>
    <row r="69" ht="14.25" customHeight="1">
      <c r="A69" s="2"/>
      <c r="B69" s="2"/>
      <c r="C69" s="2"/>
      <c r="D69" s="2"/>
      <c r="E69" s="2"/>
      <c r="F69" s="2"/>
      <c r="G69" s="2"/>
      <c r="H69" s="32"/>
      <c r="I69" s="2"/>
      <c r="J69" s="2"/>
      <c r="K69" s="2"/>
      <c r="L69" s="2"/>
      <c r="M69" s="2"/>
      <c r="N69" s="2"/>
      <c r="O69" s="2"/>
      <c r="P69" s="2"/>
      <c r="Q69" s="2"/>
      <c r="R69" s="2"/>
      <c r="S69" s="2"/>
      <c r="T69" s="2"/>
      <c r="U69" s="2"/>
      <c r="V69" s="2"/>
      <c r="W69" s="2"/>
      <c r="X69" s="2"/>
      <c r="Y69" s="2"/>
      <c r="Z69" s="2"/>
    </row>
    <row r="70" ht="14.25" customHeight="1">
      <c r="A70" s="2"/>
      <c r="B70" s="2"/>
      <c r="C70" s="2"/>
      <c r="D70" s="2"/>
      <c r="E70" s="2"/>
      <c r="F70" s="2"/>
      <c r="G70" s="2"/>
      <c r="H70" s="32"/>
      <c r="I70" s="2"/>
      <c r="J70" s="2"/>
      <c r="K70" s="2"/>
      <c r="L70" s="2"/>
      <c r="M70" s="2"/>
      <c r="N70" s="2"/>
      <c r="O70" s="2"/>
      <c r="P70" s="2"/>
      <c r="Q70" s="2"/>
      <c r="R70" s="2"/>
      <c r="S70" s="2"/>
      <c r="T70" s="2"/>
      <c r="U70" s="2"/>
      <c r="V70" s="2"/>
      <c r="W70" s="2"/>
      <c r="X70" s="2"/>
      <c r="Y70" s="2"/>
      <c r="Z70" s="2"/>
    </row>
    <row r="71" ht="14.25" customHeight="1">
      <c r="A71" s="2"/>
      <c r="B71" s="2"/>
      <c r="C71" s="2"/>
      <c r="D71" s="2"/>
      <c r="E71" s="2"/>
      <c r="F71" s="2"/>
      <c r="G71" s="2"/>
      <c r="H71" s="32"/>
      <c r="I71" s="2"/>
      <c r="J71" s="2"/>
      <c r="K71" s="2"/>
      <c r="L71" s="2"/>
      <c r="M71" s="2"/>
      <c r="N71" s="2"/>
      <c r="O71" s="2"/>
      <c r="P71" s="2"/>
      <c r="Q71" s="2"/>
      <c r="R71" s="2"/>
      <c r="S71" s="2"/>
      <c r="T71" s="2"/>
      <c r="U71" s="2"/>
      <c r="V71" s="2"/>
      <c r="W71" s="2"/>
      <c r="X71" s="2"/>
      <c r="Y71" s="2"/>
      <c r="Z71" s="2"/>
    </row>
    <row r="72" ht="14.25" customHeight="1">
      <c r="A72" s="2"/>
      <c r="B72" s="2"/>
      <c r="C72" s="2"/>
      <c r="D72" s="2"/>
      <c r="E72" s="2"/>
      <c r="F72" s="2"/>
      <c r="G72" s="2"/>
      <c r="H72" s="32"/>
      <c r="I72" s="2"/>
      <c r="J72" s="2"/>
      <c r="K72" s="2"/>
      <c r="L72" s="2"/>
      <c r="M72" s="2"/>
      <c r="N72" s="2"/>
      <c r="O72" s="2"/>
      <c r="P72" s="2"/>
      <c r="Q72" s="2"/>
      <c r="R72" s="2"/>
      <c r="S72" s="2"/>
      <c r="T72" s="2"/>
      <c r="U72" s="2"/>
      <c r="V72" s="2"/>
      <c r="W72" s="2"/>
      <c r="X72" s="2"/>
      <c r="Y72" s="2"/>
      <c r="Z72" s="2"/>
    </row>
    <row r="73" ht="14.25" customHeight="1">
      <c r="A73" s="2"/>
      <c r="B73" s="2"/>
      <c r="C73" s="2"/>
      <c r="D73" s="2"/>
      <c r="E73" s="2"/>
      <c r="F73" s="2"/>
      <c r="G73" s="2"/>
      <c r="H73" s="32"/>
      <c r="I73" s="2"/>
      <c r="J73" s="2"/>
      <c r="K73" s="2"/>
      <c r="L73" s="2"/>
      <c r="M73" s="2"/>
      <c r="N73" s="2"/>
      <c r="O73" s="2"/>
      <c r="P73" s="2"/>
      <c r="Q73" s="2"/>
      <c r="R73" s="2"/>
      <c r="S73" s="2"/>
      <c r="T73" s="2"/>
      <c r="U73" s="2"/>
      <c r="V73" s="2"/>
      <c r="W73" s="2"/>
      <c r="X73" s="2"/>
      <c r="Y73" s="2"/>
      <c r="Z73" s="2"/>
    </row>
    <row r="74" ht="14.25" customHeight="1">
      <c r="A74" s="2"/>
      <c r="B74" s="2"/>
      <c r="C74" s="2"/>
      <c r="D74" s="2"/>
      <c r="E74" s="2"/>
      <c r="F74" s="2"/>
      <c r="G74" s="2"/>
      <c r="H74" s="32"/>
      <c r="I74" s="2"/>
      <c r="J74" s="2"/>
      <c r="K74" s="2"/>
      <c r="L74" s="2"/>
      <c r="M74" s="2"/>
      <c r="N74" s="2"/>
      <c r="O74" s="2"/>
      <c r="P74" s="2"/>
      <c r="Q74" s="2"/>
      <c r="R74" s="2"/>
      <c r="S74" s="2"/>
      <c r="T74" s="2"/>
      <c r="U74" s="2"/>
      <c r="V74" s="2"/>
      <c r="W74" s="2"/>
      <c r="X74" s="2"/>
      <c r="Y74" s="2"/>
      <c r="Z74" s="2"/>
    </row>
    <row r="75" ht="14.25" customHeight="1">
      <c r="A75" s="2"/>
      <c r="B75" s="2"/>
      <c r="C75" s="2"/>
      <c r="D75" s="2"/>
      <c r="E75" s="2"/>
      <c r="F75" s="2"/>
      <c r="G75" s="2"/>
      <c r="H75" s="32"/>
      <c r="I75" s="2"/>
      <c r="J75" s="2"/>
      <c r="K75" s="2"/>
      <c r="L75" s="2"/>
      <c r="M75" s="2"/>
      <c r="N75" s="2"/>
      <c r="O75" s="2"/>
      <c r="P75" s="2"/>
      <c r="Q75" s="2"/>
      <c r="R75" s="2"/>
      <c r="S75" s="2"/>
      <c r="T75" s="2"/>
      <c r="U75" s="2"/>
      <c r="V75" s="2"/>
      <c r="W75" s="2"/>
      <c r="X75" s="2"/>
      <c r="Y75" s="2"/>
      <c r="Z75" s="2"/>
    </row>
    <row r="76" ht="14.25" customHeight="1">
      <c r="A76" s="2"/>
      <c r="B76" s="2"/>
      <c r="C76" s="2"/>
      <c r="D76" s="2"/>
      <c r="E76" s="2"/>
      <c r="F76" s="2"/>
      <c r="G76" s="2"/>
      <c r="H76" s="32"/>
      <c r="I76" s="2"/>
      <c r="J76" s="2"/>
      <c r="K76" s="2"/>
      <c r="L76" s="2"/>
      <c r="M76" s="2"/>
      <c r="N76" s="2"/>
      <c r="O76" s="2"/>
      <c r="P76" s="2"/>
      <c r="Q76" s="2"/>
      <c r="R76" s="2"/>
      <c r="S76" s="2"/>
      <c r="T76" s="2"/>
      <c r="U76" s="2"/>
      <c r="V76" s="2"/>
      <c r="W76" s="2"/>
      <c r="X76" s="2"/>
      <c r="Y76" s="2"/>
      <c r="Z76" s="2"/>
    </row>
    <row r="77" ht="14.25" customHeight="1">
      <c r="A77" s="2"/>
      <c r="B77" s="2"/>
      <c r="C77" s="2"/>
      <c r="D77" s="2"/>
      <c r="E77" s="2"/>
      <c r="F77" s="2"/>
      <c r="G77" s="2"/>
      <c r="H77" s="32"/>
      <c r="I77" s="2"/>
      <c r="J77" s="2"/>
      <c r="K77" s="2"/>
      <c r="L77" s="2"/>
      <c r="M77" s="2"/>
      <c r="N77" s="2"/>
      <c r="O77" s="2"/>
      <c r="P77" s="2"/>
      <c r="Q77" s="2"/>
      <c r="R77" s="2"/>
      <c r="S77" s="2"/>
      <c r="T77" s="2"/>
      <c r="U77" s="2"/>
      <c r="V77" s="2"/>
      <c r="W77" s="2"/>
      <c r="X77" s="2"/>
      <c r="Y77" s="2"/>
      <c r="Z77" s="2"/>
    </row>
    <row r="78" ht="14.25" customHeight="1">
      <c r="A78" s="2"/>
      <c r="B78" s="2"/>
      <c r="C78" s="2"/>
      <c r="D78" s="2"/>
      <c r="E78" s="2"/>
      <c r="F78" s="2"/>
      <c r="G78" s="2"/>
      <c r="H78" s="32"/>
      <c r="I78" s="2"/>
      <c r="J78" s="2"/>
      <c r="K78" s="2"/>
      <c r="L78" s="2"/>
      <c r="M78" s="2"/>
      <c r="N78" s="2"/>
      <c r="O78" s="2"/>
      <c r="P78" s="2"/>
      <c r="Q78" s="2"/>
      <c r="R78" s="2"/>
      <c r="S78" s="2"/>
      <c r="T78" s="2"/>
      <c r="U78" s="2"/>
      <c r="V78" s="2"/>
      <c r="W78" s="2"/>
      <c r="X78" s="2"/>
      <c r="Y78" s="2"/>
      <c r="Z78" s="2"/>
    </row>
    <row r="79" ht="14.25" customHeight="1">
      <c r="A79" s="2"/>
      <c r="B79" s="2"/>
      <c r="C79" s="2"/>
      <c r="D79" s="2"/>
      <c r="E79" s="2"/>
      <c r="F79" s="2"/>
      <c r="G79" s="2"/>
      <c r="H79" s="32"/>
      <c r="I79" s="2"/>
      <c r="J79" s="2"/>
      <c r="K79" s="2"/>
      <c r="L79" s="2"/>
      <c r="M79" s="2"/>
      <c r="N79" s="2"/>
      <c r="O79" s="2"/>
      <c r="P79" s="2"/>
      <c r="Q79" s="2"/>
      <c r="R79" s="2"/>
      <c r="S79" s="2"/>
      <c r="T79" s="2"/>
      <c r="U79" s="2"/>
      <c r="V79" s="2"/>
      <c r="W79" s="2"/>
      <c r="X79" s="2"/>
      <c r="Y79" s="2"/>
      <c r="Z79" s="2"/>
    </row>
    <row r="80" ht="14.25" customHeight="1">
      <c r="A80" s="2"/>
      <c r="B80" s="2"/>
      <c r="C80" s="2"/>
      <c r="D80" s="2"/>
      <c r="E80" s="2"/>
      <c r="F80" s="2"/>
      <c r="G80" s="2"/>
      <c r="H80" s="32"/>
      <c r="I80" s="2"/>
      <c r="J80" s="2"/>
      <c r="K80" s="2"/>
      <c r="L80" s="2"/>
      <c r="M80" s="2"/>
      <c r="N80" s="2"/>
      <c r="O80" s="2"/>
      <c r="P80" s="2"/>
      <c r="Q80" s="2"/>
      <c r="R80" s="2"/>
      <c r="S80" s="2"/>
      <c r="T80" s="2"/>
      <c r="U80" s="2"/>
      <c r="V80" s="2"/>
      <c r="W80" s="2"/>
      <c r="X80" s="2"/>
      <c r="Y80" s="2"/>
      <c r="Z80" s="2"/>
    </row>
    <row r="81" ht="14.25" customHeight="1">
      <c r="A81" s="2"/>
      <c r="B81" s="2"/>
      <c r="C81" s="2"/>
      <c r="D81" s="2"/>
      <c r="E81" s="2"/>
      <c r="F81" s="2"/>
      <c r="G81" s="2"/>
      <c r="H81" s="32"/>
      <c r="I81" s="2"/>
      <c r="J81" s="2"/>
      <c r="K81" s="2"/>
      <c r="L81" s="2"/>
      <c r="M81" s="2"/>
      <c r="N81" s="2"/>
      <c r="O81" s="2"/>
      <c r="P81" s="2"/>
      <c r="Q81" s="2"/>
      <c r="R81" s="2"/>
      <c r="S81" s="2"/>
      <c r="T81" s="2"/>
      <c r="U81" s="2"/>
      <c r="V81" s="2"/>
      <c r="W81" s="2"/>
      <c r="X81" s="2"/>
      <c r="Y81" s="2"/>
      <c r="Z81" s="2"/>
    </row>
    <row r="82" ht="14.25" customHeight="1">
      <c r="A82" s="2"/>
      <c r="B82" s="2"/>
      <c r="C82" s="2"/>
      <c r="D82" s="2"/>
      <c r="E82" s="2"/>
      <c r="F82" s="2"/>
      <c r="G82" s="2"/>
      <c r="H82" s="32"/>
      <c r="I82" s="2"/>
      <c r="J82" s="2"/>
      <c r="K82" s="2"/>
      <c r="L82" s="2"/>
      <c r="M82" s="2"/>
      <c r="N82" s="2"/>
      <c r="O82" s="2"/>
      <c r="P82" s="2"/>
      <c r="Q82" s="2"/>
      <c r="R82" s="2"/>
      <c r="S82" s="2"/>
      <c r="T82" s="2"/>
      <c r="U82" s="2"/>
      <c r="V82" s="2"/>
      <c r="W82" s="2"/>
      <c r="X82" s="2"/>
      <c r="Y82" s="2"/>
      <c r="Z82" s="2"/>
    </row>
    <row r="83" ht="14.25" customHeight="1">
      <c r="A83" s="2"/>
      <c r="B83" s="2"/>
      <c r="C83" s="2"/>
      <c r="D83" s="2"/>
      <c r="E83" s="2"/>
      <c r="F83" s="2"/>
      <c r="G83" s="2"/>
      <c r="H83" s="32"/>
      <c r="I83" s="2"/>
      <c r="J83" s="2"/>
      <c r="K83" s="2"/>
      <c r="L83" s="2"/>
      <c r="M83" s="2"/>
      <c r="N83" s="2"/>
      <c r="O83" s="2"/>
      <c r="P83" s="2"/>
      <c r="Q83" s="2"/>
      <c r="R83" s="2"/>
      <c r="S83" s="2"/>
      <c r="T83" s="2"/>
      <c r="U83" s="2"/>
      <c r="V83" s="2"/>
      <c r="W83" s="2"/>
      <c r="X83" s="2"/>
      <c r="Y83" s="2"/>
      <c r="Z83" s="2"/>
    </row>
    <row r="84" ht="14.25" customHeight="1">
      <c r="A84" s="2"/>
      <c r="B84" s="2"/>
      <c r="C84" s="2"/>
      <c r="D84" s="2"/>
      <c r="E84" s="2"/>
      <c r="F84" s="2"/>
      <c r="G84" s="2"/>
      <c r="H84" s="32"/>
      <c r="I84" s="2"/>
      <c r="J84" s="2"/>
      <c r="K84" s="2"/>
      <c r="L84" s="2"/>
      <c r="M84" s="2"/>
      <c r="N84" s="2"/>
      <c r="O84" s="2"/>
      <c r="P84" s="2"/>
      <c r="Q84" s="2"/>
      <c r="R84" s="2"/>
      <c r="S84" s="2"/>
      <c r="T84" s="2"/>
      <c r="U84" s="2"/>
      <c r="V84" s="2"/>
      <c r="W84" s="2"/>
      <c r="X84" s="2"/>
      <c r="Y84" s="2"/>
      <c r="Z84" s="2"/>
    </row>
    <row r="85" ht="14.25" customHeight="1">
      <c r="A85" s="2"/>
      <c r="B85" s="2"/>
      <c r="C85" s="2"/>
      <c r="D85" s="2"/>
      <c r="E85" s="2"/>
      <c r="F85" s="2"/>
      <c r="G85" s="2"/>
      <c r="H85" s="32"/>
      <c r="I85" s="2"/>
      <c r="J85" s="2"/>
      <c r="K85" s="2"/>
      <c r="L85" s="2"/>
      <c r="M85" s="2"/>
      <c r="N85" s="2"/>
      <c r="O85" s="2"/>
      <c r="P85" s="2"/>
      <c r="Q85" s="2"/>
      <c r="R85" s="2"/>
      <c r="S85" s="2"/>
      <c r="T85" s="2"/>
      <c r="U85" s="2"/>
      <c r="V85" s="2"/>
      <c r="W85" s="2"/>
      <c r="X85" s="2"/>
      <c r="Y85" s="2"/>
      <c r="Z85" s="2"/>
    </row>
    <row r="86" ht="14.25" customHeight="1">
      <c r="A86" s="2"/>
      <c r="B86" s="2"/>
      <c r="C86" s="2"/>
      <c r="D86" s="2"/>
      <c r="E86" s="2"/>
      <c r="F86" s="2"/>
      <c r="G86" s="2"/>
      <c r="H86" s="32"/>
      <c r="I86" s="2"/>
      <c r="J86" s="2"/>
      <c r="K86" s="2"/>
      <c r="L86" s="2"/>
      <c r="M86" s="2"/>
      <c r="N86" s="2"/>
      <c r="O86" s="2"/>
      <c r="P86" s="2"/>
      <c r="Q86" s="2"/>
      <c r="R86" s="2"/>
      <c r="S86" s="2"/>
      <c r="T86" s="2"/>
      <c r="U86" s="2"/>
      <c r="V86" s="2"/>
      <c r="W86" s="2"/>
      <c r="X86" s="2"/>
      <c r="Y86" s="2"/>
      <c r="Z86" s="2"/>
    </row>
    <row r="87" ht="14.25" customHeight="1">
      <c r="A87" s="2"/>
      <c r="B87" s="2"/>
      <c r="C87" s="2"/>
      <c r="D87" s="2"/>
      <c r="E87" s="2"/>
      <c r="F87" s="2"/>
      <c r="G87" s="2"/>
      <c r="H87" s="32"/>
      <c r="I87" s="2"/>
      <c r="J87" s="2"/>
      <c r="K87" s="2"/>
      <c r="L87" s="2"/>
      <c r="M87" s="2"/>
      <c r="N87" s="2"/>
      <c r="O87" s="2"/>
      <c r="P87" s="2"/>
      <c r="Q87" s="2"/>
      <c r="R87" s="2"/>
      <c r="S87" s="2"/>
      <c r="T87" s="2"/>
      <c r="U87" s="2"/>
      <c r="V87" s="2"/>
      <c r="W87" s="2"/>
      <c r="X87" s="2"/>
      <c r="Y87" s="2"/>
      <c r="Z87" s="2"/>
    </row>
    <row r="88" ht="14.25" customHeight="1">
      <c r="A88" s="2"/>
      <c r="B88" s="2"/>
      <c r="C88" s="2"/>
      <c r="D88" s="2"/>
      <c r="E88" s="2"/>
      <c r="F88" s="2"/>
      <c r="G88" s="2"/>
      <c r="H88" s="32"/>
      <c r="I88" s="2"/>
      <c r="J88" s="2"/>
      <c r="K88" s="2"/>
      <c r="L88" s="2"/>
      <c r="M88" s="2"/>
      <c r="N88" s="2"/>
      <c r="O88" s="2"/>
      <c r="P88" s="2"/>
      <c r="Q88" s="2"/>
      <c r="R88" s="2"/>
      <c r="S88" s="2"/>
      <c r="T88" s="2"/>
      <c r="U88" s="2"/>
      <c r="V88" s="2"/>
      <c r="W88" s="2"/>
      <c r="X88" s="2"/>
      <c r="Y88" s="2"/>
      <c r="Z88" s="2"/>
    </row>
    <row r="89" ht="14.25" customHeight="1">
      <c r="A89" s="2"/>
      <c r="B89" s="2"/>
      <c r="C89" s="2"/>
      <c r="D89" s="2"/>
      <c r="E89" s="2"/>
      <c r="F89" s="2"/>
      <c r="G89" s="2"/>
      <c r="H89" s="32"/>
      <c r="I89" s="2"/>
      <c r="J89" s="2"/>
      <c r="K89" s="2"/>
      <c r="L89" s="2"/>
      <c r="M89" s="2"/>
      <c r="N89" s="2"/>
      <c r="O89" s="2"/>
      <c r="P89" s="2"/>
      <c r="Q89" s="2"/>
      <c r="R89" s="2"/>
      <c r="S89" s="2"/>
      <c r="T89" s="2"/>
      <c r="U89" s="2"/>
      <c r="V89" s="2"/>
      <c r="W89" s="2"/>
      <c r="X89" s="2"/>
      <c r="Y89" s="2"/>
      <c r="Z89" s="2"/>
    </row>
    <row r="90" ht="14.25" customHeight="1">
      <c r="A90" s="2"/>
      <c r="B90" s="2"/>
      <c r="C90" s="2"/>
      <c r="D90" s="2"/>
      <c r="E90" s="2"/>
      <c r="F90" s="2"/>
      <c r="G90" s="2"/>
      <c r="H90" s="32"/>
      <c r="I90" s="2"/>
      <c r="J90" s="2"/>
      <c r="K90" s="2"/>
      <c r="L90" s="2"/>
      <c r="M90" s="2"/>
      <c r="N90" s="2"/>
      <c r="O90" s="2"/>
      <c r="P90" s="2"/>
      <c r="Q90" s="2"/>
      <c r="R90" s="2"/>
      <c r="S90" s="2"/>
      <c r="T90" s="2"/>
      <c r="U90" s="2"/>
      <c r="V90" s="2"/>
      <c r="W90" s="2"/>
      <c r="X90" s="2"/>
      <c r="Y90" s="2"/>
      <c r="Z90" s="2"/>
    </row>
    <row r="91" ht="14.25" customHeight="1">
      <c r="A91" s="2"/>
      <c r="B91" s="2"/>
      <c r="C91" s="2"/>
      <c r="D91" s="2"/>
      <c r="E91" s="2"/>
      <c r="F91" s="2"/>
      <c r="G91" s="2"/>
      <c r="H91" s="32"/>
      <c r="I91" s="2"/>
      <c r="J91" s="2"/>
      <c r="K91" s="2"/>
      <c r="L91" s="2"/>
      <c r="M91" s="2"/>
      <c r="N91" s="2"/>
      <c r="O91" s="2"/>
      <c r="P91" s="2"/>
      <c r="Q91" s="2"/>
      <c r="R91" s="2"/>
      <c r="S91" s="2"/>
      <c r="T91" s="2"/>
      <c r="U91" s="2"/>
      <c r="V91" s="2"/>
      <c r="W91" s="2"/>
      <c r="X91" s="2"/>
      <c r="Y91" s="2"/>
      <c r="Z91" s="2"/>
    </row>
    <row r="92" ht="14.25" customHeight="1">
      <c r="A92" s="2"/>
      <c r="B92" s="2"/>
      <c r="C92" s="2"/>
      <c r="D92" s="2"/>
      <c r="E92" s="2"/>
      <c r="F92" s="2"/>
      <c r="G92" s="2"/>
      <c r="H92" s="32"/>
      <c r="I92" s="2"/>
      <c r="J92" s="2"/>
      <c r="K92" s="2"/>
      <c r="L92" s="2"/>
      <c r="M92" s="2"/>
      <c r="N92" s="2"/>
      <c r="O92" s="2"/>
      <c r="P92" s="2"/>
      <c r="Q92" s="2"/>
      <c r="R92" s="2"/>
      <c r="S92" s="2"/>
      <c r="T92" s="2"/>
      <c r="U92" s="2"/>
      <c r="V92" s="2"/>
      <c r="W92" s="2"/>
      <c r="X92" s="2"/>
      <c r="Y92" s="2"/>
      <c r="Z92" s="2"/>
    </row>
    <row r="93" ht="14.25" customHeight="1">
      <c r="A93" s="2"/>
      <c r="B93" s="2"/>
      <c r="C93" s="2"/>
      <c r="D93" s="2"/>
      <c r="E93" s="2"/>
      <c r="F93" s="2"/>
      <c r="G93" s="2"/>
      <c r="H93" s="32"/>
      <c r="I93" s="2"/>
      <c r="J93" s="2"/>
      <c r="K93" s="2"/>
      <c r="L93" s="2"/>
      <c r="M93" s="2"/>
      <c r="N93" s="2"/>
      <c r="O93" s="2"/>
      <c r="P93" s="2"/>
      <c r="Q93" s="2"/>
      <c r="R93" s="2"/>
      <c r="S93" s="2"/>
      <c r="T93" s="2"/>
      <c r="U93" s="2"/>
      <c r="V93" s="2"/>
      <c r="W93" s="2"/>
      <c r="X93" s="2"/>
      <c r="Y93" s="2"/>
      <c r="Z93" s="2"/>
    </row>
    <row r="94" ht="14.25" customHeight="1">
      <c r="A94" s="2"/>
      <c r="B94" s="2"/>
      <c r="C94" s="2"/>
      <c r="D94" s="2"/>
      <c r="E94" s="2"/>
      <c r="F94" s="2"/>
      <c r="G94" s="2"/>
      <c r="H94" s="32"/>
      <c r="I94" s="2"/>
      <c r="J94" s="2"/>
      <c r="K94" s="2"/>
      <c r="L94" s="2"/>
      <c r="M94" s="2"/>
      <c r="N94" s="2"/>
      <c r="O94" s="2"/>
      <c r="P94" s="2"/>
      <c r="Q94" s="2"/>
      <c r="R94" s="2"/>
      <c r="S94" s="2"/>
      <c r="T94" s="2"/>
      <c r="U94" s="2"/>
      <c r="V94" s="2"/>
      <c r="W94" s="2"/>
      <c r="X94" s="2"/>
      <c r="Y94" s="2"/>
      <c r="Z94" s="2"/>
    </row>
    <row r="95" ht="14.25" customHeight="1">
      <c r="A95" s="2"/>
      <c r="B95" s="2"/>
      <c r="C95" s="2"/>
      <c r="D95" s="2"/>
      <c r="E95" s="2"/>
      <c r="F95" s="2"/>
      <c r="G95" s="2"/>
      <c r="H95" s="32"/>
      <c r="I95" s="2"/>
      <c r="J95" s="2"/>
      <c r="K95" s="2"/>
      <c r="L95" s="2"/>
      <c r="M95" s="2"/>
      <c r="N95" s="2"/>
      <c r="O95" s="2"/>
      <c r="P95" s="2"/>
      <c r="Q95" s="2"/>
      <c r="R95" s="2"/>
      <c r="S95" s="2"/>
      <c r="T95" s="2"/>
      <c r="U95" s="2"/>
      <c r="V95" s="2"/>
      <c r="W95" s="2"/>
      <c r="X95" s="2"/>
      <c r="Y95" s="2"/>
      <c r="Z95" s="2"/>
    </row>
    <row r="96" ht="14.25" customHeight="1">
      <c r="A96" s="2"/>
      <c r="B96" s="2"/>
      <c r="C96" s="2"/>
      <c r="D96" s="2"/>
      <c r="E96" s="2"/>
      <c r="F96" s="2"/>
      <c r="G96" s="2"/>
      <c r="H96" s="32"/>
      <c r="I96" s="2"/>
      <c r="J96" s="2"/>
      <c r="K96" s="2"/>
      <c r="L96" s="2"/>
      <c r="M96" s="2"/>
      <c r="N96" s="2"/>
      <c r="O96" s="2"/>
      <c r="P96" s="2"/>
      <c r="Q96" s="2"/>
      <c r="R96" s="2"/>
      <c r="S96" s="2"/>
      <c r="T96" s="2"/>
      <c r="U96" s="2"/>
      <c r="V96" s="2"/>
      <c r="W96" s="2"/>
      <c r="X96" s="2"/>
      <c r="Y96" s="2"/>
      <c r="Z96" s="2"/>
    </row>
    <row r="97" ht="14.25" customHeight="1">
      <c r="A97" s="2"/>
      <c r="B97" s="2"/>
      <c r="C97" s="2"/>
      <c r="D97" s="2"/>
      <c r="E97" s="2"/>
      <c r="F97" s="2"/>
      <c r="G97" s="2"/>
      <c r="H97" s="32"/>
      <c r="I97" s="2"/>
      <c r="J97" s="2"/>
      <c r="K97" s="2"/>
      <c r="L97" s="2"/>
      <c r="M97" s="2"/>
      <c r="N97" s="2"/>
      <c r="O97" s="2"/>
      <c r="P97" s="2"/>
      <c r="Q97" s="2"/>
      <c r="R97" s="2"/>
      <c r="S97" s="2"/>
      <c r="T97" s="2"/>
      <c r="U97" s="2"/>
      <c r="V97" s="2"/>
      <c r="W97" s="2"/>
      <c r="X97" s="2"/>
      <c r="Y97" s="2"/>
      <c r="Z97" s="2"/>
    </row>
    <row r="98" ht="14.25" customHeight="1">
      <c r="A98" s="2"/>
      <c r="B98" s="2"/>
      <c r="C98" s="2"/>
      <c r="D98" s="2"/>
      <c r="E98" s="2"/>
      <c r="F98" s="2"/>
      <c r="G98" s="2"/>
      <c r="H98" s="32"/>
      <c r="I98" s="2"/>
      <c r="J98" s="2"/>
      <c r="K98" s="2"/>
      <c r="L98" s="2"/>
      <c r="M98" s="2"/>
      <c r="N98" s="2"/>
      <c r="O98" s="2"/>
      <c r="P98" s="2"/>
      <c r="Q98" s="2"/>
      <c r="R98" s="2"/>
      <c r="S98" s="2"/>
      <c r="T98" s="2"/>
      <c r="U98" s="2"/>
      <c r="V98" s="2"/>
      <c r="W98" s="2"/>
      <c r="X98" s="2"/>
      <c r="Y98" s="2"/>
      <c r="Z98" s="2"/>
    </row>
    <row r="99" ht="14.25" customHeight="1">
      <c r="A99" s="2"/>
      <c r="B99" s="2"/>
      <c r="C99" s="2"/>
      <c r="D99" s="2"/>
      <c r="E99" s="2"/>
      <c r="F99" s="2"/>
      <c r="G99" s="2"/>
      <c r="H99" s="32"/>
      <c r="I99" s="2"/>
      <c r="J99" s="2"/>
      <c r="K99" s="2"/>
      <c r="L99" s="2"/>
      <c r="M99" s="2"/>
      <c r="N99" s="2"/>
      <c r="O99" s="2"/>
      <c r="P99" s="2"/>
      <c r="Q99" s="2"/>
      <c r="R99" s="2"/>
      <c r="S99" s="2"/>
      <c r="T99" s="2"/>
      <c r="U99" s="2"/>
      <c r="V99" s="2"/>
      <c r="W99" s="2"/>
      <c r="X99" s="2"/>
      <c r="Y99" s="2"/>
      <c r="Z99" s="2"/>
    </row>
    <row r="100" ht="14.25" customHeight="1">
      <c r="A100" s="2"/>
      <c r="B100" s="2"/>
      <c r="C100" s="2"/>
      <c r="D100" s="2"/>
      <c r="E100" s="2"/>
      <c r="F100" s="2"/>
      <c r="G100" s="2"/>
      <c r="H100" s="32"/>
      <c r="I100" s="2"/>
      <c r="J100" s="2"/>
      <c r="K100" s="2"/>
      <c r="L100" s="2"/>
      <c r="M100" s="2"/>
      <c r="N100" s="2"/>
      <c r="O100" s="2"/>
      <c r="P100" s="2"/>
      <c r="Q100" s="2"/>
      <c r="R100" s="2"/>
      <c r="S100" s="2"/>
      <c r="T100" s="2"/>
      <c r="U100" s="2"/>
      <c r="V100" s="2"/>
      <c r="W100" s="2"/>
      <c r="X100" s="2"/>
      <c r="Y100" s="2"/>
      <c r="Z100" s="2"/>
    </row>
    <row r="101" ht="14.25" customHeight="1">
      <c r="A101" s="2"/>
      <c r="B101" s="2"/>
      <c r="C101" s="2"/>
      <c r="D101" s="2"/>
      <c r="E101" s="2"/>
      <c r="F101" s="2"/>
      <c r="G101" s="2"/>
      <c r="H101" s="32"/>
      <c r="I101" s="2"/>
      <c r="J101" s="2"/>
      <c r="K101" s="2"/>
      <c r="L101" s="2"/>
      <c r="M101" s="2"/>
      <c r="N101" s="2"/>
      <c r="O101" s="2"/>
      <c r="P101" s="2"/>
      <c r="Q101" s="2"/>
      <c r="R101" s="2"/>
      <c r="S101" s="2"/>
      <c r="T101" s="2"/>
      <c r="U101" s="2"/>
      <c r="V101" s="2"/>
      <c r="W101" s="2"/>
      <c r="X101" s="2"/>
      <c r="Y101" s="2"/>
      <c r="Z101" s="2"/>
    </row>
    <row r="102" ht="14.25" customHeight="1">
      <c r="A102" s="2"/>
      <c r="B102" s="2"/>
      <c r="C102" s="2"/>
      <c r="D102" s="2"/>
      <c r="E102" s="2"/>
      <c r="F102" s="2"/>
      <c r="G102" s="2"/>
      <c r="H102" s="32"/>
      <c r="I102" s="2"/>
      <c r="J102" s="2"/>
      <c r="K102" s="2"/>
      <c r="L102" s="2"/>
      <c r="M102" s="2"/>
      <c r="N102" s="2"/>
      <c r="O102" s="2"/>
      <c r="P102" s="2"/>
      <c r="Q102" s="2"/>
      <c r="R102" s="2"/>
      <c r="S102" s="2"/>
      <c r="T102" s="2"/>
      <c r="U102" s="2"/>
      <c r="V102" s="2"/>
      <c r="W102" s="2"/>
      <c r="X102" s="2"/>
      <c r="Y102" s="2"/>
      <c r="Z102" s="2"/>
    </row>
    <row r="103" ht="14.25" customHeight="1">
      <c r="A103" s="2"/>
      <c r="B103" s="2"/>
      <c r="C103" s="2"/>
      <c r="D103" s="2"/>
      <c r="E103" s="2"/>
      <c r="F103" s="2"/>
      <c r="G103" s="2"/>
      <c r="H103" s="32"/>
      <c r="I103" s="2"/>
      <c r="J103" s="2"/>
      <c r="K103" s="2"/>
      <c r="L103" s="2"/>
      <c r="M103" s="2"/>
      <c r="N103" s="2"/>
      <c r="O103" s="2"/>
      <c r="P103" s="2"/>
      <c r="Q103" s="2"/>
      <c r="R103" s="2"/>
      <c r="S103" s="2"/>
      <c r="T103" s="2"/>
      <c r="U103" s="2"/>
      <c r="V103" s="2"/>
      <c r="W103" s="2"/>
      <c r="X103" s="2"/>
      <c r="Y103" s="2"/>
      <c r="Z103" s="2"/>
    </row>
    <row r="104" ht="14.25" customHeight="1">
      <c r="A104" s="2"/>
      <c r="B104" s="2"/>
      <c r="C104" s="2"/>
      <c r="D104" s="2"/>
      <c r="E104" s="2"/>
      <c r="F104" s="2"/>
      <c r="G104" s="2"/>
      <c r="H104" s="32"/>
      <c r="I104" s="2"/>
      <c r="J104" s="2"/>
      <c r="K104" s="2"/>
      <c r="L104" s="2"/>
      <c r="M104" s="2"/>
      <c r="N104" s="2"/>
      <c r="O104" s="2"/>
      <c r="P104" s="2"/>
      <c r="Q104" s="2"/>
      <c r="R104" s="2"/>
      <c r="S104" s="2"/>
      <c r="T104" s="2"/>
      <c r="U104" s="2"/>
      <c r="V104" s="2"/>
      <c r="W104" s="2"/>
      <c r="X104" s="2"/>
      <c r="Y104" s="2"/>
      <c r="Z104" s="2"/>
    </row>
    <row r="105" ht="14.25" customHeight="1">
      <c r="A105" s="2"/>
      <c r="B105" s="2"/>
      <c r="C105" s="2"/>
      <c r="D105" s="2"/>
      <c r="E105" s="2"/>
      <c r="F105" s="2"/>
      <c r="G105" s="2"/>
      <c r="H105" s="32"/>
      <c r="I105" s="2"/>
      <c r="J105" s="2"/>
      <c r="K105" s="2"/>
      <c r="L105" s="2"/>
      <c r="M105" s="2"/>
      <c r="N105" s="2"/>
      <c r="O105" s="2"/>
      <c r="P105" s="2"/>
      <c r="Q105" s="2"/>
      <c r="R105" s="2"/>
      <c r="S105" s="2"/>
      <c r="T105" s="2"/>
      <c r="U105" s="2"/>
      <c r="V105" s="2"/>
      <c r="W105" s="2"/>
      <c r="X105" s="2"/>
      <c r="Y105" s="2"/>
      <c r="Z105" s="2"/>
    </row>
    <row r="106" ht="14.25" customHeight="1">
      <c r="A106" s="2"/>
      <c r="B106" s="2"/>
      <c r="C106" s="2"/>
      <c r="D106" s="2"/>
      <c r="E106" s="2"/>
      <c r="F106" s="2"/>
      <c r="G106" s="2"/>
      <c r="H106" s="32"/>
      <c r="I106" s="2"/>
      <c r="J106" s="2"/>
      <c r="K106" s="2"/>
      <c r="L106" s="2"/>
      <c r="M106" s="2"/>
      <c r="N106" s="2"/>
      <c r="O106" s="2"/>
      <c r="P106" s="2"/>
      <c r="Q106" s="2"/>
      <c r="R106" s="2"/>
      <c r="S106" s="2"/>
      <c r="T106" s="2"/>
      <c r="U106" s="2"/>
      <c r="V106" s="2"/>
      <c r="W106" s="2"/>
      <c r="X106" s="2"/>
      <c r="Y106" s="2"/>
      <c r="Z106" s="2"/>
    </row>
    <row r="107" ht="14.25" customHeight="1">
      <c r="A107" s="2"/>
      <c r="B107" s="2"/>
      <c r="C107" s="2"/>
      <c r="D107" s="2"/>
      <c r="E107" s="2"/>
      <c r="F107" s="2"/>
      <c r="G107" s="2"/>
      <c r="H107" s="32"/>
      <c r="I107" s="2"/>
      <c r="J107" s="2"/>
      <c r="K107" s="2"/>
      <c r="L107" s="2"/>
      <c r="M107" s="2"/>
      <c r="N107" s="2"/>
      <c r="O107" s="2"/>
      <c r="P107" s="2"/>
      <c r="Q107" s="2"/>
      <c r="R107" s="2"/>
      <c r="S107" s="2"/>
      <c r="T107" s="2"/>
      <c r="U107" s="2"/>
      <c r="V107" s="2"/>
      <c r="W107" s="2"/>
      <c r="X107" s="2"/>
      <c r="Y107" s="2"/>
      <c r="Z107" s="2"/>
    </row>
    <row r="108" ht="14.25" customHeight="1">
      <c r="A108" s="2"/>
      <c r="B108" s="2"/>
      <c r="C108" s="2"/>
      <c r="D108" s="2"/>
      <c r="E108" s="2"/>
      <c r="F108" s="2"/>
      <c r="G108" s="2"/>
      <c r="H108" s="32"/>
      <c r="I108" s="2"/>
      <c r="J108" s="2"/>
      <c r="K108" s="2"/>
      <c r="L108" s="2"/>
      <c r="M108" s="2"/>
      <c r="N108" s="2"/>
      <c r="O108" s="2"/>
      <c r="P108" s="2"/>
      <c r="Q108" s="2"/>
      <c r="R108" s="2"/>
      <c r="S108" s="2"/>
      <c r="T108" s="2"/>
      <c r="U108" s="2"/>
      <c r="V108" s="2"/>
      <c r="W108" s="2"/>
      <c r="X108" s="2"/>
      <c r="Y108" s="2"/>
      <c r="Z108" s="2"/>
    </row>
    <row r="109" ht="14.25" customHeight="1">
      <c r="A109" s="2"/>
      <c r="B109" s="2"/>
      <c r="C109" s="2"/>
      <c r="D109" s="2"/>
      <c r="E109" s="2"/>
      <c r="F109" s="2"/>
      <c r="G109" s="2"/>
      <c r="H109" s="32"/>
      <c r="I109" s="2"/>
      <c r="J109" s="2"/>
      <c r="K109" s="2"/>
      <c r="L109" s="2"/>
      <c r="M109" s="2"/>
      <c r="N109" s="2"/>
      <c r="O109" s="2"/>
      <c r="P109" s="2"/>
      <c r="Q109" s="2"/>
      <c r="R109" s="2"/>
      <c r="S109" s="2"/>
      <c r="T109" s="2"/>
      <c r="U109" s="2"/>
      <c r="V109" s="2"/>
      <c r="W109" s="2"/>
      <c r="X109" s="2"/>
      <c r="Y109" s="2"/>
      <c r="Z109" s="2"/>
    </row>
    <row r="110" ht="14.25" customHeight="1">
      <c r="A110" s="2"/>
      <c r="B110" s="2"/>
      <c r="C110" s="2"/>
      <c r="D110" s="2"/>
      <c r="E110" s="2"/>
      <c r="F110" s="2"/>
      <c r="G110" s="2"/>
      <c r="H110" s="32"/>
      <c r="I110" s="2"/>
      <c r="J110" s="2"/>
      <c r="K110" s="2"/>
      <c r="L110" s="2"/>
      <c r="M110" s="2"/>
      <c r="N110" s="2"/>
      <c r="O110" s="2"/>
      <c r="P110" s="2"/>
      <c r="Q110" s="2"/>
      <c r="R110" s="2"/>
      <c r="S110" s="2"/>
      <c r="T110" s="2"/>
      <c r="U110" s="2"/>
      <c r="V110" s="2"/>
      <c r="W110" s="2"/>
      <c r="X110" s="2"/>
      <c r="Y110" s="2"/>
      <c r="Z110" s="2"/>
    </row>
    <row r="111" ht="14.25" customHeight="1">
      <c r="A111" s="2"/>
      <c r="B111" s="2"/>
      <c r="C111" s="2"/>
      <c r="D111" s="2"/>
      <c r="E111" s="2"/>
      <c r="F111" s="2"/>
      <c r="G111" s="2"/>
      <c r="H111" s="32"/>
      <c r="I111" s="2"/>
      <c r="J111" s="2"/>
      <c r="K111" s="2"/>
      <c r="L111" s="2"/>
      <c r="M111" s="2"/>
      <c r="N111" s="2"/>
      <c r="O111" s="2"/>
      <c r="P111" s="2"/>
      <c r="Q111" s="2"/>
      <c r="R111" s="2"/>
      <c r="S111" s="2"/>
      <c r="T111" s="2"/>
      <c r="U111" s="2"/>
      <c r="V111" s="2"/>
      <c r="W111" s="2"/>
      <c r="X111" s="2"/>
      <c r="Y111" s="2"/>
      <c r="Z111" s="2"/>
    </row>
    <row r="112" ht="14.25" customHeight="1">
      <c r="A112" s="2"/>
      <c r="B112" s="2"/>
      <c r="C112" s="2"/>
      <c r="D112" s="2"/>
      <c r="E112" s="2"/>
      <c r="F112" s="2"/>
      <c r="G112" s="2"/>
      <c r="H112" s="32"/>
      <c r="I112" s="2"/>
      <c r="J112" s="2"/>
      <c r="K112" s="2"/>
      <c r="L112" s="2"/>
      <c r="M112" s="2"/>
      <c r="N112" s="2"/>
      <c r="O112" s="2"/>
      <c r="P112" s="2"/>
      <c r="Q112" s="2"/>
      <c r="R112" s="2"/>
      <c r="S112" s="2"/>
      <c r="T112" s="2"/>
      <c r="U112" s="2"/>
      <c r="V112" s="2"/>
      <c r="W112" s="2"/>
      <c r="X112" s="2"/>
      <c r="Y112" s="2"/>
      <c r="Z112" s="2"/>
    </row>
    <row r="113" ht="14.25" customHeight="1">
      <c r="A113" s="2"/>
      <c r="B113" s="2"/>
      <c r="C113" s="2"/>
      <c r="D113" s="2"/>
      <c r="E113" s="2"/>
      <c r="F113" s="2"/>
      <c r="G113" s="2"/>
      <c r="H113" s="32"/>
      <c r="I113" s="2"/>
      <c r="J113" s="2"/>
      <c r="K113" s="2"/>
      <c r="L113" s="2"/>
      <c r="M113" s="2"/>
      <c r="N113" s="2"/>
      <c r="O113" s="2"/>
      <c r="P113" s="2"/>
      <c r="Q113" s="2"/>
      <c r="R113" s="2"/>
      <c r="S113" s="2"/>
      <c r="T113" s="2"/>
      <c r="U113" s="2"/>
      <c r="V113" s="2"/>
      <c r="W113" s="2"/>
      <c r="X113" s="2"/>
      <c r="Y113" s="2"/>
      <c r="Z113" s="2"/>
    </row>
    <row r="114" ht="14.25" customHeight="1">
      <c r="A114" s="2"/>
      <c r="B114" s="2"/>
      <c r="C114" s="2"/>
      <c r="D114" s="2"/>
      <c r="E114" s="2"/>
      <c r="F114" s="2"/>
      <c r="G114" s="2"/>
      <c r="H114" s="32"/>
      <c r="I114" s="2"/>
      <c r="J114" s="2"/>
      <c r="K114" s="2"/>
      <c r="L114" s="2"/>
      <c r="M114" s="2"/>
      <c r="N114" s="2"/>
      <c r="O114" s="2"/>
      <c r="P114" s="2"/>
      <c r="Q114" s="2"/>
      <c r="R114" s="2"/>
      <c r="S114" s="2"/>
      <c r="T114" s="2"/>
      <c r="U114" s="2"/>
      <c r="V114" s="2"/>
      <c r="W114" s="2"/>
      <c r="X114" s="2"/>
      <c r="Y114" s="2"/>
      <c r="Z114" s="2"/>
    </row>
    <row r="115" ht="14.25" customHeight="1">
      <c r="A115" s="2"/>
      <c r="B115" s="2"/>
      <c r="C115" s="2"/>
      <c r="D115" s="2"/>
      <c r="E115" s="2"/>
      <c r="F115" s="2"/>
      <c r="G115" s="2"/>
      <c r="H115" s="32"/>
      <c r="I115" s="2"/>
      <c r="J115" s="2"/>
      <c r="K115" s="2"/>
      <c r="L115" s="2"/>
      <c r="M115" s="2"/>
      <c r="N115" s="2"/>
      <c r="O115" s="2"/>
      <c r="P115" s="2"/>
      <c r="Q115" s="2"/>
      <c r="R115" s="2"/>
      <c r="S115" s="2"/>
      <c r="T115" s="2"/>
      <c r="U115" s="2"/>
      <c r="V115" s="2"/>
      <c r="W115" s="2"/>
      <c r="X115" s="2"/>
      <c r="Y115" s="2"/>
      <c r="Z115" s="2"/>
    </row>
    <row r="116" ht="14.25" customHeight="1">
      <c r="A116" s="2"/>
      <c r="B116" s="2"/>
      <c r="C116" s="2"/>
      <c r="D116" s="2"/>
      <c r="E116" s="2"/>
      <c r="F116" s="2"/>
      <c r="G116" s="2"/>
      <c r="H116" s="32"/>
      <c r="I116" s="2"/>
      <c r="J116" s="2"/>
      <c r="K116" s="2"/>
      <c r="L116" s="2"/>
      <c r="M116" s="2"/>
      <c r="N116" s="2"/>
      <c r="O116" s="2"/>
      <c r="P116" s="2"/>
      <c r="Q116" s="2"/>
      <c r="R116" s="2"/>
      <c r="S116" s="2"/>
      <c r="T116" s="2"/>
      <c r="U116" s="2"/>
      <c r="V116" s="2"/>
      <c r="W116" s="2"/>
      <c r="X116" s="2"/>
      <c r="Y116" s="2"/>
      <c r="Z116" s="2"/>
    </row>
    <row r="117" ht="14.25" customHeight="1">
      <c r="A117" s="2"/>
      <c r="B117" s="2"/>
      <c r="C117" s="2"/>
      <c r="D117" s="2"/>
      <c r="E117" s="2"/>
      <c r="F117" s="2"/>
      <c r="G117" s="2"/>
      <c r="H117" s="32"/>
      <c r="I117" s="2"/>
      <c r="J117" s="2"/>
      <c r="K117" s="2"/>
      <c r="L117" s="2"/>
      <c r="M117" s="2"/>
      <c r="N117" s="2"/>
      <c r="O117" s="2"/>
      <c r="P117" s="2"/>
      <c r="Q117" s="2"/>
      <c r="R117" s="2"/>
      <c r="S117" s="2"/>
      <c r="T117" s="2"/>
      <c r="U117" s="2"/>
      <c r="V117" s="2"/>
      <c r="W117" s="2"/>
      <c r="X117" s="2"/>
      <c r="Y117" s="2"/>
      <c r="Z117" s="2"/>
    </row>
    <row r="118" ht="14.25" customHeight="1">
      <c r="A118" s="2"/>
      <c r="B118" s="2"/>
      <c r="C118" s="2"/>
      <c r="D118" s="2"/>
      <c r="E118" s="2"/>
      <c r="F118" s="2"/>
      <c r="G118" s="2"/>
      <c r="H118" s="32"/>
      <c r="I118" s="2"/>
      <c r="J118" s="2"/>
      <c r="K118" s="2"/>
      <c r="L118" s="2"/>
      <c r="M118" s="2"/>
      <c r="N118" s="2"/>
      <c r="O118" s="2"/>
      <c r="P118" s="2"/>
      <c r="Q118" s="2"/>
      <c r="R118" s="2"/>
      <c r="S118" s="2"/>
      <c r="T118" s="2"/>
      <c r="U118" s="2"/>
      <c r="V118" s="2"/>
      <c r="W118" s="2"/>
      <c r="X118" s="2"/>
      <c r="Y118" s="2"/>
      <c r="Z118" s="2"/>
    </row>
    <row r="119" ht="14.25" customHeight="1">
      <c r="A119" s="2"/>
      <c r="B119" s="2"/>
      <c r="C119" s="2"/>
      <c r="D119" s="2"/>
      <c r="E119" s="2"/>
      <c r="F119" s="2"/>
      <c r="G119" s="2"/>
      <c r="H119" s="32"/>
      <c r="I119" s="2"/>
      <c r="J119" s="2"/>
      <c r="K119" s="2"/>
      <c r="L119" s="2"/>
      <c r="M119" s="2"/>
      <c r="N119" s="2"/>
      <c r="O119" s="2"/>
      <c r="P119" s="2"/>
      <c r="Q119" s="2"/>
      <c r="R119" s="2"/>
      <c r="S119" s="2"/>
      <c r="T119" s="2"/>
      <c r="U119" s="2"/>
      <c r="V119" s="2"/>
      <c r="W119" s="2"/>
      <c r="X119" s="2"/>
      <c r="Y119" s="2"/>
      <c r="Z119" s="2"/>
    </row>
    <row r="120" ht="14.25" customHeight="1">
      <c r="A120" s="2"/>
      <c r="B120" s="2"/>
      <c r="C120" s="2"/>
      <c r="D120" s="2"/>
      <c r="E120" s="2"/>
      <c r="F120" s="2"/>
      <c r="G120" s="2"/>
      <c r="H120" s="32"/>
      <c r="I120" s="2"/>
      <c r="J120" s="2"/>
      <c r="K120" s="2"/>
      <c r="L120" s="2"/>
      <c r="M120" s="2"/>
      <c r="N120" s="2"/>
      <c r="O120" s="2"/>
      <c r="P120" s="2"/>
      <c r="Q120" s="2"/>
      <c r="R120" s="2"/>
      <c r="S120" s="2"/>
      <c r="T120" s="2"/>
      <c r="U120" s="2"/>
      <c r="V120" s="2"/>
      <c r="W120" s="2"/>
      <c r="X120" s="2"/>
      <c r="Y120" s="2"/>
      <c r="Z120" s="2"/>
    </row>
    <row r="121" ht="14.25" customHeight="1">
      <c r="A121" s="2"/>
      <c r="B121" s="2"/>
      <c r="C121" s="2"/>
      <c r="D121" s="2"/>
      <c r="E121" s="2"/>
      <c r="F121" s="2"/>
      <c r="G121" s="2"/>
      <c r="H121" s="32"/>
      <c r="I121" s="2"/>
      <c r="J121" s="2"/>
      <c r="K121" s="2"/>
      <c r="L121" s="2"/>
      <c r="M121" s="2"/>
      <c r="N121" s="2"/>
      <c r="O121" s="2"/>
      <c r="P121" s="2"/>
      <c r="Q121" s="2"/>
      <c r="R121" s="2"/>
      <c r="S121" s="2"/>
      <c r="T121" s="2"/>
      <c r="U121" s="2"/>
      <c r="V121" s="2"/>
      <c r="W121" s="2"/>
      <c r="X121" s="2"/>
      <c r="Y121" s="2"/>
      <c r="Z121" s="2"/>
    </row>
    <row r="122" ht="14.25" customHeight="1">
      <c r="A122" s="2"/>
      <c r="B122" s="2"/>
      <c r="C122" s="2"/>
      <c r="D122" s="2"/>
      <c r="E122" s="2"/>
      <c r="F122" s="2"/>
      <c r="G122" s="2"/>
      <c r="H122" s="32"/>
      <c r="I122" s="2"/>
      <c r="J122" s="2"/>
      <c r="K122" s="2"/>
      <c r="L122" s="2"/>
      <c r="M122" s="2"/>
      <c r="N122" s="2"/>
      <c r="O122" s="2"/>
      <c r="P122" s="2"/>
      <c r="Q122" s="2"/>
      <c r="R122" s="2"/>
      <c r="S122" s="2"/>
      <c r="T122" s="2"/>
      <c r="U122" s="2"/>
      <c r="V122" s="2"/>
      <c r="W122" s="2"/>
      <c r="X122" s="2"/>
      <c r="Y122" s="2"/>
      <c r="Z122" s="2"/>
    </row>
    <row r="123" ht="14.25" customHeight="1">
      <c r="A123" s="2"/>
      <c r="B123" s="2"/>
      <c r="C123" s="2"/>
      <c r="D123" s="2"/>
      <c r="E123" s="2"/>
      <c r="F123" s="2"/>
      <c r="G123" s="2"/>
      <c r="H123" s="32"/>
      <c r="I123" s="2"/>
      <c r="J123" s="2"/>
      <c r="K123" s="2"/>
      <c r="L123" s="2"/>
      <c r="M123" s="2"/>
      <c r="N123" s="2"/>
      <c r="O123" s="2"/>
      <c r="P123" s="2"/>
      <c r="Q123" s="2"/>
      <c r="R123" s="2"/>
      <c r="S123" s="2"/>
      <c r="T123" s="2"/>
      <c r="U123" s="2"/>
      <c r="V123" s="2"/>
      <c r="W123" s="2"/>
      <c r="X123" s="2"/>
      <c r="Y123" s="2"/>
      <c r="Z123" s="2"/>
    </row>
    <row r="124" ht="14.25" customHeight="1">
      <c r="A124" s="2"/>
      <c r="B124" s="2"/>
      <c r="C124" s="2"/>
      <c r="D124" s="2"/>
      <c r="E124" s="2"/>
      <c r="F124" s="2"/>
      <c r="G124" s="2"/>
      <c r="H124" s="32"/>
      <c r="I124" s="2"/>
      <c r="J124" s="2"/>
      <c r="K124" s="2"/>
      <c r="L124" s="2"/>
      <c r="M124" s="2"/>
      <c r="N124" s="2"/>
      <c r="O124" s="2"/>
      <c r="P124" s="2"/>
      <c r="Q124" s="2"/>
      <c r="R124" s="2"/>
      <c r="S124" s="2"/>
      <c r="T124" s="2"/>
      <c r="U124" s="2"/>
      <c r="V124" s="2"/>
      <c r="W124" s="2"/>
      <c r="X124" s="2"/>
      <c r="Y124" s="2"/>
      <c r="Z124" s="2"/>
    </row>
    <row r="125" ht="14.25" customHeight="1">
      <c r="A125" s="2"/>
      <c r="B125" s="2"/>
      <c r="C125" s="2"/>
      <c r="D125" s="2"/>
      <c r="E125" s="2"/>
      <c r="F125" s="2"/>
      <c r="G125" s="2"/>
      <c r="H125" s="32"/>
      <c r="I125" s="2"/>
      <c r="J125" s="2"/>
      <c r="K125" s="2"/>
      <c r="L125" s="2"/>
      <c r="M125" s="2"/>
      <c r="N125" s="2"/>
      <c r="O125" s="2"/>
      <c r="P125" s="2"/>
      <c r="Q125" s="2"/>
      <c r="R125" s="2"/>
      <c r="S125" s="2"/>
      <c r="T125" s="2"/>
      <c r="U125" s="2"/>
      <c r="V125" s="2"/>
      <c r="W125" s="2"/>
      <c r="X125" s="2"/>
      <c r="Y125" s="2"/>
      <c r="Z125" s="2"/>
    </row>
    <row r="126" ht="14.25" customHeight="1">
      <c r="A126" s="2"/>
      <c r="B126" s="2"/>
      <c r="C126" s="2"/>
      <c r="D126" s="2"/>
      <c r="E126" s="2"/>
      <c r="F126" s="2"/>
      <c r="G126" s="2"/>
      <c r="H126" s="32"/>
      <c r="I126" s="2"/>
      <c r="J126" s="2"/>
      <c r="K126" s="2"/>
      <c r="L126" s="2"/>
      <c r="M126" s="2"/>
      <c r="N126" s="2"/>
      <c r="O126" s="2"/>
      <c r="P126" s="2"/>
      <c r="Q126" s="2"/>
      <c r="R126" s="2"/>
      <c r="S126" s="2"/>
      <c r="T126" s="2"/>
      <c r="U126" s="2"/>
      <c r="V126" s="2"/>
      <c r="W126" s="2"/>
      <c r="X126" s="2"/>
      <c r="Y126" s="2"/>
      <c r="Z126" s="2"/>
    </row>
    <row r="127" ht="14.25" customHeight="1">
      <c r="A127" s="2"/>
      <c r="B127" s="2"/>
      <c r="C127" s="2"/>
      <c r="D127" s="2"/>
      <c r="E127" s="2"/>
      <c r="F127" s="2"/>
      <c r="G127" s="2"/>
      <c r="H127" s="32"/>
      <c r="I127" s="2"/>
      <c r="J127" s="2"/>
      <c r="K127" s="2"/>
      <c r="L127" s="2"/>
      <c r="M127" s="2"/>
      <c r="N127" s="2"/>
      <c r="O127" s="2"/>
      <c r="P127" s="2"/>
      <c r="Q127" s="2"/>
      <c r="R127" s="2"/>
      <c r="S127" s="2"/>
      <c r="T127" s="2"/>
      <c r="U127" s="2"/>
      <c r="V127" s="2"/>
      <c r="W127" s="2"/>
      <c r="X127" s="2"/>
      <c r="Y127" s="2"/>
      <c r="Z127" s="2"/>
    </row>
    <row r="128" ht="14.25" customHeight="1">
      <c r="A128" s="2"/>
      <c r="B128" s="2"/>
      <c r="C128" s="2"/>
      <c r="D128" s="2"/>
      <c r="E128" s="2"/>
      <c r="F128" s="2"/>
      <c r="G128" s="2"/>
      <c r="H128" s="32"/>
      <c r="I128" s="2"/>
      <c r="J128" s="2"/>
      <c r="K128" s="2"/>
      <c r="L128" s="2"/>
      <c r="M128" s="2"/>
      <c r="N128" s="2"/>
      <c r="O128" s="2"/>
      <c r="P128" s="2"/>
      <c r="Q128" s="2"/>
      <c r="R128" s="2"/>
      <c r="S128" s="2"/>
      <c r="T128" s="2"/>
      <c r="U128" s="2"/>
      <c r="V128" s="2"/>
      <c r="W128" s="2"/>
      <c r="X128" s="2"/>
      <c r="Y128" s="2"/>
      <c r="Z128" s="2"/>
    </row>
    <row r="129" ht="14.25" customHeight="1">
      <c r="A129" s="2"/>
      <c r="B129" s="2"/>
      <c r="C129" s="2"/>
      <c r="D129" s="2"/>
      <c r="E129" s="2"/>
      <c r="F129" s="2"/>
      <c r="G129" s="2"/>
      <c r="H129" s="32"/>
      <c r="I129" s="2"/>
      <c r="J129" s="2"/>
      <c r="K129" s="2"/>
      <c r="L129" s="2"/>
      <c r="M129" s="2"/>
      <c r="N129" s="2"/>
      <c r="O129" s="2"/>
      <c r="P129" s="2"/>
      <c r="Q129" s="2"/>
      <c r="R129" s="2"/>
      <c r="S129" s="2"/>
      <c r="T129" s="2"/>
      <c r="U129" s="2"/>
      <c r="V129" s="2"/>
      <c r="W129" s="2"/>
      <c r="X129" s="2"/>
      <c r="Y129" s="2"/>
      <c r="Z129" s="2"/>
    </row>
    <row r="130" ht="14.25" customHeight="1">
      <c r="A130" s="2"/>
      <c r="B130" s="2"/>
      <c r="C130" s="2"/>
      <c r="D130" s="2"/>
      <c r="E130" s="2"/>
      <c r="F130" s="2"/>
      <c r="G130" s="2"/>
      <c r="H130" s="32"/>
      <c r="I130" s="2"/>
      <c r="J130" s="2"/>
      <c r="K130" s="2"/>
      <c r="L130" s="2"/>
      <c r="M130" s="2"/>
      <c r="N130" s="2"/>
      <c r="O130" s="2"/>
      <c r="P130" s="2"/>
      <c r="Q130" s="2"/>
      <c r="R130" s="2"/>
      <c r="S130" s="2"/>
      <c r="T130" s="2"/>
      <c r="U130" s="2"/>
      <c r="V130" s="2"/>
      <c r="W130" s="2"/>
      <c r="X130" s="2"/>
      <c r="Y130" s="2"/>
      <c r="Z130" s="2"/>
    </row>
    <row r="131" ht="14.25" customHeight="1">
      <c r="A131" s="2"/>
      <c r="B131" s="2"/>
      <c r="C131" s="2"/>
      <c r="D131" s="2"/>
      <c r="E131" s="2"/>
      <c r="F131" s="2"/>
      <c r="G131" s="2"/>
      <c r="H131" s="32"/>
      <c r="I131" s="2"/>
      <c r="J131" s="2"/>
      <c r="K131" s="2"/>
      <c r="L131" s="2"/>
      <c r="M131" s="2"/>
      <c r="N131" s="2"/>
      <c r="O131" s="2"/>
      <c r="P131" s="2"/>
      <c r="Q131" s="2"/>
      <c r="R131" s="2"/>
      <c r="S131" s="2"/>
      <c r="T131" s="2"/>
      <c r="U131" s="2"/>
      <c r="V131" s="2"/>
      <c r="W131" s="2"/>
      <c r="X131" s="2"/>
      <c r="Y131" s="2"/>
      <c r="Z131" s="2"/>
    </row>
    <row r="132" ht="14.25" customHeight="1">
      <c r="A132" s="2"/>
      <c r="B132" s="2"/>
      <c r="C132" s="2"/>
      <c r="D132" s="2"/>
      <c r="E132" s="2"/>
      <c r="F132" s="2"/>
      <c r="G132" s="2"/>
      <c r="H132" s="32"/>
      <c r="I132" s="2"/>
      <c r="J132" s="2"/>
      <c r="K132" s="2"/>
      <c r="L132" s="2"/>
      <c r="M132" s="2"/>
      <c r="N132" s="2"/>
      <c r="O132" s="2"/>
      <c r="P132" s="2"/>
      <c r="Q132" s="2"/>
      <c r="R132" s="2"/>
      <c r="S132" s="2"/>
      <c r="T132" s="2"/>
      <c r="U132" s="2"/>
      <c r="V132" s="2"/>
      <c r="W132" s="2"/>
      <c r="X132" s="2"/>
      <c r="Y132" s="2"/>
      <c r="Z132" s="2"/>
    </row>
    <row r="133" ht="14.25" customHeight="1">
      <c r="A133" s="2"/>
      <c r="B133" s="2"/>
      <c r="C133" s="2"/>
      <c r="D133" s="2"/>
      <c r="E133" s="2"/>
      <c r="F133" s="2"/>
      <c r="G133" s="2"/>
      <c r="H133" s="32"/>
      <c r="I133" s="2"/>
      <c r="J133" s="2"/>
      <c r="K133" s="2"/>
      <c r="L133" s="2"/>
      <c r="M133" s="2"/>
      <c r="N133" s="2"/>
      <c r="O133" s="2"/>
      <c r="P133" s="2"/>
      <c r="Q133" s="2"/>
      <c r="R133" s="2"/>
      <c r="S133" s="2"/>
      <c r="T133" s="2"/>
      <c r="U133" s="2"/>
      <c r="V133" s="2"/>
      <c r="W133" s="2"/>
      <c r="X133" s="2"/>
      <c r="Y133" s="2"/>
      <c r="Z133" s="2"/>
    </row>
    <row r="134" ht="14.25" customHeight="1">
      <c r="A134" s="2"/>
      <c r="B134" s="2"/>
      <c r="C134" s="2"/>
      <c r="D134" s="2"/>
      <c r="E134" s="2"/>
      <c r="F134" s="2"/>
      <c r="G134" s="2"/>
      <c r="H134" s="32"/>
      <c r="I134" s="2"/>
      <c r="J134" s="2"/>
      <c r="K134" s="2"/>
      <c r="L134" s="2"/>
      <c r="M134" s="2"/>
      <c r="N134" s="2"/>
      <c r="O134" s="2"/>
      <c r="P134" s="2"/>
      <c r="Q134" s="2"/>
      <c r="R134" s="2"/>
      <c r="S134" s="2"/>
      <c r="T134" s="2"/>
      <c r="U134" s="2"/>
      <c r="V134" s="2"/>
      <c r="W134" s="2"/>
      <c r="X134" s="2"/>
      <c r="Y134" s="2"/>
      <c r="Z134" s="2"/>
    </row>
    <row r="135" ht="14.25" customHeight="1">
      <c r="A135" s="2"/>
      <c r="B135" s="2"/>
      <c r="C135" s="2"/>
      <c r="D135" s="2"/>
      <c r="E135" s="2"/>
      <c r="F135" s="2"/>
      <c r="G135" s="2"/>
      <c r="H135" s="32"/>
      <c r="I135" s="2"/>
      <c r="J135" s="2"/>
      <c r="K135" s="2"/>
      <c r="L135" s="2"/>
      <c r="M135" s="2"/>
      <c r="N135" s="2"/>
      <c r="O135" s="2"/>
      <c r="P135" s="2"/>
      <c r="Q135" s="2"/>
      <c r="R135" s="2"/>
      <c r="S135" s="2"/>
      <c r="T135" s="2"/>
      <c r="U135" s="2"/>
      <c r="V135" s="2"/>
      <c r="W135" s="2"/>
      <c r="X135" s="2"/>
      <c r="Y135" s="2"/>
      <c r="Z135" s="2"/>
    </row>
    <row r="136" ht="14.25" customHeight="1">
      <c r="A136" s="2"/>
      <c r="B136" s="2"/>
      <c r="C136" s="2"/>
      <c r="D136" s="2"/>
      <c r="E136" s="2"/>
      <c r="F136" s="2"/>
      <c r="G136" s="2"/>
      <c r="H136" s="32"/>
      <c r="I136" s="2"/>
      <c r="J136" s="2"/>
      <c r="K136" s="2"/>
      <c r="L136" s="2"/>
      <c r="M136" s="2"/>
      <c r="N136" s="2"/>
      <c r="O136" s="2"/>
      <c r="P136" s="2"/>
      <c r="Q136" s="2"/>
      <c r="R136" s="2"/>
      <c r="S136" s="2"/>
      <c r="T136" s="2"/>
      <c r="U136" s="2"/>
      <c r="V136" s="2"/>
      <c r="W136" s="2"/>
      <c r="X136" s="2"/>
      <c r="Y136" s="2"/>
      <c r="Z136" s="2"/>
    </row>
    <row r="137" ht="14.25" customHeight="1">
      <c r="A137" s="2"/>
      <c r="B137" s="2"/>
      <c r="C137" s="2"/>
      <c r="D137" s="2"/>
      <c r="E137" s="2"/>
      <c r="F137" s="2"/>
      <c r="G137" s="2"/>
      <c r="H137" s="32"/>
      <c r="I137" s="2"/>
      <c r="J137" s="2"/>
      <c r="K137" s="2"/>
      <c r="L137" s="2"/>
      <c r="M137" s="2"/>
      <c r="N137" s="2"/>
      <c r="O137" s="2"/>
      <c r="P137" s="2"/>
      <c r="Q137" s="2"/>
      <c r="R137" s="2"/>
      <c r="S137" s="2"/>
      <c r="T137" s="2"/>
      <c r="U137" s="2"/>
      <c r="V137" s="2"/>
      <c r="W137" s="2"/>
      <c r="X137" s="2"/>
      <c r="Y137" s="2"/>
      <c r="Z137" s="2"/>
    </row>
    <row r="138" ht="14.25" customHeight="1">
      <c r="A138" s="2"/>
      <c r="B138" s="2"/>
      <c r="C138" s="2"/>
      <c r="D138" s="2"/>
      <c r="E138" s="2"/>
      <c r="F138" s="2"/>
      <c r="G138" s="2"/>
      <c r="H138" s="32"/>
      <c r="I138" s="2"/>
      <c r="J138" s="2"/>
      <c r="K138" s="2"/>
      <c r="L138" s="2"/>
      <c r="M138" s="2"/>
      <c r="N138" s="2"/>
      <c r="O138" s="2"/>
      <c r="P138" s="2"/>
      <c r="Q138" s="2"/>
      <c r="R138" s="2"/>
      <c r="S138" s="2"/>
      <c r="T138" s="2"/>
      <c r="U138" s="2"/>
      <c r="V138" s="2"/>
      <c r="W138" s="2"/>
      <c r="X138" s="2"/>
      <c r="Y138" s="2"/>
      <c r="Z138" s="2"/>
    </row>
    <row r="139" ht="14.25" customHeight="1">
      <c r="A139" s="2"/>
      <c r="B139" s="2"/>
      <c r="C139" s="2"/>
      <c r="D139" s="2"/>
      <c r="E139" s="2"/>
      <c r="F139" s="2"/>
      <c r="G139" s="2"/>
      <c r="H139" s="32"/>
      <c r="I139" s="2"/>
      <c r="J139" s="2"/>
      <c r="K139" s="2"/>
      <c r="L139" s="2"/>
      <c r="M139" s="2"/>
      <c r="N139" s="2"/>
      <c r="O139" s="2"/>
      <c r="P139" s="2"/>
      <c r="Q139" s="2"/>
      <c r="R139" s="2"/>
      <c r="S139" s="2"/>
      <c r="T139" s="2"/>
      <c r="U139" s="2"/>
      <c r="V139" s="2"/>
      <c r="W139" s="2"/>
      <c r="X139" s="2"/>
      <c r="Y139" s="2"/>
      <c r="Z139" s="2"/>
    </row>
    <row r="140" ht="14.25" customHeight="1">
      <c r="A140" s="2"/>
      <c r="B140" s="2"/>
      <c r="C140" s="2"/>
      <c r="D140" s="2"/>
      <c r="E140" s="2"/>
      <c r="F140" s="2"/>
      <c r="G140" s="2"/>
      <c r="H140" s="32"/>
      <c r="I140" s="2"/>
      <c r="J140" s="2"/>
      <c r="K140" s="2"/>
      <c r="L140" s="2"/>
      <c r="M140" s="2"/>
      <c r="N140" s="2"/>
      <c r="O140" s="2"/>
      <c r="P140" s="2"/>
      <c r="Q140" s="2"/>
      <c r="R140" s="2"/>
      <c r="S140" s="2"/>
      <c r="T140" s="2"/>
      <c r="U140" s="2"/>
      <c r="V140" s="2"/>
      <c r="W140" s="2"/>
      <c r="X140" s="2"/>
      <c r="Y140" s="2"/>
      <c r="Z140" s="2"/>
    </row>
    <row r="141" ht="14.25" customHeight="1">
      <c r="A141" s="2"/>
      <c r="B141" s="2"/>
      <c r="C141" s="2"/>
      <c r="D141" s="2"/>
      <c r="E141" s="2"/>
      <c r="F141" s="2"/>
      <c r="G141" s="2"/>
      <c r="H141" s="32"/>
      <c r="I141" s="2"/>
      <c r="J141" s="2"/>
      <c r="K141" s="2"/>
      <c r="L141" s="2"/>
      <c r="M141" s="2"/>
      <c r="N141" s="2"/>
      <c r="O141" s="2"/>
      <c r="P141" s="2"/>
      <c r="Q141" s="2"/>
      <c r="R141" s="2"/>
      <c r="S141" s="2"/>
      <c r="T141" s="2"/>
      <c r="U141" s="2"/>
      <c r="V141" s="2"/>
      <c r="W141" s="2"/>
      <c r="X141" s="2"/>
      <c r="Y141" s="2"/>
      <c r="Z141" s="2"/>
    </row>
    <row r="142" ht="14.25" customHeight="1">
      <c r="A142" s="2"/>
      <c r="B142" s="2"/>
      <c r="C142" s="2"/>
      <c r="D142" s="2"/>
      <c r="E142" s="2"/>
      <c r="F142" s="2"/>
      <c r="G142" s="2"/>
      <c r="H142" s="32"/>
      <c r="I142" s="2"/>
      <c r="J142" s="2"/>
      <c r="K142" s="2"/>
      <c r="L142" s="2"/>
      <c r="M142" s="2"/>
      <c r="N142" s="2"/>
      <c r="O142" s="2"/>
      <c r="P142" s="2"/>
      <c r="Q142" s="2"/>
      <c r="R142" s="2"/>
      <c r="S142" s="2"/>
      <c r="T142" s="2"/>
      <c r="U142" s="2"/>
      <c r="V142" s="2"/>
      <c r="W142" s="2"/>
      <c r="X142" s="2"/>
      <c r="Y142" s="2"/>
      <c r="Z142" s="2"/>
    </row>
    <row r="143" ht="14.25" customHeight="1">
      <c r="A143" s="2"/>
      <c r="B143" s="2"/>
      <c r="C143" s="2"/>
      <c r="D143" s="2"/>
      <c r="E143" s="2"/>
      <c r="F143" s="2"/>
      <c r="G143" s="2"/>
      <c r="H143" s="32"/>
      <c r="I143" s="2"/>
      <c r="J143" s="2"/>
      <c r="K143" s="2"/>
      <c r="L143" s="2"/>
      <c r="M143" s="2"/>
      <c r="N143" s="2"/>
      <c r="O143" s="2"/>
      <c r="P143" s="2"/>
      <c r="Q143" s="2"/>
      <c r="R143" s="2"/>
      <c r="S143" s="2"/>
      <c r="T143" s="2"/>
      <c r="U143" s="2"/>
      <c r="V143" s="2"/>
      <c r="W143" s="2"/>
      <c r="X143" s="2"/>
      <c r="Y143" s="2"/>
      <c r="Z143" s="2"/>
    </row>
    <row r="144" ht="14.25" customHeight="1">
      <c r="A144" s="2"/>
      <c r="B144" s="2"/>
      <c r="C144" s="2"/>
      <c r="D144" s="2"/>
      <c r="E144" s="2"/>
      <c r="F144" s="2"/>
      <c r="G144" s="2"/>
      <c r="H144" s="32"/>
      <c r="I144" s="2"/>
      <c r="J144" s="2"/>
      <c r="K144" s="2"/>
      <c r="L144" s="2"/>
      <c r="M144" s="2"/>
      <c r="N144" s="2"/>
      <c r="O144" s="2"/>
      <c r="P144" s="2"/>
      <c r="Q144" s="2"/>
      <c r="R144" s="2"/>
      <c r="S144" s="2"/>
      <c r="T144" s="2"/>
      <c r="U144" s="2"/>
      <c r="V144" s="2"/>
      <c r="W144" s="2"/>
      <c r="X144" s="2"/>
      <c r="Y144" s="2"/>
      <c r="Z144" s="2"/>
    </row>
    <row r="145" ht="14.25" customHeight="1">
      <c r="A145" s="2"/>
      <c r="B145" s="2"/>
      <c r="C145" s="2"/>
      <c r="D145" s="2"/>
      <c r="E145" s="2"/>
      <c r="F145" s="2"/>
      <c r="G145" s="2"/>
      <c r="H145" s="32"/>
      <c r="I145" s="2"/>
      <c r="J145" s="2"/>
      <c r="K145" s="2"/>
      <c r="L145" s="2"/>
      <c r="M145" s="2"/>
      <c r="N145" s="2"/>
      <c r="O145" s="2"/>
      <c r="P145" s="2"/>
      <c r="Q145" s="2"/>
      <c r="R145" s="2"/>
      <c r="S145" s="2"/>
      <c r="T145" s="2"/>
      <c r="U145" s="2"/>
      <c r="V145" s="2"/>
      <c r="W145" s="2"/>
      <c r="X145" s="2"/>
      <c r="Y145" s="2"/>
      <c r="Z145" s="2"/>
    </row>
    <row r="146" ht="14.25" customHeight="1">
      <c r="A146" s="2"/>
      <c r="B146" s="2"/>
      <c r="C146" s="2"/>
      <c r="D146" s="2"/>
      <c r="E146" s="2"/>
      <c r="F146" s="2"/>
      <c r="G146" s="2"/>
      <c r="H146" s="32"/>
      <c r="I146" s="2"/>
      <c r="J146" s="2"/>
      <c r="K146" s="2"/>
      <c r="L146" s="2"/>
      <c r="M146" s="2"/>
      <c r="N146" s="2"/>
      <c r="O146" s="2"/>
      <c r="P146" s="2"/>
      <c r="Q146" s="2"/>
      <c r="R146" s="2"/>
      <c r="S146" s="2"/>
      <c r="T146" s="2"/>
      <c r="U146" s="2"/>
      <c r="V146" s="2"/>
      <c r="W146" s="2"/>
      <c r="X146" s="2"/>
      <c r="Y146" s="2"/>
      <c r="Z146" s="2"/>
    </row>
    <row r="147" ht="14.25" customHeight="1">
      <c r="A147" s="2"/>
      <c r="B147" s="2"/>
      <c r="C147" s="2"/>
      <c r="D147" s="2"/>
      <c r="E147" s="2"/>
      <c r="F147" s="2"/>
      <c r="G147" s="2"/>
      <c r="H147" s="32"/>
      <c r="I147" s="2"/>
      <c r="J147" s="2"/>
      <c r="K147" s="2"/>
      <c r="L147" s="2"/>
      <c r="M147" s="2"/>
      <c r="N147" s="2"/>
      <c r="O147" s="2"/>
      <c r="P147" s="2"/>
      <c r="Q147" s="2"/>
      <c r="R147" s="2"/>
      <c r="S147" s="2"/>
      <c r="T147" s="2"/>
      <c r="U147" s="2"/>
      <c r="V147" s="2"/>
      <c r="W147" s="2"/>
      <c r="X147" s="2"/>
      <c r="Y147" s="2"/>
      <c r="Z147" s="2"/>
    </row>
    <row r="148" ht="14.25" customHeight="1">
      <c r="A148" s="2"/>
      <c r="B148" s="2"/>
      <c r="C148" s="2"/>
      <c r="D148" s="2"/>
      <c r="E148" s="2"/>
      <c r="F148" s="2"/>
      <c r="G148" s="2"/>
      <c r="H148" s="32"/>
      <c r="I148" s="2"/>
      <c r="J148" s="2"/>
      <c r="K148" s="2"/>
      <c r="L148" s="2"/>
      <c r="M148" s="2"/>
      <c r="N148" s="2"/>
      <c r="O148" s="2"/>
      <c r="P148" s="2"/>
      <c r="Q148" s="2"/>
      <c r="R148" s="2"/>
      <c r="S148" s="2"/>
      <c r="T148" s="2"/>
      <c r="U148" s="2"/>
      <c r="V148" s="2"/>
      <c r="W148" s="2"/>
      <c r="X148" s="2"/>
      <c r="Y148" s="2"/>
      <c r="Z148" s="2"/>
    </row>
    <row r="149" ht="14.25" customHeight="1">
      <c r="A149" s="2"/>
      <c r="B149" s="2"/>
      <c r="C149" s="2"/>
      <c r="D149" s="2"/>
      <c r="E149" s="2"/>
      <c r="F149" s="2"/>
      <c r="G149" s="2"/>
      <c r="H149" s="32"/>
      <c r="I149" s="2"/>
      <c r="J149" s="2"/>
      <c r="K149" s="2"/>
      <c r="L149" s="2"/>
      <c r="M149" s="2"/>
      <c r="N149" s="2"/>
      <c r="O149" s="2"/>
      <c r="P149" s="2"/>
      <c r="Q149" s="2"/>
      <c r="R149" s="2"/>
      <c r="S149" s="2"/>
      <c r="T149" s="2"/>
      <c r="U149" s="2"/>
      <c r="V149" s="2"/>
      <c r="W149" s="2"/>
      <c r="X149" s="2"/>
      <c r="Y149" s="2"/>
      <c r="Z149" s="2"/>
    </row>
    <row r="150" ht="14.25" customHeight="1">
      <c r="A150" s="2"/>
      <c r="B150" s="2"/>
      <c r="C150" s="2"/>
      <c r="D150" s="2"/>
      <c r="E150" s="2"/>
      <c r="F150" s="2"/>
      <c r="G150" s="2"/>
      <c r="H150" s="32"/>
      <c r="I150" s="2"/>
      <c r="J150" s="2"/>
      <c r="K150" s="2"/>
      <c r="L150" s="2"/>
      <c r="M150" s="2"/>
      <c r="N150" s="2"/>
      <c r="O150" s="2"/>
      <c r="P150" s="2"/>
      <c r="Q150" s="2"/>
      <c r="R150" s="2"/>
      <c r="S150" s="2"/>
      <c r="T150" s="2"/>
      <c r="U150" s="2"/>
      <c r="V150" s="2"/>
      <c r="W150" s="2"/>
      <c r="X150" s="2"/>
      <c r="Y150" s="2"/>
      <c r="Z150" s="2"/>
    </row>
    <row r="151" ht="14.25" customHeight="1">
      <c r="A151" s="2"/>
      <c r="B151" s="2"/>
      <c r="C151" s="2"/>
      <c r="D151" s="2"/>
      <c r="E151" s="2"/>
      <c r="F151" s="2"/>
      <c r="G151" s="2"/>
      <c r="H151" s="32"/>
      <c r="I151" s="2"/>
      <c r="J151" s="2"/>
      <c r="K151" s="2"/>
      <c r="L151" s="2"/>
      <c r="M151" s="2"/>
      <c r="N151" s="2"/>
      <c r="O151" s="2"/>
      <c r="P151" s="2"/>
      <c r="Q151" s="2"/>
      <c r="R151" s="2"/>
      <c r="S151" s="2"/>
      <c r="T151" s="2"/>
      <c r="U151" s="2"/>
      <c r="V151" s="2"/>
      <c r="W151" s="2"/>
      <c r="X151" s="2"/>
      <c r="Y151" s="2"/>
      <c r="Z151" s="2"/>
    </row>
    <row r="152" ht="14.25" customHeight="1">
      <c r="A152" s="2"/>
      <c r="B152" s="2"/>
      <c r="C152" s="2"/>
      <c r="D152" s="2"/>
      <c r="E152" s="2"/>
      <c r="F152" s="2"/>
      <c r="G152" s="2"/>
      <c r="H152" s="32"/>
      <c r="I152" s="2"/>
      <c r="J152" s="2"/>
      <c r="K152" s="2"/>
      <c r="L152" s="2"/>
      <c r="M152" s="2"/>
      <c r="N152" s="2"/>
      <c r="O152" s="2"/>
      <c r="P152" s="2"/>
      <c r="Q152" s="2"/>
      <c r="R152" s="2"/>
      <c r="S152" s="2"/>
      <c r="T152" s="2"/>
      <c r="U152" s="2"/>
      <c r="V152" s="2"/>
      <c r="W152" s="2"/>
      <c r="X152" s="2"/>
      <c r="Y152" s="2"/>
      <c r="Z152" s="2"/>
    </row>
    <row r="153" ht="14.25" customHeight="1">
      <c r="A153" s="2"/>
      <c r="B153" s="2"/>
      <c r="C153" s="2"/>
      <c r="D153" s="2"/>
      <c r="E153" s="2"/>
      <c r="F153" s="2"/>
      <c r="G153" s="2"/>
      <c r="H153" s="32"/>
      <c r="I153" s="2"/>
      <c r="J153" s="2"/>
      <c r="K153" s="2"/>
      <c r="L153" s="2"/>
      <c r="M153" s="2"/>
      <c r="N153" s="2"/>
      <c r="O153" s="2"/>
      <c r="P153" s="2"/>
      <c r="Q153" s="2"/>
      <c r="R153" s="2"/>
      <c r="S153" s="2"/>
      <c r="T153" s="2"/>
      <c r="U153" s="2"/>
      <c r="V153" s="2"/>
      <c r="W153" s="2"/>
      <c r="X153" s="2"/>
      <c r="Y153" s="2"/>
      <c r="Z153" s="2"/>
    </row>
    <row r="154" ht="14.25" customHeight="1">
      <c r="A154" s="2"/>
      <c r="B154" s="2"/>
      <c r="C154" s="2"/>
      <c r="D154" s="2"/>
      <c r="E154" s="2"/>
      <c r="F154" s="2"/>
      <c r="G154" s="2"/>
      <c r="H154" s="32"/>
      <c r="I154" s="2"/>
      <c r="J154" s="2"/>
      <c r="K154" s="2"/>
      <c r="L154" s="2"/>
      <c r="M154" s="2"/>
      <c r="N154" s="2"/>
      <c r="O154" s="2"/>
      <c r="P154" s="2"/>
      <c r="Q154" s="2"/>
      <c r="R154" s="2"/>
      <c r="S154" s="2"/>
      <c r="T154" s="2"/>
      <c r="U154" s="2"/>
      <c r="V154" s="2"/>
      <c r="W154" s="2"/>
      <c r="X154" s="2"/>
      <c r="Y154" s="2"/>
      <c r="Z154" s="2"/>
    </row>
    <row r="155" ht="14.25" customHeight="1">
      <c r="A155" s="2"/>
      <c r="B155" s="2"/>
      <c r="C155" s="2"/>
      <c r="D155" s="2"/>
      <c r="E155" s="2"/>
      <c r="F155" s="2"/>
      <c r="G155" s="2"/>
      <c r="H155" s="32"/>
      <c r="I155" s="2"/>
      <c r="J155" s="2"/>
      <c r="K155" s="2"/>
      <c r="L155" s="2"/>
      <c r="M155" s="2"/>
      <c r="N155" s="2"/>
      <c r="O155" s="2"/>
      <c r="P155" s="2"/>
      <c r="Q155" s="2"/>
      <c r="R155" s="2"/>
      <c r="S155" s="2"/>
      <c r="T155" s="2"/>
      <c r="U155" s="2"/>
      <c r="V155" s="2"/>
      <c r="W155" s="2"/>
      <c r="X155" s="2"/>
      <c r="Y155" s="2"/>
      <c r="Z155" s="2"/>
    </row>
    <row r="156" ht="14.25" customHeight="1">
      <c r="A156" s="2"/>
      <c r="B156" s="2"/>
      <c r="C156" s="2"/>
      <c r="D156" s="2"/>
      <c r="E156" s="2"/>
      <c r="F156" s="2"/>
      <c r="G156" s="2"/>
      <c r="H156" s="32"/>
      <c r="I156" s="2"/>
      <c r="J156" s="2"/>
      <c r="K156" s="2"/>
      <c r="L156" s="2"/>
      <c r="M156" s="2"/>
      <c r="N156" s="2"/>
      <c r="O156" s="2"/>
      <c r="P156" s="2"/>
      <c r="Q156" s="2"/>
      <c r="R156" s="2"/>
      <c r="S156" s="2"/>
      <c r="T156" s="2"/>
      <c r="U156" s="2"/>
      <c r="V156" s="2"/>
      <c r="W156" s="2"/>
      <c r="X156" s="2"/>
      <c r="Y156" s="2"/>
      <c r="Z156" s="2"/>
    </row>
    <row r="157" ht="14.25" customHeight="1">
      <c r="A157" s="2"/>
      <c r="B157" s="2"/>
      <c r="C157" s="2"/>
      <c r="D157" s="2"/>
      <c r="E157" s="2"/>
      <c r="F157" s="2"/>
      <c r="G157" s="2"/>
      <c r="H157" s="32"/>
      <c r="I157" s="2"/>
      <c r="J157" s="2"/>
      <c r="K157" s="2"/>
      <c r="L157" s="2"/>
      <c r="M157" s="2"/>
      <c r="N157" s="2"/>
      <c r="O157" s="2"/>
      <c r="P157" s="2"/>
      <c r="Q157" s="2"/>
      <c r="R157" s="2"/>
      <c r="S157" s="2"/>
      <c r="T157" s="2"/>
      <c r="U157" s="2"/>
      <c r="V157" s="2"/>
      <c r="W157" s="2"/>
      <c r="X157" s="2"/>
      <c r="Y157" s="2"/>
      <c r="Z157" s="2"/>
    </row>
    <row r="158" ht="14.25" customHeight="1">
      <c r="A158" s="2"/>
      <c r="B158" s="2"/>
      <c r="C158" s="2"/>
      <c r="D158" s="2"/>
      <c r="E158" s="2"/>
      <c r="F158" s="2"/>
      <c r="G158" s="2"/>
      <c r="H158" s="32"/>
      <c r="I158" s="2"/>
      <c r="J158" s="2"/>
      <c r="K158" s="2"/>
      <c r="L158" s="2"/>
      <c r="M158" s="2"/>
      <c r="N158" s="2"/>
      <c r="O158" s="2"/>
      <c r="P158" s="2"/>
      <c r="Q158" s="2"/>
      <c r="R158" s="2"/>
      <c r="S158" s="2"/>
      <c r="T158" s="2"/>
      <c r="U158" s="2"/>
      <c r="V158" s="2"/>
      <c r="W158" s="2"/>
      <c r="X158" s="2"/>
      <c r="Y158" s="2"/>
      <c r="Z158" s="2"/>
    </row>
    <row r="159" ht="14.25" customHeight="1">
      <c r="A159" s="2"/>
      <c r="B159" s="2"/>
      <c r="C159" s="2"/>
      <c r="D159" s="2"/>
      <c r="E159" s="2"/>
      <c r="F159" s="2"/>
      <c r="G159" s="2"/>
      <c r="H159" s="32"/>
      <c r="I159" s="2"/>
      <c r="J159" s="2"/>
      <c r="K159" s="2"/>
      <c r="L159" s="2"/>
      <c r="M159" s="2"/>
      <c r="N159" s="2"/>
      <c r="O159" s="2"/>
      <c r="P159" s="2"/>
      <c r="Q159" s="2"/>
      <c r="R159" s="2"/>
      <c r="S159" s="2"/>
      <c r="T159" s="2"/>
      <c r="U159" s="2"/>
      <c r="V159" s="2"/>
      <c r="W159" s="2"/>
      <c r="X159" s="2"/>
      <c r="Y159" s="2"/>
      <c r="Z159" s="2"/>
    </row>
    <row r="160" ht="14.25" customHeight="1">
      <c r="A160" s="2"/>
      <c r="B160" s="2"/>
      <c r="C160" s="2"/>
      <c r="D160" s="2"/>
      <c r="E160" s="2"/>
      <c r="F160" s="2"/>
      <c r="G160" s="2"/>
      <c r="H160" s="32"/>
      <c r="I160" s="2"/>
      <c r="J160" s="2"/>
      <c r="K160" s="2"/>
      <c r="L160" s="2"/>
      <c r="M160" s="2"/>
      <c r="N160" s="2"/>
      <c r="O160" s="2"/>
      <c r="P160" s="2"/>
      <c r="Q160" s="2"/>
      <c r="R160" s="2"/>
      <c r="S160" s="2"/>
      <c r="T160" s="2"/>
      <c r="U160" s="2"/>
      <c r="V160" s="2"/>
      <c r="W160" s="2"/>
      <c r="X160" s="2"/>
      <c r="Y160" s="2"/>
      <c r="Z160" s="2"/>
    </row>
    <row r="161" ht="14.25" customHeight="1">
      <c r="A161" s="2"/>
      <c r="B161" s="2"/>
      <c r="C161" s="2"/>
      <c r="D161" s="2"/>
      <c r="E161" s="2"/>
      <c r="F161" s="2"/>
      <c r="G161" s="2"/>
      <c r="H161" s="32"/>
      <c r="I161" s="2"/>
      <c r="J161" s="2"/>
      <c r="K161" s="2"/>
      <c r="L161" s="2"/>
      <c r="M161" s="2"/>
      <c r="N161" s="2"/>
      <c r="O161" s="2"/>
      <c r="P161" s="2"/>
      <c r="Q161" s="2"/>
      <c r="R161" s="2"/>
      <c r="S161" s="2"/>
      <c r="T161" s="2"/>
      <c r="U161" s="2"/>
      <c r="V161" s="2"/>
      <c r="W161" s="2"/>
      <c r="X161" s="2"/>
      <c r="Y161" s="2"/>
      <c r="Z161" s="2"/>
    </row>
    <row r="162" ht="14.25" customHeight="1">
      <c r="A162" s="2"/>
      <c r="B162" s="2"/>
      <c r="C162" s="2"/>
      <c r="D162" s="2"/>
      <c r="E162" s="2"/>
      <c r="F162" s="2"/>
      <c r="G162" s="2"/>
      <c r="H162" s="32"/>
      <c r="I162" s="2"/>
      <c r="J162" s="2"/>
      <c r="K162" s="2"/>
      <c r="L162" s="2"/>
      <c r="M162" s="2"/>
      <c r="N162" s="2"/>
      <c r="O162" s="2"/>
      <c r="P162" s="2"/>
      <c r="Q162" s="2"/>
      <c r="R162" s="2"/>
      <c r="S162" s="2"/>
      <c r="T162" s="2"/>
      <c r="U162" s="2"/>
      <c r="V162" s="2"/>
      <c r="W162" s="2"/>
      <c r="X162" s="2"/>
      <c r="Y162" s="2"/>
      <c r="Z162" s="2"/>
    </row>
    <row r="163" ht="14.25" customHeight="1">
      <c r="A163" s="2"/>
      <c r="B163" s="2"/>
      <c r="C163" s="2"/>
      <c r="D163" s="2"/>
      <c r="E163" s="2"/>
      <c r="F163" s="2"/>
      <c r="G163" s="2"/>
      <c r="H163" s="32"/>
      <c r="I163" s="2"/>
      <c r="J163" s="2"/>
      <c r="K163" s="2"/>
      <c r="L163" s="2"/>
      <c r="M163" s="2"/>
      <c r="N163" s="2"/>
      <c r="O163" s="2"/>
      <c r="P163" s="2"/>
      <c r="Q163" s="2"/>
      <c r="R163" s="2"/>
      <c r="S163" s="2"/>
      <c r="T163" s="2"/>
      <c r="U163" s="2"/>
      <c r="V163" s="2"/>
      <c r="W163" s="2"/>
      <c r="X163" s="2"/>
      <c r="Y163" s="2"/>
      <c r="Z163" s="2"/>
    </row>
    <row r="164" ht="14.25" customHeight="1">
      <c r="A164" s="2"/>
      <c r="B164" s="2"/>
      <c r="C164" s="2"/>
      <c r="D164" s="2"/>
      <c r="E164" s="2"/>
      <c r="F164" s="2"/>
      <c r="G164" s="2"/>
      <c r="H164" s="32"/>
      <c r="I164" s="2"/>
      <c r="J164" s="2"/>
      <c r="K164" s="2"/>
      <c r="L164" s="2"/>
      <c r="M164" s="2"/>
      <c r="N164" s="2"/>
      <c r="O164" s="2"/>
      <c r="P164" s="2"/>
      <c r="Q164" s="2"/>
      <c r="R164" s="2"/>
      <c r="S164" s="2"/>
      <c r="T164" s="2"/>
      <c r="U164" s="2"/>
      <c r="V164" s="2"/>
      <c r="W164" s="2"/>
      <c r="X164" s="2"/>
      <c r="Y164" s="2"/>
      <c r="Z164" s="2"/>
    </row>
    <row r="165" ht="14.25" customHeight="1">
      <c r="A165" s="2"/>
      <c r="B165" s="2"/>
      <c r="C165" s="2"/>
      <c r="D165" s="2"/>
      <c r="E165" s="2"/>
      <c r="F165" s="2"/>
      <c r="G165" s="2"/>
      <c r="H165" s="32"/>
      <c r="I165" s="2"/>
      <c r="J165" s="2"/>
      <c r="K165" s="2"/>
      <c r="L165" s="2"/>
      <c r="M165" s="2"/>
      <c r="N165" s="2"/>
      <c r="O165" s="2"/>
      <c r="P165" s="2"/>
      <c r="Q165" s="2"/>
      <c r="R165" s="2"/>
      <c r="S165" s="2"/>
      <c r="T165" s="2"/>
      <c r="U165" s="2"/>
      <c r="V165" s="2"/>
      <c r="W165" s="2"/>
      <c r="X165" s="2"/>
      <c r="Y165" s="2"/>
      <c r="Z165" s="2"/>
    </row>
    <row r="166" ht="14.25" customHeight="1">
      <c r="A166" s="2"/>
      <c r="B166" s="2"/>
      <c r="C166" s="2"/>
      <c r="D166" s="2"/>
      <c r="E166" s="2"/>
      <c r="F166" s="2"/>
      <c r="G166" s="2"/>
      <c r="H166" s="32"/>
      <c r="I166" s="2"/>
      <c r="J166" s="2"/>
      <c r="K166" s="2"/>
      <c r="L166" s="2"/>
      <c r="M166" s="2"/>
      <c r="N166" s="2"/>
      <c r="O166" s="2"/>
      <c r="P166" s="2"/>
      <c r="Q166" s="2"/>
      <c r="R166" s="2"/>
      <c r="S166" s="2"/>
      <c r="T166" s="2"/>
      <c r="U166" s="2"/>
      <c r="V166" s="2"/>
      <c r="W166" s="2"/>
      <c r="X166" s="2"/>
      <c r="Y166" s="2"/>
      <c r="Z166" s="2"/>
    </row>
    <row r="167" ht="14.25" customHeight="1">
      <c r="A167" s="2"/>
      <c r="B167" s="2"/>
      <c r="C167" s="2"/>
      <c r="D167" s="2"/>
      <c r="E167" s="2"/>
      <c r="F167" s="2"/>
      <c r="G167" s="2"/>
      <c r="H167" s="32"/>
      <c r="I167" s="2"/>
      <c r="J167" s="2"/>
      <c r="K167" s="2"/>
      <c r="L167" s="2"/>
      <c r="M167" s="2"/>
      <c r="N167" s="2"/>
      <c r="O167" s="2"/>
      <c r="P167" s="2"/>
      <c r="Q167" s="2"/>
      <c r="R167" s="2"/>
      <c r="S167" s="2"/>
      <c r="T167" s="2"/>
      <c r="U167" s="2"/>
      <c r="V167" s="2"/>
      <c r="W167" s="2"/>
      <c r="X167" s="2"/>
      <c r="Y167" s="2"/>
      <c r="Z167" s="2"/>
    </row>
    <row r="168" ht="14.25" customHeight="1">
      <c r="A168" s="2"/>
      <c r="B168" s="2"/>
      <c r="C168" s="2"/>
      <c r="D168" s="2"/>
      <c r="E168" s="2"/>
      <c r="F168" s="2"/>
      <c r="G168" s="2"/>
      <c r="H168" s="32"/>
      <c r="I168" s="2"/>
      <c r="J168" s="2"/>
      <c r="K168" s="2"/>
      <c r="L168" s="2"/>
      <c r="M168" s="2"/>
      <c r="N168" s="2"/>
      <c r="O168" s="2"/>
      <c r="P168" s="2"/>
      <c r="Q168" s="2"/>
      <c r="R168" s="2"/>
      <c r="S168" s="2"/>
      <c r="T168" s="2"/>
      <c r="U168" s="2"/>
      <c r="V168" s="2"/>
      <c r="W168" s="2"/>
      <c r="X168" s="2"/>
      <c r="Y168" s="2"/>
      <c r="Z168" s="2"/>
    </row>
    <row r="169" ht="14.25" customHeight="1">
      <c r="A169" s="2"/>
      <c r="B169" s="2"/>
      <c r="C169" s="2"/>
      <c r="D169" s="2"/>
      <c r="E169" s="2"/>
      <c r="F169" s="2"/>
      <c r="G169" s="2"/>
      <c r="H169" s="32"/>
      <c r="I169" s="2"/>
      <c r="J169" s="2"/>
      <c r="K169" s="2"/>
      <c r="L169" s="2"/>
      <c r="M169" s="2"/>
      <c r="N169" s="2"/>
      <c r="O169" s="2"/>
      <c r="P169" s="2"/>
      <c r="Q169" s="2"/>
      <c r="R169" s="2"/>
      <c r="S169" s="2"/>
      <c r="T169" s="2"/>
      <c r="U169" s="2"/>
      <c r="V169" s="2"/>
      <c r="W169" s="2"/>
      <c r="X169" s="2"/>
      <c r="Y169" s="2"/>
      <c r="Z169" s="2"/>
    </row>
    <row r="170" ht="14.25" customHeight="1">
      <c r="A170" s="2"/>
      <c r="B170" s="2"/>
      <c r="C170" s="2"/>
      <c r="D170" s="2"/>
      <c r="E170" s="2"/>
      <c r="F170" s="2"/>
      <c r="G170" s="2"/>
      <c r="H170" s="32"/>
      <c r="I170" s="2"/>
      <c r="J170" s="2"/>
      <c r="K170" s="2"/>
      <c r="L170" s="2"/>
      <c r="M170" s="2"/>
      <c r="N170" s="2"/>
      <c r="O170" s="2"/>
      <c r="P170" s="2"/>
      <c r="Q170" s="2"/>
      <c r="R170" s="2"/>
      <c r="S170" s="2"/>
      <c r="T170" s="2"/>
      <c r="U170" s="2"/>
      <c r="V170" s="2"/>
      <c r="W170" s="2"/>
      <c r="X170" s="2"/>
      <c r="Y170" s="2"/>
      <c r="Z170" s="2"/>
    </row>
    <row r="171" ht="14.25" customHeight="1">
      <c r="A171" s="2"/>
      <c r="B171" s="2"/>
      <c r="C171" s="2"/>
      <c r="D171" s="2"/>
      <c r="E171" s="2"/>
      <c r="F171" s="2"/>
      <c r="G171" s="2"/>
      <c r="H171" s="32"/>
      <c r="I171" s="2"/>
      <c r="J171" s="2"/>
      <c r="K171" s="2"/>
      <c r="L171" s="2"/>
      <c r="M171" s="2"/>
      <c r="N171" s="2"/>
      <c r="O171" s="2"/>
      <c r="P171" s="2"/>
      <c r="Q171" s="2"/>
      <c r="R171" s="2"/>
      <c r="S171" s="2"/>
      <c r="T171" s="2"/>
      <c r="U171" s="2"/>
      <c r="V171" s="2"/>
      <c r="W171" s="2"/>
      <c r="X171" s="2"/>
      <c r="Y171" s="2"/>
      <c r="Z171" s="2"/>
    </row>
    <row r="172" ht="14.25" customHeight="1">
      <c r="A172" s="2"/>
      <c r="B172" s="2"/>
      <c r="C172" s="2"/>
      <c r="D172" s="2"/>
      <c r="E172" s="2"/>
      <c r="F172" s="2"/>
      <c r="G172" s="2"/>
      <c r="H172" s="32"/>
      <c r="I172" s="2"/>
      <c r="J172" s="2"/>
      <c r="K172" s="2"/>
      <c r="L172" s="2"/>
      <c r="M172" s="2"/>
      <c r="N172" s="2"/>
      <c r="O172" s="2"/>
      <c r="P172" s="2"/>
      <c r="Q172" s="2"/>
      <c r="R172" s="2"/>
      <c r="S172" s="2"/>
      <c r="T172" s="2"/>
      <c r="U172" s="2"/>
      <c r="V172" s="2"/>
      <c r="W172" s="2"/>
      <c r="X172" s="2"/>
      <c r="Y172" s="2"/>
      <c r="Z172" s="2"/>
    </row>
    <row r="173" ht="14.25" customHeight="1">
      <c r="A173" s="2"/>
      <c r="B173" s="2"/>
      <c r="C173" s="2"/>
      <c r="D173" s="2"/>
      <c r="E173" s="2"/>
      <c r="F173" s="2"/>
      <c r="G173" s="2"/>
      <c r="H173" s="32"/>
      <c r="I173" s="2"/>
      <c r="J173" s="2"/>
      <c r="K173" s="2"/>
      <c r="L173" s="2"/>
      <c r="M173" s="2"/>
      <c r="N173" s="2"/>
      <c r="O173" s="2"/>
      <c r="P173" s="2"/>
      <c r="Q173" s="2"/>
      <c r="R173" s="2"/>
      <c r="S173" s="2"/>
      <c r="T173" s="2"/>
      <c r="U173" s="2"/>
      <c r="V173" s="2"/>
      <c r="W173" s="2"/>
      <c r="X173" s="2"/>
      <c r="Y173" s="2"/>
      <c r="Z173" s="2"/>
    </row>
    <row r="174" ht="14.25" customHeight="1">
      <c r="A174" s="2"/>
      <c r="B174" s="2"/>
      <c r="C174" s="2"/>
      <c r="D174" s="2"/>
      <c r="E174" s="2"/>
      <c r="F174" s="2"/>
      <c r="G174" s="2"/>
      <c r="H174" s="32"/>
      <c r="I174" s="2"/>
      <c r="J174" s="2"/>
      <c r="K174" s="2"/>
      <c r="L174" s="2"/>
      <c r="M174" s="2"/>
      <c r="N174" s="2"/>
      <c r="O174" s="2"/>
      <c r="P174" s="2"/>
      <c r="Q174" s="2"/>
      <c r="R174" s="2"/>
      <c r="S174" s="2"/>
      <c r="T174" s="2"/>
      <c r="U174" s="2"/>
      <c r="V174" s="2"/>
      <c r="W174" s="2"/>
      <c r="X174" s="2"/>
      <c r="Y174" s="2"/>
      <c r="Z174" s="2"/>
    </row>
    <row r="175" ht="14.25" customHeight="1">
      <c r="A175" s="2"/>
      <c r="B175" s="2"/>
      <c r="C175" s="2"/>
      <c r="D175" s="2"/>
      <c r="E175" s="2"/>
      <c r="F175" s="2"/>
      <c r="G175" s="2"/>
      <c r="H175" s="32"/>
      <c r="I175" s="2"/>
      <c r="J175" s="2"/>
      <c r="K175" s="2"/>
      <c r="L175" s="2"/>
      <c r="M175" s="2"/>
      <c r="N175" s="2"/>
      <c r="O175" s="2"/>
      <c r="P175" s="2"/>
      <c r="Q175" s="2"/>
      <c r="R175" s="2"/>
      <c r="S175" s="2"/>
      <c r="T175" s="2"/>
      <c r="U175" s="2"/>
      <c r="V175" s="2"/>
      <c r="W175" s="2"/>
      <c r="X175" s="2"/>
      <c r="Y175" s="2"/>
      <c r="Z175" s="2"/>
    </row>
    <row r="176" ht="14.25" customHeight="1">
      <c r="A176" s="2"/>
      <c r="B176" s="2"/>
      <c r="C176" s="2"/>
      <c r="D176" s="2"/>
      <c r="E176" s="2"/>
      <c r="F176" s="2"/>
      <c r="G176" s="2"/>
      <c r="H176" s="32"/>
      <c r="I176" s="2"/>
      <c r="J176" s="2"/>
      <c r="K176" s="2"/>
      <c r="L176" s="2"/>
      <c r="M176" s="2"/>
      <c r="N176" s="2"/>
      <c r="O176" s="2"/>
      <c r="P176" s="2"/>
      <c r="Q176" s="2"/>
      <c r="R176" s="2"/>
      <c r="S176" s="2"/>
      <c r="T176" s="2"/>
      <c r="U176" s="2"/>
      <c r="V176" s="2"/>
      <c r="W176" s="2"/>
      <c r="X176" s="2"/>
      <c r="Y176" s="2"/>
      <c r="Z176" s="2"/>
    </row>
    <row r="177" ht="14.25" customHeight="1">
      <c r="A177" s="2"/>
      <c r="B177" s="2"/>
      <c r="C177" s="2"/>
      <c r="D177" s="2"/>
      <c r="E177" s="2"/>
      <c r="F177" s="2"/>
      <c r="G177" s="2"/>
      <c r="H177" s="32"/>
      <c r="I177" s="2"/>
      <c r="J177" s="2"/>
      <c r="K177" s="2"/>
      <c r="L177" s="2"/>
      <c r="M177" s="2"/>
      <c r="N177" s="2"/>
      <c r="O177" s="2"/>
      <c r="P177" s="2"/>
      <c r="Q177" s="2"/>
      <c r="R177" s="2"/>
      <c r="S177" s="2"/>
      <c r="T177" s="2"/>
      <c r="U177" s="2"/>
      <c r="V177" s="2"/>
      <c r="W177" s="2"/>
      <c r="X177" s="2"/>
      <c r="Y177" s="2"/>
      <c r="Z177" s="2"/>
    </row>
    <row r="178" ht="14.25" customHeight="1">
      <c r="A178" s="2"/>
      <c r="B178" s="2"/>
      <c r="C178" s="2"/>
      <c r="D178" s="2"/>
      <c r="E178" s="2"/>
      <c r="F178" s="2"/>
      <c r="G178" s="2"/>
      <c r="H178" s="32"/>
      <c r="I178" s="2"/>
      <c r="J178" s="2"/>
      <c r="K178" s="2"/>
      <c r="L178" s="2"/>
      <c r="M178" s="2"/>
      <c r="N178" s="2"/>
      <c r="O178" s="2"/>
      <c r="P178" s="2"/>
      <c r="Q178" s="2"/>
      <c r="R178" s="2"/>
      <c r="S178" s="2"/>
      <c r="T178" s="2"/>
      <c r="U178" s="2"/>
      <c r="V178" s="2"/>
      <c r="W178" s="2"/>
      <c r="X178" s="2"/>
      <c r="Y178" s="2"/>
      <c r="Z178" s="2"/>
    </row>
    <row r="179" ht="14.25" customHeight="1">
      <c r="A179" s="2"/>
      <c r="B179" s="2"/>
      <c r="C179" s="2"/>
      <c r="D179" s="2"/>
      <c r="E179" s="2"/>
      <c r="F179" s="2"/>
      <c r="G179" s="2"/>
      <c r="H179" s="32"/>
      <c r="I179" s="2"/>
      <c r="J179" s="2"/>
      <c r="K179" s="2"/>
      <c r="L179" s="2"/>
      <c r="M179" s="2"/>
      <c r="N179" s="2"/>
      <c r="O179" s="2"/>
      <c r="P179" s="2"/>
      <c r="Q179" s="2"/>
      <c r="R179" s="2"/>
      <c r="S179" s="2"/>
      <c r="T179" s="2"/>
      <c r="U179" s="2"/>
      <c r="V179" s="2"/>
      <c r="W179" s="2"/>
      <c r="X179" s="2"/>
      <c r="Y179" s="2"/>
      <c r="Z179" s="2"/>
    </row>
    <row r="180" ht="14.25" customHeight="1">
      <c r="A180" s="2"/>
      <c r="B180" s="2"/>
      <c r="C180" s="2"/>
      <c r="D180" s="2"/>
      <c r="E180" s="2"/>
      <c r="F180" s="2"/>
      <c r="G180" s="2"/>
      <c r="H180" s="32"/>
      <c r="I180" s="2"/>
      <c r="J180" s="2"/>
      <c r="K180" s="2"/>
      <c r="L180" s="2"/>
      <c r="M180" s="2"/>
      <c r="N180" s="2"/>
      <c r="O180" s="2"/>
      <c r="P180" s="2"/>
      <c r="Q180" s="2"/>
      <c r="R180" s="2"/>
      <c r="S180" s="2"/>
      <c r="T180" s="2"/>
      <c r="U180" s="2"/>
      <c r="V180" s="2"/>
      <c r="W180" s="2"/>
      <c r="X180" s="2"/>
      <c r="Y180" s="2"/>
      <c r="Z180" s="2"/>
    </row>
    <row r="181" ht="14.25" customHeight="1">
      <c r="A181" s="2"/>
      <c r="B181" s="2"/>
      <c r="C181" s="2"/>
      <c r="D181" s="2"/>
      <c r="E181" s="2"/>
      <c r="F181" s="2"/>
      <c r="G181" s="2"/>
      <c r="H181" s="32"/>
      <c r="I181" s="2"/>
      <c r="J181" s="2"/>
      <c r="K181" s="2"/>
      <c r="L181" s="2"/>
      <c r="M181" s="2"/>
      <c r="N181" s="2"/>
      <c r="O181" s="2"/>
      <c r="P181" s="2"/>
      <c r="Q181" s="2"/>
      <c r="R181" s="2"/>
      <c r="S181" s="2"/>
      <c r="T181" s="2"/>
      <c r="U181" s="2"/>
      <c r="V181" s="2"/>
      <c r="W181" s="2"/>
      <c r="X181" s="2"/>
      <c r="Y181" s="2"/>
      <c r="Z181" s="2"/>
    </row>
    <row r="182" ht="14.25" customHeight="1">
      <c r="A182" s="2"/>
      <c r="B182" s="2"/>
      <c r="C182" s="2"/>
      <c r="D182" s="2"/>
      <c r="E182" s="2"/>
      <c r="F182" s="2"/>
      <c r="G182" s="2"/>
      <c r="H182" s="32"/>
      <c r="I182" s="2"/>
      <c r="J182" s="2"/>
      <c r="K182" s="2"/>
      <c r="L182" s="2"/>
      <c r="M182" s="2"/>
      <c r="N182" s="2"/>
      <c r="O182" s="2"/>
      <c r="P182" s="2"/>
      <c r="Q182" s="2"/>
      <c r="R182" s="2"/>
      <c r="S182" s="2"/>
      <c r="T182" s="2"/>
      <c r="U182" s="2"/>
      <c r="V182" s="2"/>
      <c r="W182" s="2"/>
      <c r="X182" s="2"/>
      <c r="Y182" s="2"/>
      <c r="Z182" s="2"/>
    </row>
    <row r="183" ht="14.25" customHeight="1">
      <c r="A183" s="2"/>
      <c r="B183" s="2"/>
      <c r="C183" s="2"/>
      <c r="D183" s="2"/>
      <c r="E183" s="2"/>
      <c r="F183" s="2"/>
      <c r="G183" s="2"/>
      <c r="H183" s="32"/>
      <c r="I183" s="2"/>
      <c r="J183" s="2"/>
      <c r="K183" s="2"/>
      <c r="L183" s="2"/>
      <c r="M183" s="2"/>
      <c r="N183" s="2"/>
      <c r="O183" s="2"/>
      <c r="P183" s="2"/>
      <c r="Q183" s="2"/>
      <c r="R183" s="2"/>
      <c r="S183" s="2"/>
      <c r="T183" s="2"/>
      <c r="U183" s="2"/>
      <c r="V183" s="2"/>
      <c r="W183" s="2"/>
      <c r="X183" s="2"/>
      <c r="Y183" s="2"/>
      <c r="Z183" s="2"/>
    </row>
    <row r="184" ht="14.25" customHeight="1">
      <c r="A184" s="2"/>
      <c r="B184" s="2"/>
      <c r="C184" s="2"/>
      <c r="D184" s="2"/>
      <c r="E184" s="2"/>
      <c r="F184" s="2"/>
      <c r="G184" s="2"/>
      <c r="H184" s="32"/>
      <c r="I184" s="2"/>
      <c r="J184" s="2"/>
      <c r="K184" s="2"/>
      <c r="L184" s="2"/>
      <c r="M184" s="2"/>
      <c r="N184" s="2"/>
      <c r="O184" s="2"/>
      <c r="P184" s="2"/>
      <c r="Q184" s="2"/>
      <c r="R184" s="2"/>
      <c r="S184" s="2"/>
      <c r="T184" s="2"/>
      <c r="U184" s="2"/>
      <c r="V184" s="2"/>
      <c r="W184" s="2"/>
      <c r="X184" s="2"/>
      <c r="Y184" s="2"/>
      <c r="Z184" s="2"/>
    </row>
    <row r="185" ht="14.25" customHeight="1">
      <c r="A185" s="2"/>
      <c r="B185" s="2"/>
      <c r="C185" s="2"/>
      <c r="D185" s="2"/>
      <c r="E185" s="2"/>
      <c r="F185" s="2"/>
      <c r="G185" s="2"/>
      <c r="H185" s="32"/>
      <c r="I185" s="2"/>
      <c r="J185" s="2"/>
      <c r="K185" s="2"/>
      <c r="L185" s="2"/>
      <c r="M185" s="2"/>
      <c r="N185" s="2"/>
      <c r="O185" s="2"/>
      <c r="P185" s="2"/>
      <c r="Q185" s="2"/>
      <c r="R185" s="2"/>
      <c r="S185" s="2"/>
      <c r="T185" s="2"/>
      <c r="U185" s="2"/>
      <c r="V185" s="2"/>
      <c r="W185" s="2"/>
      <c r="X185" s="2"/>
      <c r="Y185" s="2"/>
      <c r="Z185" s="2"/>
    </row>
    <row r="186" ht="14.25" customHeight="1">
      <c r="A186" s="2"/>
      <c r="B186" s="2"/>
      <c r="C186" s="2"/>
      <c r="D186" s="2"/>
      <c r="E186" s="2"/>
      <c r="F186" s="2"/>
      <c r="G186" s="2"/>
      <c r="H186" s="32"/>
      <c r="I186" s="2"/>
      <c r="J186" s="2"/>
      <c r="K186" s="2"/>
      <c r="L186" s="2"/>
      <c r="M186" s="2"/>
      <c r="N186" s="2"/>
      <c r="O186" s="2"/>
      <c r="P186" s="2"/>
      <c r="Q186" s="2"/>
      <c r="R186" s="2"/>
      <c r="S186" s="2"/>
      <c r="T186" s="2"/>
      <c r="U186" s="2"/>
      <c r="V186" s="2"/>
      <c r="W186" s="2"/>
      <c r="X186" s="2"/>
      <c r="Y186" s="2"/>
      <c r="Z186" s="2"/>
    </row>
    <row r="187" ht="14.25" customHeight="1">
      <c r="A187" s="2"/>
      <c r="B187" s="2"/>
      <c r="C187" s="2"/>
      <c r="D187" s="2"/>
      <c r="E187" s="2"/>
      <c r="F187" s="2"/>
      <c r="G187" s="2"/>
      <c r="H187" s="32"/>
      <c r="I187" s="2"/>
      <c r="J187" s="2"/>
      <c r="K187" s="2"/>
      <c r="L187" s="2"/>
      <c r="M187" s="2"/>
      <c r="N187" s="2"/>
      <c r="O187" s="2"/>
      <c r="P187" s="2"/>
      <c r="Q187" s="2"/>
      <c r="R187" s="2"/>
      <c r="S187" s="2"/>
      <c r="T187" s="2"/>
      <c r="U187" s="2"/>
      <c r="V187" s="2"/>
      <c r="W187" s="2"/>
      <c r="X187" s="2"/>
      <c r="Y187" s="2"/>
      <c r="Z187" s="2"/>
    </row>
    <row r="188" ht="14.25" customHeight="1">
      <c r="A188" s="2"/>
      <c r="B188" s="2"/>
      <c r="C188" s="2"/>
      <c r="D188" s="2"/>
      <c r="E188" s="2"/>
      <c r="F188" s="2"/>
      <c r="G188" s="2"/>
      <c r="H188" s="32"/>
      <c r="I188" s="2"/>
      <c r="J188" s="2"/>
      <c r="K188" s="2"/>
      <c r="L188" s="2"/>
      <c r="M188" s="2"/>
      <c r="N188" s="2"/>
      <c r="O188" s="2"/>
      <c r="P188" s="2"/>
      <c r="Q188" s="2"/>
      <c r="R188" s="2"/>
      <c r="S188" s="2"/>
      <c r="T188" s="2"/>
      <c r="U188" s="2"/>
      <c r="V188" s="2"/>
      <c r="W188" s="2"/>
      <c r="X188" s="2"/>
      <c r="Y188" s="2"/>
      <c r="Z188" s="2"/>
    </row>
    <row r="189" ht="14.25" customHeight="1">
      <c r="A189" s="2"/>
      <c r="B189" s="2"/>
      <c r="C189" s="2"/>
      <c r="D189" s="2"/>
      <c r="E189" s="2"/>
      <c r="F189" s="2"/>
      <c r="G189" s="2"/>
      <c r="H189" s="32"/>
      <c r="I189" s="2"/>
      <c r="J189" s="2"/>
      <c r="K189" s="2"/>
      <c r="L189" s="2"/>
      <c r="M189" s="2"/>
      <c r="N189" s="2"/>
      <c r="O189" s="2"/>
      <c r="P189" s="2"/>
      <c r="Q189" s="2"/>
      <c r="R189" s="2"/>
      <c r="S189" s="2"/>
      <c r="T189" s="2"/>
      <c r="U189" s="2"/>
      <c r="V189" s="2"/>
      <c r="W189" s="2"/>
      <c r="X189" s="2"/>
      <c r="Y189" s="2"/>
      <c r="Z189" s="2"/>
    </row>
    <row r="190" ht="14.25" customHeight="1">
      <c r="A190" s="2"/>
      <c r="B190" s="2"/>
      <c r="C190" s="2"/>
      <c r="D190" s="2"/>
      <c r="E190" s="2"/>
      <c r="F190" s="2"/>
      <c r="G190" s="2"/>
      <c r="H190" s="32"/>
      <c r="I190" s="2"/>
      <c r="J190" s="2"/>
      <c r="K190" s="2"/>
      <c r="L190" s="2"/>
      <c r="M190" s="2"/>
      <c r="N190" s="2"/>
      <c r="O190" s="2"/>
      <c r="P190" s="2"/>
      <c r="Q190" s="2"/>
      <c r="R190" s="2"/>
      <c r="S190" s="2"/>
      <c r="T190" s="2"/>
      <c r="U190" s="2"/>
      <c r="V190" s="2"/>
      <c r="W190" s="2"/>
      <c r="X190" s="2"/>
      <c r="Y190" s="2"/>
      <c r="Z190" s="2"/>
    </row>
    <row r="191" ht="14.25" customHeight="1">
      <c r="A191" s="2"/>
      <c r="B191" s="2"/>
      <c r="C191" s="2"/>
      <c r="D191" s="2"/>
      <c r="E191" s="2"/>
      <c r="F191" s="2"/>
      <c r="G191" s="2"/>
      <c r="H191" s="32"/>
      <c r="I191" s="2"/>
      <c r="J191" s="2"/>
      <c r="K191" s="2"/>
      <c r="L191" s="2"/>
      <c r="M191" s="2"/>
      <c r="N191" s="2"/>
      <c r="O191" s="2"/>
      <c r="P191" s="2"/>
      <c r="Q191" s="2"/>
      <c r="R191" s="2"/>
      <c r="S191" s="2"/>
      <c r="T191" s="2"/>
      <c r="U191" s="2"/>
      <c r="V191" s="2"/>
      <c r="W191" s="2"/>
      <c r="X191" s="2"/>
      <c r="Y191" s="2"/>
      <c r="Z191" s="2"/>
    </row>
    <row r="192" ht="14.25" customHeight="1">
      <c r="A192" s="2"/>
      <c r="B192" s="2"/>
      <c r="C192" s="2"/>
      <c r="D192" s="2"/>
      <c r="E192" s="2"/>
      <c r="F192" s="2"/>
      <c r="G192" s="2"/>
      <c r="H192" s="32"/>
      <c r="I192" s="2"/>
      <c r="J192" s="2"/>
      <c r="K192" s="2"/>
      <c r="L192" s="2"/>
      <c r="M192" s="2"/>
      <c r="N192" s="2"/>
      <c r="O192" s="2"/>
      <c r="P192" s="2"/>
      <c r="Q192" s="2"/>
      <c r="R192" s="2"/>
      <c r="S192" s="2"/>
      <c r="T192" s="2"/>
      <c r="U192" s="2"/>
      <c r="V192" s="2"/>
      <c r="W192" s="2"/>
      <c r="X192" s="2"/>
      <c r="Y192" s="2"/>
      <c r="Z192" s="2"/>
    </row>
    <row r="193" ht="14.25" customHeight="1">
      <c r="A193" s="2"/>
      <c r="B193" s="2"/>
      <c r="C193" s="2"/>
      <c r="D193" s="2"/>
      <c r="E193" s="2"/>
      <c r="F193" s="2"/>
      <c r="G193" s="2"/>
      <c r="H193" s="32"/>
      <c r="I193" s="2"/>
      <c r="J193" s="2"/>
      <c r="K193" s="2"/>
      <c r="L193" s="2"/>
      <c r="M193" s="2"/>
      <c r="N193" s="2"/>
      <c r="O193" s="2"/>
      <c r="P193" s="2"/>
      <c r="Q193" s="2"/>
      <c r="R193" s="2"/>
      <c r="S193" s="2"/>
      <c r="T193" s="2"/>
      <c r="U193" s="2"/>
      <c r="V193" s="2"/>
      <c r="W193" s="2"/>
      <c r="X193" s="2"/>
      <c r="Y193" s="2"/>
      <c r="Z193" s="2"/>
    </row>
    <row r="194" ht="14.25" customHeight="1">
      <c r="A194" s="2"/>
      <c r="B194" s="2"/>
      <c r="C194" s="2"/>
      <c r="D194" s="2"/>
      <c r="E194" s="2"/>
      <c r="F194" s="2"/>
      <c r="G194" s="2"/>
      <c r="H194" s="32"/>
      <c r="I194" s="2"/>
      <c r="J194" s="2"/>
      <c r="K194" s="2"/>
      <c r="L194" s="2"/>
      <c r="M194" s="2"/>
      <c r="N194" s="2"/>
      <c r="O194" s="2"/>
      <c r="P194" s="2"/>
      <c r="Q194" s="2"/>
      <c r="R194" s="2"/>
      <c r="S194" s="2"/>
      <c r="T194" s="2"/>
      <c r="U194" s="2"/>
      <c r="V194" s="2"/>
      <c r="W194" s="2"/>
      <c r="X194" s="2"/>
      <c r="Y194" s="2"/>
      <c r="Z194" s="2"/>
    </row>
    <row r="195" ht="14.25" customHeight="1">
      <c r="A195" s="2"/>
      <c r="B195" s="2"/>
      <c r="C195" s="2"/>
      <c r="D195" s="2"/>
      <c r="E195" s="2"/>
      <c r="F195" s="2"/>
      <c r="G195" s="2"/>
      <c r="H195" s="32"/>
      <c r="I195" s="2"/>
      <c r="J195" s="2"/>
      <c r="K195" s="2"/>
      <c r="L195" s="2"/>
      <c r="M195" s="2"/>
      <c r="N195" s="2"/>
      <c r="O195" s="2"/>
      <c r="P195" s="2"/>
      <c r="Q195" s="2"/>
      <c r="R195" s="2"/>
      <c r="S195" s="2"/>
      <c r="T195" s="2"/>
      <c r="U195" s="2"/>
      <c r="V195" s="2"/>
      <c r="W195" s="2"/>
      <c r="X195" s="2"/>
      <c r="Y195" s="2"/>
      <c r="Z195" s="2"/>
    </row>
    <row r="196" ht="14.25" customHeight="1">
      <c r="A196" s="2"/>
      <c r="B196" s="2"/>
      <c r="C196" s="2"/>
      <c r="D196" s="2"/>
      <c r="E196" s="2"/>
      <c r="F196" s="2"/>
      <c r="G196" s="2"/>
      <c r="H196" s="32"/>
      <c r="I196" s="2"/>
      <c r="J196" s="2"/>
      <c r="K196" s="2"/>
      <c r="L196" s="2"/>
      <c r="M196" s="2"/>
      <c r="N196" s="2"/>
      <c r="O196" s="2"/>
      <c r="P196" s="2"/>
      <c r="Q196" s="2"/>
      <c r="R196" s="2"/>
      <c r="S196" s="2"/>
      <c r="T196" s="2"/>
      <c r="U196" s="2"/>
      <c r="V196" s="2"/>
      <c r="W196" s="2"/>
      <c r="X196" s="2"/>
      <c r="Y196" s="2"/>
      <c r="Z196" s="2"/>
    </row>
    <row r="197" ht="14.25" customHeight="1">
      <c r="A197" s="2"/>
      <c r="B197" s="2"/>
      <c r="C197" s="2"/>
      <c r="D197" s="2"/>
      <c r="E197" s="2"/>
      <c r="F197" s="2"/>
      <c r="G197" s="2"/>
      <c r="H197" s="32"/>
      <c r="I197" s="2"/>
      <c r="J197" s="2"/>
      <c r="K197" s="2"/>
      <c r="L197" s="2"/>
      <c r="M197" s="2"/>
      <c r="N197" s="2"/>
      <c r="O197" s="2"/>
      <c r="P197" s="2"/>
      <c r="Q197" s="2"/>
      <c r="R197" s="2"/>
      <c r="S197" s="2"/>
      <c r="T197" s="2"/>
      <c r="U197" s="2"/>
      <c r="V197" s="2"/>
      <c r="W197" s="2"/>
      <c r="X197" s="2"/>
      <c r="Y197" s="2"/>
      <c r="Z197" s="2"/>
    </row>
    <row r="198" ht="14.25" customHeight="1">
      <c r="A198" s="2"/>
      <c r="B198" s="2"/>
      <c r="C198" s="2"/>
      <c r="D198" s="2"/>
      <c r="E198" s="2"/>
      <c r="F198" s="2"/>
      <c r="G198" s="2"/>
      <c r="H198" s="32"/>
      <c r="I198" s="2"/>
      <c r="J198" s="2"/>
      <c r="K198" s="2"/>
      <c r="L198" s="2"/>
      <c r="M198" s="2"/>
      <c r="N198" s="2"/>
      <c r="O198" s="2"/>
      <c r="P198" s="2"/>
      <c r="Q198" s="2"/>
      <c r="R198" s="2"/>
      <c r="S198" s="2"/>
      <c r="T198" s="2"/>
      <c r="U198" s="2"/>
      <c r="V198" s="2"/>
      <c r="W198" s="2"/>
      <c r="X198" s="2"/>
      <c r="Y198" s="2"/>
      <c r="Z198" s="2"/>
    </row>
    <row r="199" ht="14.25" customHeight="1">
      <c r="A199" s="2"/>
      <c r="B199" s="2"/>
      <c r="C199" s="2"/>
      <c r="D199" s="2"/>
      <c r="E199" s="2"/>
      <c r="F199" s="2"/>
      <c r="G199" s="2"/>
      <c r="H199" s="32"/>
      <c r="I199" s="2"/>
      <c r="J199" s="2"/>
      <c r="K199" s="2"/>
      <c r="L199" s="2"/>
      <c r="M199" s="2"/>
      <c r="N199" s="2"/>
      <c r="O199" s="2"/>
      <c r="P199" s="2"/>
      <c r="Q199" s="2"/>
      <c r="R199" s="2"/>
      <c r="S199" s="2"/>
      <c r="T199" s="2"/>
      <c r="U199" s="2"/>
      <c r="V199" s="2"/>
      <c r="W199" s="2"/>
      <c r="X199" s="2"/>
      <c r="Y199" s="2"/>
      <c r="Z199" s="2"/>
    </row>
    <row r="200" ht="14.25" customHeight="1">
      <c r="A200" s="2"/>
      <c r="B200" s="2"/>
      <c r="C200" s="2"/>
      <c r="D200" s="2"/>
      <c r="E200" s="2"/>
      <c r="F200" s="2"/>
      <c r="G200" s="2"/>
      <c r="H200" s="32"/>
      <c r="I200" s="2"/>
      <c r="J200" s="2"/>
      <c r="K200" s="2"/>
      <c r="L200" s="2"/>
      <c r="M200" s="2"/>
      <c r="N200" s="2"/>
      <c r="O200" s="2"/>
      <c r="P200" s="2"/>
      <c r="Q200" s="2"/>
      <c r="R200" s="2"/>
      <c r="S200" s="2"/>
      <c r="T200" s="2"/>
      <c r="U200" s="2"/>
      <c r="V200" s="2"/>
      <c r="W200" s="2"/>
      <c r="X200" s="2"/>
      <c r="Y200" s="2"/>
      <c r="Z200" s="2"/>
    </row>
    <row r="201" ht="14.25" customHeight="1">
      <c r="A201" s="2"/>
      <c r="B201" s="2"/>
      <c r="C201" s="2"/>
      <c r="D201" s="2"/>
      <c r="E201" s="2"/>
      <c r="F201" s="2"/>
      <c r="G201" s="2"/>
      <c r="H201" s="32"/>
      <c r="I201" s="2"/>
      <c r="J201" s="2"/>
      <c r="K201" s="2"/>
      <c r="L201" s="2"/>
      <c r="M201" s="2"/>
      <c r="N201" s="2"/>
      <c r="O201" s="2"/>
      <c r="P201" s="2"/>
      <c r="Q201" s="2"/>
      <c r="R201" s="2"/>
      <c r="S201" s="2"/>
      <c r="T201" s="2"/>
      <c r="U201" s="2"/>
      <c r="V201" s="2"/>
      <c r="W201" s="2"/>
      <c r="X201" s="2"/>
      <c r="Y201" s="2"/>
      <c r="Z201" s="2"/>
    </row>
    <row r="202" ht="14.25" customHeight="1">
      <c r="A202" s="2"/>
      <c r="B202" s="2"/>
      <c r="C202" s="2"/>
      <c r="D202" s="2"/>
      <c r="E202" s="2"/>
      <c r="F202" s="2"/>
      <c r="G202" s="2"/>
      <c r="H202" s="32"/>
      <c r="I202" s="2"/>
      <c r="J202" s="2"/>
      <c r="K202" s="2"/>
      <c r="L202" s="2"/>
      <c r="M202" s="2"/>
      <c r="N202" s="2"/>
      <c r="O202" s="2"/>
      <c r="P202" s="2"/>
      <c r="Q202" s="2"/>
      <c r="R202" s="2"/>
      <c r="S202" s="2"/>
      <c r="T202" s="2"/>
      <c r="U202" s="2"/>
      <c r="V202" s="2"/>
      <c r="W202" s="2"/>
      <c r="X202" s="2"/>
      <c r="Y202" s="2"/>
      <c r="Z202" s="2"/>
    </row>
    <row r="203" ht="14.25" customHeight="1">
      <c r="A203" s="2"/>
      <c r="B203" s="2"/>
      <c r="C203" s="2"/>
      <c r="D203" s="2"/>
      <c r="E203" s="2"/>
      <c r="F203" s="2"/>
      <c r="G203" s="2"/>
      <c r="H203" s="32"/>
      <c r="I203" s="2"/>
      <c r="J203" s="2"/>
      <c r="K203" s="2"/>
      <c r="L203" s="2"/>
      <c r="M203" s="2"/>
      <c r="N203" s="2"/>
      <c r="O203" s="2"/>
      <c r="P203" s="2"/>
      <c r="Q203" s="2"/>
      <c r="R203" s="2"/>
      <c r="S203" s="2"/>
      <c r="T203" s="2"/>
      <c r="U203" s="2"/>
      <c r="V203" s="2"/>
      <c r="W203" s="2"/>
      <c r="X203" s="2"/>
      <c r="Y203" s="2"/>
      <c r="Z203" s="2"/>
    </row>
    <row r="204" ht="14.25" customHeight="1">
      <c r="A204" s="2"/>
      <c r="B204" s="2"/>
      <c r="C204" s="2"/>
      <c r="D204" s="2"/>
      <c r="E204" s="2"/>
      <c r="F204" s="2"/>
      <c r="G204" s="2"/>
      <c r="H204" s="32"/>
      <c r="I204" s="2"/>
      <c r="J204" s="2"/>
      <c r="K204" s="2"/>
      <c r="L204" s="2"/>
      <c r="M204" s="2"/>
      <c r="N204" s="2"/>
      <c r="O204" s="2"/>
      <c r="P204" s="2"/>
      <c r="Q204" s="2"/>
      <c r="R204" s="2"/>
      <c r="S204" s="2"/>
      <c r="T204" s="2"/>
      <c r="U204" s="2"/>
      <c r="V204" s="2"/>
      <c r="W204" s="2"/>
      <c r="X204" s="2"/>
      <c r="Y204" s="2"/>
      <c r="Z204" s="2"/>
    </row>
    <row r="205" ht="14.25" customHeight="1">
      <c r="A205" s="2"/>
      <c r="B205" s="2"/>
      <c r="C205" s="2"/>
      <c r="D205" s="2"/>
      <c r="E205" s="2"/>
      <c r="F205" s="2"/>
      <c r="G205" s="2"/>
      <c r="H205" s="32"/>
      <c r="I205" s="2"/>
      <c r="J205" s="2"/>
      <c r="K205" s="2"/>
      <c r="L205" s="2"/>
      <c r="M205" s="2"/>
      <c r="N205" s="2"/>
      <c r="O205" s="2"/>
      <c r="P205" s="2"/>
      <c r="Q205" s="2"/>
      <c r="R205" s="2"/>
      <c r="S205" s="2"/>
      <c r="T205" s="2"/>
      <c r="U205" s="2"/>
      <c r="V205" s="2"/>
      <c r="W205" s="2"/>
      <c r="X205" s="2"/>
      <c r="Y205" s="2"/>
      <c r="Z205" s="2"/>
    </row>
    <row r="206" ht="14.25" customHeight="1">
      <c r="A206" s="2"/>
      <c r="B206" s="2"/>
      <c r="C206" s="2"/>
      <c r="D206" s="2"/>
      <c r="E206" s="2"/>
      <c r="F206" s="2"/>
      <c r="G206" s="2"/>
      <c r="H206" s="32"/>
      <c r="I206" s="2"/>
      <c r="J206" s="2"/>
      <c r="K206" s="2"/>
      <c r="L206" s="2"/>
      <c r="M206" s="2"/>
      <c r="N206" s="2"/>
      <c r="O206" s="2"/>
      <c r="P206" s="2"/>
      <c r="Q206" s="2"/>
      <c r="R206" s="2"/>
      <c r="S206" s="2"/>
      <c r="T206" s="2"/>
      <c r="U206" s="2"/>
      <c r="V206" s="2"/>
      <c r="W206" s="2"/>
      <c r="X206" s="2"/>
      <c r="Y206" s="2"/>
      <c r="Z206" s="2"/>
    </row>
    <row r="207" ht="14.25" customHeight="1">
      <c r="A207" s="2"/>
      <c r="B207" s="2"/>
      <c r="C207" s="2"/>
      <c r="D207" s="2"/>
      <c r="E207" s="2"/>
      <c r="F207" s="2"/>
      <c r="G207" s="2"/>
      <c r="H207" s="32"/>
      <c r="I207" s="2"/>
      <c r="J207" s="2"/>
      <c r="K207" s="2"/>
      <c r="L207" s="2"/>
      <c r="M207" s="2"/>
      <c r="N207" s="2"/>
      <c r="O207" s="2"/>
      <c r="P207" s="2"/>
      <c r="Q207" s="2"/>
      <c r="R207" s="2"/>
      <c r="S207" s="2"/>
      <c r="T207" s="2"/>
      <c r="U207" s="2"/>
      <c r="V207" s="2"/>
      <c r="W207" s="2"/>
      <c r="X207" s="2"/>
      <c r="Y207" s="2"/>
      <c r="Z207" s="2"/>
    </row>
    <row r="208" ht="14.25" customHeight="1">
      <c r="A208" s="2"/>
      <c r="B208" s="2"/>
      <c r="C208" s="2"/>
      <c r="D208" s="2"/>
      <c r="E208" s="2"/>
      <c r="F208" s="2"/>
      <c r="G208" s="2"/>
      <c r="H208" s="32"/>
      <c r="I208" s="2"/>
      <c r="J208" s="2"/>
      <c r="K208" s="2"/>
      <c r="L208" s="2"/>
      <c r="M208" s="2"/>
      <c r="N208" s="2"/>
      <c r="O208" s="2"/>
      <c r="P208" s="2"/>
      <c r="Q208" s="2"/>
      <c r="R208" s="2"/>
      <c r="S208" s="2"/>
      <c r="T208" s="2"/>
      <c r="U208" s="2"/>
      <c r="V208" s="2"/>
      <c r="W208" s="2"/>
      <c r="X208" s="2"/>
      <c r="Y208" s="2"/>
      <c r="Z208" s="2"/>
    </row>
    <row r="209" ht="14.25" customHeight="1">
      <c r="A209" s="2"/>
      <c r="B209" s="2"/>
      <c r="C209" s="2"/>
      <c r="D209" s="2"/>
      <c r="E209" s="2"/>
      <c r="F209" s="2"/>
      <c r="G209" s="2"/>
      <c r="H209" s="32"/>
      <c r="I209" s="2"/>
      <c r="J209" s="2"/>
      <c r="K209" s="2"/>
      <c r="L209" s="2"/>
      <c r="M209" s="2"/>
      <c r="N209" s="2"/>
      <c r="O209" s="2"/>
      <c r="P209" s="2"/>
      <c r="Q209" s="2"/>
      <c r="R209" s="2"/>
      <c r="S209" s="2"/>
      <c r="T209" s="2"/>
      <c r="U209" s="2"/>
      <c r="V209" s="2"/>
      <c r="W209" s="2"/>
      <c r="X209" s="2"/>
      <c r="Y209" s="2"/>
      <c r="Z209" s="2"/>
    </row>
    <row r="210" ht="14.25" customHeight="1">
      <c r="A210" s="2"/>
      <c r="B210" s="2"/>
      <c r="C210" s="2"/>
      <c r="D210" s="2"/>
      <c r="E210" s="2"/>
      <c r="F210" s="2"/>
      <c r="G210" s="2"/>
      <c r="H210" s="32"/>
      <c r="I210" s="2"/>
      <c r="J210" s="2"/>
      <c r="K210" s="2"/>
      <c r="L210" s="2"/>
      <c r="M210" s="2"/>
      <c r="N210" s="2"/>
      <c r="O210" s="2"/>
      <c r="P210" s="2"/>
      <c r="Q210" s="2"/>
      <c r="R210" s="2"/>
      <c r="S210" s="2"/>
      <c r="T210" s="2"/>
      <c r="U210" s="2"/>
      <c r="V210" s="2"/>
      <c r="W210" s="2"/>
      <c r="X210" s="2"/>
      <c r="Y210" s="2"/>
      <c r="Z210" s="2"/>
    </row>
    <row r="211" ht="14.25" customHeight="1">
      <c r="A211" s="2"/>
      <c r="B211" s="2"/>
      <c r="C211" s="2"/>
      <c r="D211" s="2"/>
      <c r="E211" s="2"/>
      <c r="F211" s="2"/>
      <c r="G211" s="2"/>
      <c r="H211" s="32"/>
      <c r="I211" s="2"/>
      <c r="J211" s="2"/>
      <c r="K211" s="2"/>
      <c r="L211" s="2"/>
      <c r="M211" s="2"/>
      <c r="N211" s="2"/>
      <c r="O211" s="2"/>
      <c r="P211" s="2"/>
      <c r="Q211" s="2"/>
      <c r="R211" s="2"/>
      <c r="S211" s="2"/>
      <c r="T211" s="2"/>
      <c r="U211" s="2"/>
      <c r="V211" s="2"/>
      <c r="W211" s="2"/>
      <c r="X211" s="2"/>
      <c r="Y211" s="2"/>
      <c r="Z211" s="2"/>
    </row>
    <row r="212" ht="14.25" customHeight="1">
      <c r="A212" s="2"/>
      <c r="B212" s="2"/>
      <c r="C212" s="2"/>
      <c r="D212" s="2"/>
      <c r="E212" s="2"/>
      <c r="F212" s="2"/>
      <c r="G212" s="2"/>
      <c r="H212" s="32"/>
      <c r="I212" s="2"/>
      <c r="J212" s="2"/>
      <c r="K212" s="2"/>
      <c r="L212" s="2"/>
      <c r="M212" s="2"/>
      <c r="N212" s="2"/>
      <c r="O212" s="2"/>
      <c r="P212" s="2"/>
      <c r="Q212" s="2"/>
      <c r="R212" s="2"/>
      <c r="S212" s="2"/>
      <c r="T212" s="2"/>
      <c r="U212" s="2"/>
      <c r="V212" s="2"/>
      <c r="W212" s="2"/>
      <c r="X212" s="2"/>
      <c r="Y212" s="2"/>
      <c r="Z212" s="2"/>
    </row>
    <row r="213" ht="14.25" customHeight="1">
      <c r="A213" s="2"/>
      <c r="B213" s="2"/>
      <c r="C213" s="2"/>
      <c r="D213" s="2"/>
      <c r="E213" s="2"/>
      <c r="F213" s="2"/>
      <c r="G213" s="2"/>
      <c r="H213" s="32"/>
      <c r="I213" s="2"/>
      <c r="J213" s="2"/>
      <c r="K213" s="2"/>
      <c r="L213" s="2"/>
      <c r="M213" s="2"/>
      <c r="N213" s="2"/>
      <c r="O213" s="2"/>
      <c r="P213" s="2"/>
      <c r="Q213" s="2"/>
      <c r="R213" s="2"/>
      <c r="S213" s="2"/>
      <c r="T213" s="2"/>
      <c r="U213" s="2"/>
      <c r="V213" s="2"/>
      <c r="W213" s="2"/>
      <c r="X213" s="2"/>
      <c r="Y213" s="2"/>
      <c r="Z213" s="2"/>
    </row>
    <row r="214" ht="14.25" customHeight="1">
      <c r="A214" s="2"/>
      <c r="B214" s="2"/>
      <c r="C214" s="2"/>
      <c r="D214" s="2"/>
      <c r="E214" s="2"/>
      <c r="F214" s="2"/>
      <c r="G214" s="2"/>
      <c r="H214" s="32"/>
      <c r="I214" s="2"/>
      <c r="J214" s="2"/>
      <c r="K214" s="2"/>
      <c r="L214" s="2"/>
      <c r="M214" s="2"/>
      <c r="N214" s="2"/>
      <c r="O214" s="2"/>
      <c r="P214" s="2"/>
      <c r="Q214" s="2"/>
      <c r="R214" s="2"/>
      <c r="S214" s="2"/>
      <c r="T214" s="2"/>
      <c r="U214" s="2"/>
      <c r="V214" s="2"/>
      <c r="W214" s="2"/>
      <c r="X214" s="2"/>
      <c r="Y214" s="2"/>
      <c r="Z214" s="2"/>
    </row>
    <row r="215" ht="14.25" customHeight="1">
      <c r="A215" s="2"/>
      <c r="B215" s="2"/>
      <c r="C215" s="2"/>
      <c r="D215" s="2"/>
      <c r="E215" s="2"/>
      <c r="F215" s="2"/>
      <c r="G215" s="2"/>
      <c r="H215" s="32"/>
      <c r="I215" s="2"/>
      <c r="J215" s="2"/>
      <c r="K215" s="2"/>
      <c r="L215" s="2"/>
      <c r="M215" s="2"/>
      <c r="N215" s="2"/>
      <c r="O215" s="2"/>
      <c r="P215" s="2"/>
      <c r="Q215" s="2"/>
      <c r="R215" s="2"/>
      <c r="S215" s="2"/>
      <c r="T215" s="2"/>
      <c r="U215" s="2"/>
      <c r="V215" s="2"/>
      <c r="W215" s="2"/>
      <c r="X215" s="2"/>
      <c r="Y215" s="2"/>
      <c r="Z215" s="2"/>
    </row>
    <row r="216" ht="14.25" customHeight="1">
      <c r="A216" s="2"/>
      <c r="B216" s="2"/>
      <c r="C216" s="2"/>
      <c r="D216" s="2"/>
      <c r="E216" s="2"/>
      <c r="F216" s="2"/>
      <c r="G216" s="2"/>
      <c r="H216" s="32"/>
      <c r="I216" s="2"/>
      <c r="J216" s="2"/>
      <c r="K216" s="2"/>
      <c r="L216" s="2"/>
      <c r="M216" s="2"/>
      <c r="N216" s="2"/>
      <c r="O216" s="2"/>
      <c r="P216" s="2"/>
      <c r="Q216" s="2"/>
      <c r="R216" s="2"/>
      <c r="S216" s="2"/>
      <c r="T216" s="2"/>
      <c r="U216" s="2"/>
      <c r="V216" s="2"/>
      <c r="W216" s="2"/>
      <c r="X216" s="2"/>
      <c r="Y216" s="2"/>
      <c r="Z216" s="2"/>
    </row>
    <row r="217" ht="14.25" customHeight="1">
      <c r="A217" s="2"/>
      <c r="B217" s="2"/>
      <c r="C217" s="2"/>
      <c r="D217" s="2"/>
      <c r="E217" s="2"/>
      <c r="F217" s="2"/>
      <c r="G217" s="2"/>
      <c r="H217" s="32"/>
      <c r="I217" s="2"/>
      <c r="J217" s="2"/>
      <c r="K217" s="2"/>
      <c r="L217" s="2"/>
      <c r="M217" s="2"/>
      <c r="N217" s="2"/>
      <c r="O217" s="2"/>
      <c r="P217" s="2"/>
      <c r="Q217" s="2"/>
      <c r="R217" s="2"/>
      <c r="S217" s="2"/>
      <c r="T217" s="2"/>
      <c r="U217" s="2"/>
      <c r="V217" s="2"/>
      <c r="W217" s="2"/>
      <c r="X217" s="2"/>
      <c r="Y217" s="2"/>
      <c r="Z217" s="2"/>
    </row>
    <row r="218" ht="14.25" customHeight="1">
      <c r="A218" s="2"/>
      <c r="B218" s="2"/>
      <c r="C218" s="2"/>
      <c r="D218" s="2"/>
      <c r="E218" s="2"/>
      <c r="F218" s="2"/>
      <c r="G218" s="2"/>
      <c r="H218" s="32"/>
      <c r="I218" s="2"/>
      <c r="J218" s="2"/>
      <c r="K218" s="2"/>
      <c r="L218" s="2"/>
      <c r="M218" s="2"/>
      <c r="N218" s="2"/>
      <c r="O218" s="2"/>
      <c r="P218" s="2"/>
      <c r="Q218" s="2"/>
      <c r="R218" s="2"/>
      <c r="S218" s="2"/>
      <c r="T218" s="2"/>
      <c r="U218" s="2"/>
      <c r="V218" s="2"/>
      <c r="W218" s="2"/>
      <c r="X218" s="2"/>
      <c r="Y218" s="2"/>
      <c r="Z218" s="2"/>
    </row>
    <row r="219" ht="14.25" customHeight="1">
      <c r="A219" s="2"/>
      <c r="B219" s="2"/>
      <c r="C219" s="2"/>
      <c r="D219" s="2"/>
      <c r="E219" s="2"/>
      <c r="F219" s="2"/>
      <c r="G219" s="2"/>
      <c r="H219" s="32"/>
      <c r="I219" s="2"/>
      <c r="J219" s="2"/>
      <c r="K219" s="2"/>
      <c r="L219" s="2"/>
      <c r="M219" s="2"/>
      <c r="N219" s="2"/>
      <c r="O219" s="2"/>
      <c r="P219" s="2"/>
      <c r="Q219" s="2"/>
      <c r="R219" s="2"/>
      <c r="S219" s="2"/>
      <c r="T219" s="2"/>
      <c r="U219" s="2"/>
      <c r="V219" s="2"/>
      <c r="W219" s="2"/>
      <c r="X219" s="2"/>
      <c r="Y219" s="2"/>
      <c r="Z219" s="2"/>
    </row>
    <row r="220" ht="14.25" customHeight="1">
      <c r="A220" s="2"/>
      <c r="B220" s="2"/>
      <c r="C220" s="2"/>
      <c r="D220" s="2"/>
      <c r="E220" s="2"/>
      <c r="F220" s="2"/>
      <c r="G220" s="2"/>
      <c r="H220" s="32"/>
      <c r="I220" s="2"/>
      <c r="J220" s="2"/>
      <c r="K220" s="2"/>
      <c r="L220" s="2"/>
      <c r="M220" s="2"/>
      <c r="N220" s="2"/>
      <c r="O220" s="2"/>
      <c r="P220" s="2"/>
      <c r="Q220" s="2"/>
      <c r="R220" s="2"/>
      <c r="S220" s="2"/>
      <c r="T220" s="2"/>
      <c r="U220" s="2"/>
      <c r="V220" s="2"/>
      <c r="W220" s="2"/>
      <c r="X220" s="2"/>
      <c r="Y220" s="2"/>
      <c r="Z220" s="2"/>
    </row>
    <row r="221" ht="14.25" customHeight="1">
      <c r="A221" s="2"/>
      <c r="B221" s="2"/>
      <c r="C221" s="2"/>
      <c r="D221" s="2"/>
      <c r="E221" s="2"/>
      <c r="F221" s="2"/>
      <c r="G221" s="2"/>
      <c r="H221" s="32"/>
      <c r="I221" s="2"/>
      <c r="J221" s="2"/>
      <c r="K221" s="2"/>
      <c r="L221" s="2"/>
      <c r="M221" s="2"/>
      <c r="N221" s="2"/>
      <c r="O221" s="2"/>
      <c r="P221" s="2"/>
      <c r="Q221" s="2"/>
      <c r="R221" s="2"/>
      <c r="S221" s="2"/>
      <c r="T221" s="2"/>
      <c r="U221" s="2"/>
      <c r="V221" s="2"/>
      <c r="W221" s="2"/>
      <c r="X221" s="2"/>
      <c r="Y221" s="2"/>
      <c r="Z221" s="2"/>
    </row>
    <row r="222" ht="14.25" customHeight="1">
      <c r="A222" s="2"/>
      <c r="B222" s="2"/>
      <c r="C222" s="2"/>
      <c r="D222" s="2"/>
      <c r="E222" s="2"/>
      <c r="F222" s="2"/>
      <c r="G222" s="2"/>
      <c r="H222" s="32"/>
      <c r="I222" s="2"/>
      <c r="J222" s="2"/>
      <c r="K222" s="2"/>
      <c r="L222" s="2"/>
      <c r="M222" s="2"/>
      <c r="N222" s="2"/>
      <c r="O222" s="2"/>
      <c r="P222" s="2"/>
      <c r="Q222" s="2"/>
      <c r="R222" s="2"/>
      <c r="S222" s="2"/>
      <c r="T222" s="2"/>
      <c r="U222" s="2"/>
      <c r="V222" s="2"/>
      <c r="W222" s="2"/>
      <c r="X222" s="2"/>
      <c r="Y222" s="2"/>
      <c r="Z222" s="2"/>
    </row>
    <row r="223" ht="14.25" customHeight="1">
      <c r="A223" s="2"/>
      <c r="B223" s="2"/>
      <c r="C223" s="2"/>
      <c r="D223" s="2"/>
      <c r="E223" s="2"/>
      <c r="F223" s="2"/>
      <c r="G223" s="2"/>
      <c r="H223" s="32"/>
      <c r="I223" s="2"/>
      <c r="J223" s="2"/>
      <c r="K223" s="2"/>
      <c r="L223" s="2"/>
      <c r="M223" s="2"/>
      <c r="N223" s="2"/>
      <c r="O223" s="2"/>
      <c r="P223" s="2"/>
      <c r="Q223" s="2"/>
      <c r="R223" s="2"/>
      <c r="S223" s="2"/>
      <c r="T223" s="2"/>
      <c r="U223" s="2"/>
      <c r="V223" s="2"/>
      <c r="W223" s="2"/>
      <c r="X223" s="2"/>
      <c r="Y223" s="2"/>
      <c r="Z223" s="2"/>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I2">
    <cfRule type="containsText" dxfId="0" priority="1" operator="containsText" text="AGENDADA">
      <formula>NOT(ISERROR(SEARCH(("AGENDADA"),(I2))))</formula>
    </cfRule>
  </conditionalFormatting>
  <conditionalFormatting sqref="I2">
    <cfRule type="colorScale" priority="2">
      <colorScale>
        <cfvo type="min"/>
        <cfvo type="percentile" val="50"/>
        <cfvo type="max"/>
        <color rgb="FFF8696B"/>
        <color rgb="FFFFEB84"/>
        <color rgb="FF63BE7B"/>
      </colorScale>
    </cfRule>
  </conditionalFormatting>
  <conditionalFormatting sqref="I2:I17">
    <cfRule type="containsText" dxfId="1" priority="3" operator="containsText" text="EJECUTADA">
      <formula>NOT(ISERROR(SEARCH(("EJECUTADA"),(I2))))</formula>
    </cfRule>
  </conditionalFormatting>
  <conditionalFormatting sqref="I2:I17">
    <cfRule type="containsText" dxfId="0" priority="4" operator="containsText" text="AGENDADA">
      <formula>NOT(ISERROR(SEARCH(("AGENDADA"),(I2))))</formula>
    </cfRule>
  </conditionalFormatting>
  <conditionalFormatting sqref="I2:I17">
    <cfRule type="containsText" dxfId="2" priority="5" operator="containsText" text="PENDIENTE">
      <formula>NOT(ISERROR(SEARCH(("PENDIENTE"),(I2))))</formula>
    </cfRule>
  </conditionalFormatting>
  <dataValidations>
    <dataValidation type="list" allowBlank="1" showErrorMessage="1" sqref="I4:I14 I16:I17">
      <formula1>$A$21:$A$22</formula1>
    </dataValidation>
    <dataValidation type="list" allowBlank="1" showErrorMessage="1" sqref="I2:I3 I15">
      <formula1>$A$21:$A$23</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26.8"/>
    <col customWidth="1" min="2" max="2" width="8.0"/>
    <col customWidth="1" min="3" max="3" width="6.0"/>
    <col customWidth="1" min="4" max="4" width="8.3"/>
    <col customWidth="1" min="5" max="5" width="12.1"/>
    <col customWidth="1" min="6" max="6" width="28.8"/>
    <col customWidth="1" min="7" max="7" width="8.4"/>
    <col customWidth="1" min="8" max="8" width="5.8"/>
    <col customWidth="1" min="9" max="9" width="14.4"/>
    <col customWidth="1" min="10" max="10" width="19.0"/>
    <col customWidth="1" min="11" max="22" width="5.8"/>
    <col customWidth="1" min="23" max="23" width="21.4"/>
    <col customWidth="1" min="24" max="24" width="9.0"/>
    <col customWidth="1" min="25" max="25" width="12.2"/>
    <col customWidth="1" min="26" max="26" width="41.4"/>
    <col customWidth="1" min="27" max="27" width="47.2"/>
  </cols>
  <sheetData>
    <row r="1" ht="40.5" customHeight="1">
      <c r="A1" s="33" t="s">
        <v>105</v>
      </c>
      <c r="B1" s="34"/>
      <c r="C1" s="34"/>
      <c r="D1" s="34"/>
      <c r="E1" s="34"/>
      <c r="F1" s="34"/>
      <c r="G1" s="34"/>
      <c r="H1" s="34"/>
      <c r="I1" s="34"/>
      <c r="J1" s="35"/>
      <c r="K1" s="36" t="s">
        <v>106</v>
      </c>
      <c r="L1" s="37"/>
      <c r="M1" s="37"/>
      <c r="N1" s="37"/>
      <c r="O1" s="37"/>
      <c r="P1" s="37"/>
      <c r="Q1" s="37"/>
      <c r="R1" s="37"/>
      <c r="S1" s="37"/>
      <c r="T1" s="37"/>
      <c r="U1" s="37"/>
      <c r="V1" s="37"/>
      <c r="W1" s="38"/>
      <c r="X1" s="39" t="s">
        <v>107</v>
      </c>
      <c r="Y1" s="37"/>
      <c r="Z1" s="40"/>
      <c r="AA1" s="41" t="s">
        <v>108</v>
      </c>
      <c r="AB1" s="42"/>
      <c r="AC1" s="43"/>
    </row>
    <row r="2" ht="52.5" customHeight="1">
      <c r="A2" s="44" t="s">
        <v>74</v>
      </c>
      <c r="B2" s="44" t="s">
        <v>109</v>
      </c>
      <c r="C2" s="44" t="s">
        <v>110</v>
      </c>
      <c r="D2" s="44" t="s">
        <v>111</v>
      </c>
      <c r="E2" s="44" t="s">
        <v>112</v>
      </c>
      <c r="F2" s="44" t="s">
        <v>113</v>
      </c>
      <c r="G2" s="44" t="s">
        <v>114</v>
      </c>
      <c r="H2" s="44" t="s">
        <v>115</v>
      </c>
      <c r="I2" s="44" t="s">
        <v>116</v>
      </c>
      <c r="J2" s="44" t="s">
        <v>117</v>
      </c>
      <c r="K2" s="45" t="s">
        <v>118</v>
      </c>
      <c r="L2" s="45" t="s">
        <v>119</v>
      </c>
      <c r="M2" s="45" t="s">
        <v>120</v>
      </c>
      <c r="N2" s="45" t="s">
        <v>121</v>
      </c>
      <c r="O2" s="45" t="s">
        <v>122</v>
      </c>
      <c r="P2" s="45" t="s">
        <v>123</v>
      </c>
      <c r="Q2" s="45" t="s">
        <v>124</v>
      </c>
      <c r="R2" s="45" t="s">
        <v>125</v>
      </c>
      <c r="S2" s="45" t="s">
        <v>126</v>
      </c>
      <c r="T2" s="45" t="s">
        <v>127</v>
      </c>
      <c r="U2" s="45" t="s">
        <v>128</v>
      </c>
      <c r="V2" s="45" t="s">
        <v>129</v>
      </c>
      <c r="W2" s="46" t="s">
        <v>130</v>
      </c>
      <c r="X2" s="47" t="s">
        <v>131</v>
      </c>
      <c r="Y2" s="48" t="s">
        <v>132</v>
      </c>
      <c r="Z2" s="49" t="s">
        <v>133</v>
      </c>
      <c r="AA2" s="50" t="s">
        <v>133</v>
      </c>
    </row>
    <row r="3" ht="69.0" hidden="1" customHeight="1">
      <c r="A3" s="51" t="s">
        <v>5</v>
      </c>
      <c r="B3" s="51" t="s">
        <v>6</v>
      </c>
      <c r="C3" s="52" t="s">
        <v>134</v>
      </c>
      <c r="D3" s="53" t="s">
        <v>135</v>
      </c>
      <c r="E3" s="54" t="s">
        <v>14</v>
      </c>
      <c r="F3" s="53" t="s">
        <v>136</v>
      </c>
      <c r="G3" s="52" t="s">
        <v>137</v>
      </c>
      <c r="H3" s="52" t="s">
        <v>138</v>
      </c>
      <c r="I3" s="55" t="s">
        <v>139</v>
      </c>
      <c r="J3" s="56" t="s">
        <v>140</v>
      </c>
      <c r="K3" s="57"/>
      <c r="L3" s="58"/>
      <c r="M3" s="59">
        <v>0.79</v>
      </c>
      <c r="N3" s="51"/>
      <c r="O3" s="51"/>
      <c r="P3" s="51"/>
      <c r="Q3" s="51"/>
      <c r="R3" s="51"/>
      <c r="S3" s="51"/>
      <c r="T3" s="51"/>
      <c r="U3" s="51"/>
      <c r="V3" s="60"/>
      <c r="W3" s="61" t="s">
        <v>141</v>
      </c>
      <c r="X3" s="62" t="s">
        <v>16</v>
      </c>
      <c r="Y3" s="63">
        <v>45026.0</v>
      </c>
      <c r="Z3" s="64" t="s">
        <v>142</v>
      </c>
    </row>
    <row r="4" ht="74.25" hidden="1" customHeight="1">
      <c r="A4" s="65" t="s">
        <v>5</v>
      </c>
      <c r="B4" s="65" t="s">
        <v>6</v>
      </c>
      <c r="C4" s="66" t="s">
        <v>143</v>
      </c>
      <c r="D4" s="67" t="s">
        <v>144</v>
      </c>
      <c r="E4" s="68" t="s">
        <v>14</v>
      </c>
      <c r="F4" s="67" t="s">
        <v>145</v>
      </c>
      <c r="G4" s="66" t="s">
        <v>137</v>
      </c>
      <c r="H4" s="66" t="s">
        <v>146</v>
      </c>
      <c r="I4" s="69" t="s">
        <v>147</v>
      </c>
      <c r="J4" s="70" t="s">
        <v>148</v>
      </c>
      <c r="K4" s="71"/>
      <c r="L4" s="71"/>
      <c r="M4" s="71"/>
      <c r="N4" s="72">
        <v>0.1456333333333333</v>
      </c>
      <c r="O4" s="73"/>
      <c r="P4" s="73"/>
      <c r="Q4" s="73"/>
      <c r="R4" s="73"/>
      <c r="S4" s="73"/>
      <c r="T4" s="73"/>
      <c r="U4" s="73"/>
      <c r="V4" s="74"/>
      <c r="W4" s="75" t="s">
        <v>149</v>
      </c>
      <c r="X4" s="76"/>
      <c r="Y4" s="77">
        <v>45069.0</v>
      </c>
      <c r="Z4" s="78" t="s">
        <v>150</v>
      </c>
    </row>
    <row r="5" hidden="1">
      <c r="A5" s="65" t="s">
        <v>5</v>
      </c>
      <c r="B5" s="65" t="s">
        <v>6</v>
      </c>
      <c r="C5" s="66" t="s">
        <v>151</v>
      </c>
      <c r="D5" s="67" t="s">
        <v>152</v>
      </c>
      <c r="E5" s="68" t="s">
        <v>14</v>
      </c>
      <c r="F5" s="67" t="s">
        <v>153</v>
      </c>
      <c r="G5" s="66" t="s">
        <v>137</v>
      </c>
      <c r="H5" s="66" t="s">
        <v>154</v>
      </c>
      <c r="I5" s="69" t="s">
        <v>155</v>
      </c>
      <c r="J5" s="70" t="s">
        <v>156</v>
      </c>
      <c r="K5" s="73"/>
      <c r="L5" s="73"/>
      <c r="M5" s="73"/>
      <c r="N5" s="73"/>
      <c r="O5" s="73"/>
      <c r="P5" s="73"/>
      <c r="Q5" s="73"/>
      <c r="R5" s="73"/>
      <c r="S5" s="73"/>
      <c r="T5" s="73"/>
      <c r="U5" s="73"/>
      <c r="V5" s="74"/>
      <c r="W5" s="79"/>
      <c r="X5" s="76"/>
      <c r="Y5" s="77"/>
      <c r="Z5" s="80"/>
    </row>
    <row r="6" hidden="1">
      <c r="A6" s="65" t="s">
        <v>5</v>
      </c>
      <c r="B6" s="65" t="s">
        <v>6</v>
      </c>
      <c r="C6" s="66" t="s">
        <v>151</v>
      </c>
      <c r="D6" s="67" t="s">
        <v>152</v>
      </c>
      <c r="E6" s="68" t="s">
        <v>14</v>
      </c>
      <c r="F6" s="67" t="s">
        <v>157</v>
      </c>
      <c r="G6" s="66" t="s">
        <v>137</v>
      </c>
      <c r="H6" s="66" t="s">
        <v>154</v>
      </c>
      <c r="I6" s="69" t="s">
        <v>158</v>
      </c>
      <c r="J6" s="70" t="s">
        <v>156</v>
      </c>
      <c r="K6" s="73"/>
      <c r="L6" s="73"/>
      <c r="M6" s="73"/>
      <c r="N6" s="73"/>
      <c r="O6" s="73"/>
      <c r="P6" s="73"/>
      <c r="Q6" s="73"/>
      <c r="R6" s="73"/>
      <c r="S6" s="73"/>
      <c r="T6" s="73"/>
      <c r="U6" s="73"/>
      <c r="V6" s="74"/>
      <c r="W6" s="79"/>
      <c r="X6" s="76"/>
      <c r="Y6" s="77"/>
      <c r="Z6" s="78"/>
    </row>
    <row r="7" ht="51.0" hidden="1" customHeight="1">
      <c r="A7" s="67" t="s">
        <v>11</v>
      </c>
      <c r="B7" s="67" t="s">
        <v>71</v>
      </c>
      <c r="C7" s="81" t="s">
        <v>159</v>
      </c>
      <c r="D7" s="67" t="s">
        <v>160</v>
      </c>
      <c r="E7" s="68" t="s">
        <v>14</v>
      </c>
      <c r="F7" s="82" t="s">
        <v>161</v>
      </c>
      <c r="G7" s="66" t="s">
        <v>137</v>
      </c>
      <c r="H7" s="81" t="s">
        <v>154</v>
      </c>
      <c r="I7" s="83" t="s">
        <v>162</v>
      </c>
      <c r="J7" s="70" t="s">
        <v>163</v>
      </c>
      <c r="K7" s="73"/>
      <c r="L7" s="73"/>
      <c r="M7" s="73"/>
      <c r="N7" s="73"/>
      <c r="O7" s="73"/>
      <c r="P7" s="73"/>
      <c r="Q7" s="73"/>
      <c r="R7" s="73"/>
      <c r="S7" s="73"/>
      <c r="T7" s="73"/>
      <c r="U7" s="73"/>
      <c r="V7" s="74"/>
      <c r="W7" s="84"/>
      <c r="X7" s="76"/>
      <c r="Y7" s="77"/>
      <c r="Z7" s="80"/>
    </row>
    <row r="8" ht="140.25" hidden="1" customHeight="1">
      <c r="A8" s="67" t="s">
        <v>11</v>
      </c>
      <c r="B8" s="67" t="s">
        <v>71</v>
      </c>
      <c r="C8" s="81" t="s">
        <v>164</v>
      </c>
      <c r="D8" s="67" t="s">
        <v>165</v>
      </c>
      <c r="E8" s="68" t="s">
        <v>20</v>
      </c>
      <c r="F8" s="82" t="s">
        <v>166</v>
      </c>
      <c r="G8" s="66" t="s">
        <v>137</v>
      </c>
      <c r="H8" s="81" t="s">
        <v>167</v>
      </c>
      <c r="I8" s="83" t="s">
        <v>162</v>
      </c>
      <c r="J8" s="70" t="s">
        <v>168</v>
      </c>
      <c r="K8" s="73"/>
      <c r="L8" s="73"/>
      <c r="M8" s="73"/>
      <c r="N8" s="73"/>
      <c r="O8" s="73"/>
      <c r="P8" s="73"/>
      <c r="Q8" s="73"/>
      <c r="R8" s="73"/>
      <c r="S8" s="73"/>
      <c r="T8" s="73"/>
      <c r="U8" s="73"/>
      <c r="V8" s="74"/>
      <c r="W8" s="84"/>
      <c r="X8" s="76"/>
      <c r="Y8" s="77"/>
      <c r="Z8" s="78"/>
    </row>
    <row r="9" ht="60.0" hidden="1" customHeight="1">
      <c r="A9" s="67" t="s">
        <v>56</v>
      </c>
      <c r="B9" s="65" t="s">
        <v>6</v>
      </c>
      <c r="C9" s="81" t="s">
        <v>169</v>
      </c>
      <c r="D9" s="67" t="s">
        <v>170</v>
      </c>
      <c r="E9" s="68" t="s">
        <v>14</v>
      </c>
      <c r="F9" s="67" t="s">
        <v>171</v>
      </c>
      <c r="G9" s="66" t="s">
        <v>137</v>
      </c>
      <c r="H9" s="81" t="s">
        <v>167</v>
      </c>
      <c r="I9" s="83" t="s">
        <v>172</v>
      </c>
      <c r="J9" s="70" t="s">
        <v>173</v>
      </c>
      <c r="K9" s="73"/>
      <c r="L9" s="73"/>
      <c r="M9" s="73"/>
      <c r="N9" s="73"/>
      <c r="O9" s="73"/>
      <c r="P9" s="73"/>
      <c r="Q9" s="73"/>
      <c r="R9" s="73"/>
      <c r="S9" s="85"/>
      <c r="T9" s="73"/>
      <c r="U9" s="73"/>
      <c r="V9" s="71"/>
      <c r="W9" s="84"/>
      <c r="X9" s="76"/>
      <c r="Y9" s="77"/>
      <c r="Z9" s="78"/>
    </row>
    <row r="10" ht="103.5" hidden="1" customHeight="1">
      <c r="A10" s="67" t="s">
        <v>56</v>
      </c>
      <c r="B10" s="65" t="s">
        <v>6</v>
      </c>
      <c r="C10" s="81" t="s">
        <v>174</v>
      </c>
      <c r="D10" s="67" t="s">
        <v>175</v>
      </c>
      <c r="E10" s="68" t="s">
        <v>14</v>
      </c>
      <c r="F10" s="67" t="s">
        <v>176</v>
      </c>
      <c r="G10" s="66" t="s">
        <v>137</v>
      </c>
      <c r="H10" s="81" t="s">
        <v>167</v>
      </c>
      <c r="I10" s="83" t="s">
        <v>162</v>
      </c>
      <c r="J10" s="70" t="s">
        <v>177</v>
      </c>
      <c r="K10" s="73"/>
      <c r="L10" s="73"/>
      <c r="M10" s="73"/>
      <c r="N10" s="73"/>
      <c r="O10" s="73"/>
      <c r="P10" s="73"/>
      <c r="Q10" s="73"/>
      <c r="R10" s="73"/>
      <c r="S10" s="86"/>
      <c r="T10" s="73"/>
      <c r="U10" s="73"/>
      <c r="V10" s="71"/>
      <c r="W10" s="84"/>
      <c r="X10" s="76"/>
      <c r="Y10" s="77"/>
      <c r="Z10" s="87"/>
    </row>
    <row r="11" ht="102.75" hidden="1" customHeight="1">
      <c r="A11" s="65" t="s">
        <v>44</v>
      </c>
      <c r="B11" s="65" t="s">
        <v>54</v>
      </c>
      <c r="C11" s="81" t="s">
        <v>178</v>
      </c>
      <c r="D11" s="67" t="s">
        <v>179</v>
      </c>
      <c r="E11" s="68" t="s">
        <v>14</v>
      </c>
      <c r="F11" s="67" t="s">
        <v>180</v>
      </c>
      <c r="G11" s="66" t="s">
        <v>137</v>
      </c>
      <c r="H11" s="81" t="s">
        <v>138</v>
      </c>
      <c r="I11" s="83" t="s">
        <v>181</v>
      </c>
      <c r="J11" s="70" t="s">
        <v>182</v>
      </c>
      <c r="K11" s="88"/>
      <c r="L11" s="88"/>
      <c r="M11" s="89">
        <v>85.0</v>
      </c>
      <c r="N11" s="65"/>
      <c r="O11" s="65"/>
      <c r="P11" s="89">
        <v>85.0</v>
      </c>
      <c r="Q11" s="65"/>
      <c r="R11" s="65"/>
      <c r="S11" s="65"/>
      <c r="T11" s="65"/>
      <c r="U11" s="65"/>
      <c r="V11" s="65"/>
      <c r="W11" s="90"/>
      <c r="X11" s="76"/>
      <c r="Y11" s="77">
        <v>45166.0</v>
      </c>
      <c r="Z11" s="91" t="s">
        <v>183</v>
      </c>
    </row>
    <row r="12" ht="60.0" hidden="1" customHeight="1">
      <c r="A12" s="65" t="s">
        <v>44</v>
      </c>
      <c r="B12" s="65" t="s">
        <v>54</v>
      </c>
      <c r="C12" s="81" t="s">
        <v>184</v>
      </c>
      <c r="D12" s="67" t="s">
        <v>185</v>
      </c>
      <c r="E12" s="68" t="s">
        <v>20</v>
      </c>
      <c r="F12" s="67" t="s">
        <v>186</v>
      </c>
      <c r="G12" s="66" t="s">
        <v>187</v>
      </c>
      <c r="H12" s="81" t="s">
        <v>146</v>
      </c>
      <c r="I12" s="83" t="s">
        <v>188</v>
      </c>
      <c r="J12" s="70" t="s">
        <v>189</v>
      </c>
      <c r="K12" s="71"/>
      <c r="L12" s="71"/>
      <c r="M12" s="71"/>
      <c r="N12" s="92">
        <v>5461.0</v>
      </c>
      <c r="O12" s="73"/>
      <c r="P12" s="73"/>
      <c r="Q12" s="73"/>
      <c r="R12" s="73"/>
      <c r="S12" s="73"/>
      <c r="T12" s="73"/>
      <c r="U12" s="73"/>
      <c r="V12" s="71"/>
      <c r="W12" s="93" t="s">
        <v>190</v>
      </c>
      <c r="X12" s="76" t="s">
        <v>10</v>
      </c>
      <c r="Y12" s="77">
        <v>45056.0</v>
      </c>
      <c r="Z12" s="91" t="s">
        <v>191</v>
      </c>
    </row>
    <row r="13" ht="60.0" hidden="1" customHeight="1">
      <c r="A13" s="65" t="s">
        <v>44</v>
      </c>
      <c r="B13" s="65" t="s">
        <v>54</v>
      </c>
      <c r="C13" s="81" t="s">
        <v>192</v>
      </c>
      <c r="D13" s="67" t="s">
        <v>193</v>
      </c>
      <c r="E13" s="68" t="s">
        <v>20</v>
      </c>
      <c r="F13" s="67" t="s">
        <v>194</v>
      </c>
      <c r="G13" s="66" t="s">
        <v>137</v>
      </c>
      <c r="H13" s="81" t="s">
        <v>154</v>
      </c>
      <c r="I13" s="83" t="s">
        <v>195</v>
      </c>
      <c r="J13" s="70" t="s">
        <v>196</v>
      </c>
      <c r="K13" s="73"/>
      <c r="L13" s="73"/>
      <c r="M13" s="73"/>
      <c r="N13" s="73"/>
      <c r="O13" s="73"/>
      <c r="P13" s="73"/>
      <c r="Q13" s="73"/>
      <c r="R13" s="73"/>
      <c r="S13" s="73"/>
      <c r="T13" s="73"/>
      <c r="U13" s="73"/>
      <c r="V13" s="71"/>
      <c r="W13" s="68"/>
      <c r="X13" s="76"/>
      <c r="Y13" s="77">
        <v>45166.0</v>
      </c>
      <c r="Z13" s="91" t="s">
        <v>197</v>
      </c>
    </row>
    <row r="14" hidden="1">
      <c r="A14" s="65" t="s">
        <v>50</v>
      </c>
      <c r="B14" s="65" t="s">
        <v>64</v>
      </c>
      <c r="C14" s="81" t="s">
        <v>198</v>
      </c>
      <c r="D14" s="67" t="s">
        <v>199</v>
      </c>
      <c r="E14" s="68" t="s">
        <v>14</v>
      </c>
      <c r="F14" s="94" t="s">
        <v>200</v>
      </c>
      <c r="G14" s="66" t="s">
        <v>137</v>
      </c>
      <c r="H14" s="66" t="s">
        <v>167</v>
      </c>
      <c r="I14" s="66" t="s">
        <v>195</v>
      </c>
      <c r="J14" s="95" t="s">
        <v>201</v>
      </c>
      <c r="K14" s="96"/>
      <c r="L14" s="96"/>
      <c r="M14" s="97"/>
      <c r="N14" s="97"/>
      <c r="O14" s="97"/>
      <c r="P14" s="97"/>
      <c r="Q14" s="98"/>
      <c r="R14" s="99"/>
      <c r="S14" s="99"/>
      <c r="T14" s="99"/>
      <c r="U14" s="99"/>
      <c r="V14" s="100"/>
      <c r="W14" s="101"/>
      <c r="X14" s="76"/>
      <c r="Y14" s="77"/>
      <c r="Z14" s="78"/>
    </row>
    <row r="15" hidden="1">
      <c r="A15" s="65" t="s">
        <v>50</v>
      </c>
      <c r="B15" s="65" t="s">
        <v>64</v>
      </c>
      <c r="C15" s="81" t="s">
        <v>202</v>
      </c>
      <c r="D15" s="67" t="s">
        <v>203</v>
      </c>
      <c r="E15" s="68" t="s">
        <v>14</v>
      </c>
      <c r="F15" s="102" t="s">
        <v>204</v>
      </c>
      <c r="G15" s="66" t="s">
        <v>137</v>
      </c>
      <c r="H15" s="66" t="s">
        <v>205</v>
      </c>
      <c r="I15" s="66" t="s">
        <v>206</v>
      </c>
      <c r="J15" s="95" t="s">
        <v>207</v>
      </c>
      <c r="K15" s="86">
        <v>0.0</v>
      </c>
      <c r="L15" s="86">
        <v>0.05555555556</v>
      </c>
      <c r="M15" s="86">
        <v>0.01851851852</v>
      </c>
      <c r="N15" s="86">
        <v>0.0962962963</v>
      </c>
      <c r="O15" s="65"/>
      <c r="P15" s="65"/>
      <c r="Q15" s="65"/>
      <c r="R15" s="65"/>
      <c r="S15" s="65"/>
      <c r="T15" s="65"/>
      <c r="U15" s="65"/>
      <c r="V15" s="65"/>
      <c r="W15" s="101" t="s">
        <v>208</v>
      </c>
      <c r="X15" s="76"/>
      <c r="Y15" s="77"/>
      <c r="Z15" s="78"/>
    </row>
    <row r="16" ht="123.0" hidden="1" customHeight="1">
      <c r="A16" s="65" t="s">
        <v>27</v>
      </c>
      <c r="B16" s="67" t="s">
        <v>58</v>
      </c>
      <c r="C16" s="66" t="s">
        <v>209</v>
      </c>
      <c r="D16" s="67" t="s">
        <v>210</v>
      </c>
      <c r="E16" s="68" t="s">
        <v>14</v>
      </c>
      <c r="F16" s="70" t="s">
        <v>211</v>
      </c>
      <c r="G16" s="66" t="s">
        <v>137</v>
      </c>
      <c r="H16" s="66" t="s">
        <v>138</v>
      </c>
      <c r="I16" s="67" t="s">
        <v>181</v>
      </c>
      <c r="J16" s="70" t="s">
        <v>212</v>
      </c>
      <c r="K16" s="88"/>
      <c r="L16" s="88"/>
      <c r="M16" s="65"/>
      <c r="N16" s="65"/>
      <c r="O16" s="65"/>
      <c r="P16" s="65"/>
      <c r="Q16" s="65"/>
      <c r="R16" s="65"/>
      <c r="S16" s="65"/>
      <c r="T16" s="65"/>
      <c r="U16" s="65"/>
      <c r="V16" s="65"/>
      <c r="W16" s="84"/>
      <c r="X16" s="76"/>
      <c r="Y16" s="77"/>
      <c r="Z16" s="78"/>
      <c r="AB16" s="103"/>
      <c r="AC16" s="103"/>
    </row>
    <row r="17" ht="98.25" hidden="1" customHeight="1">
      <c r="A17" s="65" t="s">
        <v>27</v>
      </c>
      <c r="B17" s="67" t="s">
        <v>58</v>
      </c>
      <c r="C17" s="66" t="s">
        <v>213</v>
      </c>
      <c r="D17" s="67" t="s">
        <v>214</v>
      </c>
      <c r="E17" s="68" t="s">
        <v>20</v>
      </c>
      <c r="F17" s="67" t="s">
        <v>215</v>
      </c>
      <c r="G17" s="66" t="s">
        <v>137</v>
      </c>
      <c r="H17" s="66" t="s">
        <v>138</v>
      </c>
      <c r="I17" s="67" t="s">
        <v>181</v>
      </c>
      <c r="J17" s="104" t="s">
        <v>216</v>
      </c>
      <c r="K17" s="88"/>
      <c r="L17" s="88"/>
      <c r="M17" s="65"/>
      <c r="N17" s="65"/>
      <c r="O17" s="65"/>
      <c r="P17" s="65"/>
      <c r="Q17" s="65"/>
      <c r="R17" s="65"/>
      <c r="S17" s="65"/>
      <c r="T17" s="65"/>
      <c r="U17" s="65"/>
      <c r="V17" s="105"/>
      <c r="W17" s="84"/>
      <c r="X17" s="76"/>
      <c r="Y17" s="77"/>
      <c r="Z17" s="78"/>
      <c r="AB17" s="103"/>
    </row>
    <row r="18" ht="70.5" hidden="1" customHeight="1">
      <c r="A18" s="65" t="s">
        <v>27</v>
      </c>
      <c r="B18" s="67" t="s">
        <v>60</v>
      </c>
      <c r="C18" s="66" t="s">
        <v>217</v>
      </c>
      <c r="D18" s="67" t="s">
        <v>218</v>
      </c>
      <c r="E18" s="68" t="s">
        <v>14</v>
      </c>
      <c r="F18" s="67" t="s">
        <v>219</v>
      </c>
      <c r="G18" s="66" t="s">
        <v>137</v>
      </c>
      <c r="H18" s="66" t="s">
        <v>220</v>
      </c>
      <c r="I18" s="83" t="s">
        <v>221</v>
      </c>
      <c r="J18" s="104" t="s">
        <v>222</v>
      </c>
      <c r="K18" s="88"/>
      <c r="L18" s="88"/>
      <c r="M18" s="106">
        <v>0.964</v>
      </c>
      <c r="N18" s="88"/>
      <c r="O18" s="88"/>
      <c r="P18" s="106"/>
      <c r="Q18" s="88"/>
      <c r="R18" s="88"/>
      <c r="S18" s="106"/>
      <c r="T18" s="88"/>
      <c r="U18" s="88"/>
      <c r="V18" s="105"/>
      <c r="W18" s="107" t="s">
        <v>223</v>
      </c>
      <c r="X18" s="76"/>
      <c r="Y18" s="77"/>
      <c r="Z18" s="78"/>
    </row>
    <row r="19" ht="75.75" hidden="1" customHeight="1">
      <c r="A19" s="65" t="s">
        <v>27</v>
      </c>
      <c r="B19" s="67" t="s">
        <v>60</v>
      </c>
      <c r="C19" s="66" t="s">
        <v>224</v>
      </c>
      <c r="D19" s="67" t="s">
        <v>225</v>
      </c>
      <c r="E19" s="68" t="s">
        <v>20</v>
      </c>
      <c r="F19" s="67" t="s">
        <v>226</v>
      </c>
      <c r="G19" s="66" t="s">
        <v>137</v>
      </c>
      <c r="H19" s="66" t="s">
        <v>227</v>
      </c>
      <c r="I19" s="83" t="s">
        <v>228</v>
      </c>
      <c r="J19" s="104" t="s">
        <v>229</v>
      </c>
      <c r="K19" s="73"/>
      <c r="L19" s="73"/>
      <c r="M19" s="73"/>
      <c r="N19" s="73"/>
      <c r="O19" s="73"/>
      <c r="P19" s="73"/>
      <c r="Q19" s="73"/>
      <c r="R19" s="73"/>
      <c r="S19" s="73"/>
      <c r="T19" s="73"/>
      <c r="U19" s="73"/>
      <c r="V19" s="74"/>
      <c r="W19" s="84"/>
      <c r="X19" s="76"/>
      <c r="Y19" s="77"/>
      <c r="Z19" s="108"/>
    </row>
    <row r="20" ht="90.75" hidden="1" customHeight="1">
      <c r="A20" s="65" t="s">
        <v>27</v>
      </c>
      <c r="B20" s="67" t="s">
        <v>60</v>
      </c>
      <c r="C20" s="66" t="s">
        <v>230</v>
      </c>
      <c r="D20" s="67" t="s">
        <v>231</v>
      </c>
      <c r="E20" s="68" t="s">
        <v>20</v>
      </c>
      <c r="F20" s="67" t="s">
        <v>232</v>
      </c>
      <c r="G20" s="66" t="s">
        <v>137</v>
      </c>
      <c r="H20" s="66" t="s">
        <v>227</v>
      </c>
      <c r="I20" s="83" t="s">
        <v>228</v>
      </c>
      <c r="J20" s="104" t="s">
        <v>233</v>
      </c>
      <c r="K20" s="73"/>
      <c r="L20" s="73"/>
      <c r="M20" s="73"/>
      <c r="N20" s="73"/>
      <c r="O20" s="73"/>
      <c r="P20" s="73"/>
      <c r="Q20" s="72"/>
      <c r="R20" s="73"/>
      <c r="S20" s="73"/>
      <c r="T20" s="73"/>
      <c r="U20" s="73"/>
      <c r="V20" s="109"/>
      <c r="W20" s="84"/>
      <c r="X20" s="76"/>
      <c r="Y20" s="77"/>
      <c r="Z20" s="78"/>
    </row>
    <row r="21" ht="74.25" customHeight="1">
      <c r="A21" s="65" t="s">
        <v>17</v>
      </c>
      <c r="B21" s="65" t="s">
        <v>33</v>
      </c>
      <c r="C21" s="104" t="s">
        <v>234</v>
      </c>
      <c r="D21" s="70" t="s">
        <v>235</v>
      </c>
      <c r="E21" s="68" t="s">
        <v>14</v>
      </c>
      <c r="F21" s="70" t="s">
        <v>236</v>
      </c>
      <c r="G21" s="66" t="s">
        <v>137</v>
      </c>
      <c r="H21" s="104" t="s">
        <v>237</v>
      </c>
      <c r="I21" s="83" t="s">
        <v>238</v>
      </c>
      <c r="J21" s="70" t="s">
        <v>239</v>
      </c>
      <c r="K21" s="110">
        <v>0.1</v>
      </c>
      <c r="L21" s="110">
        <v>0.286</v>
      </c>
      <c r="M21" s="111">
        <v>0.238</v>
      </c>
      <c r="N21" s="110">
        <v>0.241</v>
      </c>
      <c r="O21" s="110">
        <v>0.6</v>
      </c>
      <c r="P21" s="112">
        <v>0.457</v>
      </c>
      <c r="Q21" s="113">
        <v>0.702</v>
      </c>
      <c r="R21" s="114">
        <v>0.805</v>
      </c>
      <c r="S21" s="115">
        <v>1.0</v>
      </c>
      <c r="T21" s="72">
        <v>0.895</v>
      </c>
      <c r="U21" s="72">
        <v>1.0</v>
      </c>
      <c r="V21" s="74"/>
      <c r="W21" s="116" t="s">
        <v>240</v>
      </c>
      <c r="X21" s="76"/>
      <c r="Y21" s="77"/>
      <c r="Z21" s="78" t="s">
        <v>241</v>
      </c>
    </row>
    <row r="22" ht="103.5" customHeight="1">
      <c r="A22" s="65" t="s">
        <v>17</v>
      </c>
      <c r="B22" s="65" t="s">
        <v>33</v>
      </c>
      <c r="C22" s="104" t="s">
        <v>242</v>
      </c>
      <c r="D22" s="70" t="s">
        <v>243</v>
      </c>
      <c r="E22" s="68" t="s">
        <v>14</v>
      </c>
      <c r="F22" s="70" t="s">
        <v>244</v>
      </c>
      <c r="G22" s="104" t="s">
        <v>245</v>
      </c>
      <c r="H22" s="104" t="s">
        <v>237</v>
      </c>
      <c r="I22" s="83" t="s">
        <v>246</v>
      </c>
      <c r="J22" s="70" t="s">
        <v>247</v>
      </c>
      <c r="K22" s="117">
        <v>11.0</v>
      </c>
      <c r="L22" s="117">
        <v>16.2</v>
      </c>
      <c r="M22" s="117">
        <v>19.3</v>
      </c>
      <c r="N22" s="117">
        <v>16.2</v>
      </c>
      <c r="O22" s="117">
        <v>16.8</v>
      </c>
      <c r="P22" s="118">
        <v>16.4</v>
      </c>
      <c r="Q22" s="119">
        <v>16.0</v>
      </c>
      <c r="R22" s="119">
        <v>12.4</v>
      </c>
      <c r="S22" s="85">
        <v>14.2</v>
      </c>
      <c r="T22" s="85">
        <v>16.0</v>
      </c>
      <c r="U22" s="85">
        <v>16.8</v>
      </c>
      <c r="V22" s="68"/>
      <c r="W22" s="116" t="s">
        <v>240</v>
      </c>
      <c r="X22" s="76"/>
      <c r="Y22" s="77"/>
      <c r="Z22" s="78" t="s">
        <v>248</v>
      </c>
    </row>
    <row r="23" ht="37.5" hidden="1" customHeight="1">
      <c r="A23" s="65" t="s">
        <v>23</v>
      </c>
      <c r="B23" s="65" t="s">
        <v>42</v>
      </c>
      <c r="C23" s="66" t="s">
        <v>249</v>
      </c>
      <c r="D23" s="67" t="s">
        <v>250</v>
      </c>
      <c r="E23" s="68" t="s">
        <v>14</v>
      </c>
      <c r="F23" s="67" t="s">
        <v>251</v>
      </c>
      <c r="G23" s="66" t="s">
        <v>137</v>
      </c>
      <c r="H23" s="66" t="s">
        <v>154</v>
      </c>
      <c r="I23" s="65" t="s">
        <v>252</v>
      </c>
      <c r="J23" s="120"/>
      <c r="K23" s="73"/>
      <c r="L23" s="73"/>
      <c r="M23" s="73"/>
      <c r="N23" s="73"/>
      <c r="O23" s="73"/>
      <c r="P23" s="73"/>
      <c r="Q23" s="73"/>
      <c r="R23" s="73"/>
      <c r="S23" s="73"/>
      <c r="T23" s="73"/>
      <c r="U23" s="73"/>
      <c r="V23" s="79"/>
      <c r="W23" s="121"/>
      <c r="X23" s="122"/>
      <c r="Y23" s="80"/>
      <c r="Z23" s="123"/>
    </row>
    <row r="24" ht="37.5" hidden="1" customHeight="1">
      <c r="A24" s="65" t="s">
        <v>23</v>
      </c>
      <c r="B24" s="65" t="s">
        <v>42</v>
      </c>
      <c r="C24" s="66" t="s">
        <v>253</v>
      </c>
      <c r="D24" s="67" t="s">
        <v>254</v>
      </c>
      <c r="E24" s="68" t="s">
        <v>14</v>
      </c>
      <c r="F24" s="67" t="s">
        <v>255</v>
      </c>
      <c r="G24" s="66" t="s">
        <v>137</v>
      </c>
      <c r="H24" s="66" t="s">
        <v>227</v>
      </c>
      <c r="I24" s="65" t="s">
        <v>252</v>
      </c>
      <c r="J24" s="120"/>
      <c r="K24" s="73"/>
      <c r="L24" s="73"/>
      <c r="M24" s="73"/>
      <c r="N24" s="73"/>
      <c r="O24" s="73"/>
      <c r="P24" s="73"/>
      <c r="Q24" s="73"/>
      <c r="R24" s="73"/>
      <c r="S24" s="73"/>
      <c r="T24" s="73"/>
      <c r="U24" s="73"/>
      <c r="V24" s="79"/>
      <c r="W24" s="121"/>
      <c r="X24" s="122"/>
      <c r="Y24" s="80"/>
      <c r="Z24" s="123"/>
    </row>
    <row r="25" ht="76.5" hidden="1" customHeight="1">
      <c r="A25" s="65" t="s">
        <v>23</v>
      </c>
      <c r="B25" s="65" t="s">
        <v>42</v>
      </c>
      <c r="C25" s="66" t="s">
        <v>256</v>
      </c>
      <c r="D25" s="67" t="s">
        <v>257</v>
      </c>
      <c r="E25" s="68" t="s">
        <v>14</v>
      </c>
      <c r="F25" s="65" t="s">
        <v>258</v>
      </c>
      <c r="G25" s="65" t="s">
        <v>259</v>
      </c>
      <c r="H25" s="66" t="s">
        <v>205</v>
      </c>
      <c r="I25" s="66" t="s">
        <v>260</v>
      </c>
      <c r="J25" s="124" t="s">
        <v>261</v>
      </c>
      <c r="K25" s="86">
        <v>0.0</v>
      </c>
      <c r="L25" s="86">
        <v>0.0833</v>
      </c>
      <c r="M25" s="86">
        <v>0.25</v>
      </c>
      <c r="N25" s="66" t="s">
        <v>262</v>
      </c>
      <c r="O25" s="65"/>
      <c r="P25" s="65"/>
      <c r="Q25" s="65"/>
      <c r="R25" s="65"/>
      <c r="S25" s="65"/>
      <c r="T25" s="65"/>
      <c r="U25" s="65"/>
      <c r="V25" s="65"/>
      <c r="W25" s="125" t="s">
        <v>263</v>
      </c>
      <c r="X25" s="76"/>
      <c r="Y25" s="77">
        <v>45037.0</v>
      </c>
      <c r="Z25" s="78" t="s">
        <v>264</v>
      </c>
    </row>
    <row r="26" ht="76.5" hidden="1" customHeight="1">
      <c r="A26" s="65" t="s">
        <v>23</v>
      </c>
      <c r="B26" s="65" t="s">
        <v>42</v>
      </c>
      <c r="C26" s="66" t="s">
        <v>265</v>
      </c>
      <c r="D26" s="67" t="s">
        <v>266</v>
      </c>
      <c r="E26" s="68" t="s">
        <v>14</v>
      </c>
      <c r="F26" s="65" t="s">
        <v>267</v>
      </c>
      <c r="G26" s="65" t="s">
        <v>259</v>
      </c>
      <c r="H26" s="66" t="s">
        <v>227</v>
      </c>
      <c r="I26" s="65" t="s">
        <v>268</v>
      </c>
      <c r="J26" s="126"/>
      <c r="K26" s="73"/>
      <c r="L26" s="73"/>
      <c r="M26" s="73"/>
      <c r="N26" s="73"/>
      <c r="O26" s="73"/>
      <c r="P26" s="73"/>
      <c r="Q26" s="73"/>
      <c r="R26" s="73"/>
      <c r="S26" s="73"/>
      <c r="T26" s="73"/>
      <c r="U26" s="73"/>
      <c r="V26" s="73"/>
      <c r="W26" s="121"/>
      <c r="X26" s="76"/>
      <c r="Y26" s="127"/>
      <c r="Z26" s="78"/>
    </row>
    <row r="27" ht="76.5" hidden="1" customHeight="1">
      <c r="A27" s="65" t="s">
        <v>23</v>
      </c>
      <c r="B27" s="65" t="s">
        <v>42</v>
      </c>
      <c r="C27" s="66" t="s">
        <v>269</v>
      </c>
      <c r="D27" s="67" t="s">
        <v>270</v>
      </c>
      <c r="E27" s="68" t="s">
        <v>14</v>
      </c>
      <c r="F27" s="65" t="s">
        <v>271</v>
      </c>
      <c r="G27" s="65" t="s">
        <v>259</v>
      </c>
      <c r="H27" s="66" t="s">
        <v>227</v>
      </c>
      <c r="I27" s="65" t="s">
        <v>268</v>
      </c>
      <c r="J27" s="126"/>
      <c r="K27" s="73"/>
      <c r="L27" s="73"/>
      <c r="M27" s="73"/>
      <c r="N27" s="73"/>
      <c r="O27" s="73"/>
      <c r="P27" s="73"/>
      <c r="Q27" s="73"/>
      <c r="R27" s="73"/>
      <c r="S27" s="73"/>
      <c r="T27" s="73"/>
      <c r="U27" s="73"/>
      <c r="V27" s="73"/>
      <c r="W27" s="121"/>
      <c r="X27" s="76"/>
      <c r="Y27" s="127"/>
      <c r="Z27" s="78"/>
    </row>
    <row r="28" ht="100.5" hidden="1" customHeight="1">
      <c r="A28" s="65" t="s">
        <v>23</v>
      </c>
      <c r="B28" s="65" t="s">
        <v>51</v>
      </c>
      <c r="C28" s="66" t="s">
        <v>272</v>
      </c>
      <c r="D28" s="67" t="s">
        <v>273</v>
      </c>
      <c r="E28" s="68" t="s">
        <v>20</v>
      </c>
      <c r="F28" s="67" t="s">
        <v>274</v>
      </c>
      <c r="G28" s="66" t="s">
        <v>137</v>
      </c>
      <c r="H28" s="66" t="s">
        <v>275</v>
      </c>
      <c r="I28" s="83" t="s">
        <v>276</v>
      </c>
      <c r="J28" s="70" t="s">
        <v>277</v>
      </c>
      <c r="K28" s="73"/>
      <c r="L28" s="73"/>
      <c r="M28" s="73"/>
      <c r="N28" s="73"/>
      <c r="O28" s="73"/>
      <c r="P28" s="73"/>
      <c r="Q28" s="73"/>
      <c r="R28" s="73"/>
      <c r="S28" s="73"/>
      <c r="T28" s="73"/>
      <c r="U28" s="73"/>
      <c r="V28" s="74"/>
      <c r="W28" s="128"/>
      <c r="X28" s="76"/>
      <c r="Y28" s="77"/>
      <c r="Z28" s="78"/>
    </row>
    <row r="29" ht="61.5" hidden="1" customHeight="1">
      <c r="A29" s="67" t="s">
        <v>47</v>
      </c>
      <c r="B29" s="67" t="s">
        <v>61</v>
      </c>
      <c r="C29" s="104" t="s">
        <v>278</v>
      </c>
      <c r="D29" s="70" t="s">
        <v>279</v>
      </c>
      <c r="E29" s="68" t="s">
        <v>20</v>
      </c>
      <c r="F29" s="70" t="s">
        <v>280</v>
      </c>
      <c r="G29" s="66" t="s">
        <v>137</v>
      </c>
      <c r="H29" s="66" t="s">
        <v>275</v>
      </c>
      <c r="I29" s="105" t="s">
        <v>281</v>
      </c>
      <c r="J29" s="129" t="s">
        <v>282</v>
      </c>
      <c r="K29" s="66" t="s">
        <v>282</v>
      </c>
      <c r="L29" s="66">
        <v>0.0</v>
      </c>
      <c r="M29" s="86">
        <v>1.0</v>
      </c>
      <c r="N29" s="66">
        <v>0.0</v>
      </c>
      <c r="O29" s="73"/>
      <c r="P29" s="73"/>
      <c r="Q29" s="73"/>
      <c r="R29" s="73"/>
      <c r="S29" s="73"/>
      <c r="T29" s="73"/>
      <c r="U29" s="73"/>
      <c r="V29" s="130"/>
      <c r="W29" s="131" t="s">
        <v>283</v>
      </c>
      <c r="X29" s="76"/>
      <c r="Y29" s="77"/>
      <c r="Z29" s="129" t="s">
        <v>284</v>
      </c>
    </row>
    <row r="30" ht="67.5" hidden="1" customHeight="1">
      <c r="A30" s="67" t="s">
        <v>47</v>
      </c>
      <c r="B30" s="67" t="s">
        <v>61</v>
      </c>
      <c r="C30" s="104" t="s">
        <v>285</v>
      </c>
      <c r="D30" s="70" t="s">
        <v>286</v>
      </c>
      <c r="E30" s="68" t="s">
        <v>20</v>
      </c>
      <c r="F30" s="70" t="s">
        <v>287</v>
      </c>
      <c r="G30" s="66" t="s">
        <v>137</v>
      </c>
      <c r="H30" s="66" t="s">
        <v>275</v>
      </c>
      <c r="I30" s="105" t="s">
        <v>281</v>
      </c>
      <c r="J30" s="129" t="s">
        <v>288</v>
      </c>
      <c r="K30" s="66" t="s">
        <v>288</v>
      </c>
      <c r="L30" s="66">
        <v>0.0</v>
      </c>
      <c r="M30" s="66">
        <v>0.0</v>
      </c>
      <c r="N30" s="66">
        <v>0.0</v>
      </c>
      <c r="O30" s="73"/>
      <c r="P30" s="73"/>
      <c r="Q30" s="73"/>
      <c r="R30" s="73"/>
      <c r="S30" s="73"/>
      <c r="T30" s="73"/>
      <c r="U30" s="73"/>
      <c r="V30" s="132"/>
      <c r="W30" s="133" t="s">
        <v>289</v>
      </c>
      <c r="X30" s="76"/>
      <c r="Y30" s="77"/>
      <c r="Z30" s="134" t="s">
        <v>290</v>
      </c>
    </row>
    <row r="31" ht="74.25" hidden="1" customHeight="1">
      <c r="A31" s="67" t="s">
        <v>47</v>
      </c>
      <c r="B31" s="67" t="s">
        <v>61</v>
      </c>
      <c r="C31" s="104" t="s">
        <v>291</v>
      </c>
      <c r="D31" s="70" t="s">
        <v>292</v>
      </c>
      <c r="E31" s="68" t="s">
        <v>14</v>
      </c>
      <c r="F31" s="70" t="s">
        <v>293</v>
      </c>
      <c r="G31" s="66" t="s">
        <v>137</v>
      </c>
      <c r="H31" s="66" t="s">
        <v>275</v>
      </c>
      <c r="I31" s="105" t="s">
        <v>294</v>
      </c>
      <c r="J31" s="120" t="s">
        <v>295</v>
      </c>
      <c r="K31" s="66">
        <v>0.0</v>
      </c>
      <c r="L31" s="66">
        <v>0.0</v>
      </c>
      <c r="M31" s="66">
        <v>0.0</v>
      </c>
      <c r="N31" s="73"/>
      <c r="O31" s="73"/>
      <c r="P31" s="73"/>
      <c r="Q31" s="73"/>
      <c r="R31" s="73"/>
      <c r="S31" s="73"/>
      <c r="T31" s="73"/>
      <c r="U31" s="73"/>
      <c r="V31" s="130"/>
      <c r="W31" s="133" t="s">
        <v>296</v>
      </c>
      <c r="X31" s="76"/>
      <c r="Y31" s="77"/>
      <c r="Z31" s="108"/>
    </row>
    <row r="32" ht="75.0" hidden="1" customHeight="1">
      <c r="A32" s="67" t="s">
        <v>47</v>
      </c>
      <c r="B32" s="67" t="s">
        <v>73</v>
      </c>
      <c r="C32" s="81" t="s">
        <v>297</v>
      </c>
      <c r="D32" s="82" t="s">
        <v>298</v>
      </c>
      <c r="E32" s="68" t="s">
        <v>14</v>
      </c>
      <c r="F32" s="135" t="s">
        <v>299</v>
      </c>
      <c r="G32" s="66" t="s">
        <v>137</v>
      </c>
      <c r="H32" s="68" t="s">
        <v>205</v>
      </c>
      <c r="I32" s="105">
        <v>0.0</v>
      </c>
      <c r="J32" s="129" t="s">
        <v>300</v>
      </c>
      <c r="K32" s="66">
        <v>0.0</v>
      </c>
      <c r="L32" s="66">
        <v>0.004</v>
      </c>
      <c r="M32" s="66">
        <v>0.0</v>
      </c>
      <c r="N32" s="65"/>
      <c r="O32" s="65"/>
      <c r="P32" s="65"/>
      <c r="Q32" s="66"/>
      <c r="R32" s="66"/>
      <c r="S32" s="66"/>
      <c r="T32" s="66"/>
      <c r="U32" s="66"/>
      <c r="V32" s="136"/>
      <c r="W32" s="131" t="s">
        <v>301</v>
      </c>
      <c r="X32" s="76"/>
      <c r="Y32" s="77"/>
      <c r="Z32" s="78"/>
    </row>
    <row r="33" ht="75.75" hidden="1" customHeight="1">
      <c r="A33" s="67" t="s">
        <v>47</v>
      </c>
      <c r="B33" s="67" t="s">
        <v>73</v>
      </c>
      <c r="C33" s="81" t="s">
        <v>302</v>
      </c>
      <c r="D33" s="82" t="s">
        <v>303</v>
      </c>
      <c r="E33" s="68" t="s">
        <v>14</v>
      </c>
      <c r="F33" s="135" t="s">
        <v>304</v>
      </c>
      <c r="G33" s="66" t="s">
        <v>137</v>
      </c>
      <c r="H33" s="68" t="s">
        <v>205</v>
      </c>
      <c r="I33" s="105">
        <v>0.0</v>
      </c>
      <c r="J33" s="129" t="s">
        <v>300</v>
      </c>
      <c r="K33" s="66">
        <v>0.0</v>
      </c>
      <c r="L33" s="66">
        <v>1.0E-4</v>
      </c>
      <c r="M33" s="66">
        <v>0.0</v>
      </c>
      <c r="N33" s="65"/>
      <c r="O33" s="65"/>
      <c r="P33" s="65"/>
      <c r="Q33" s="66"/>
      <c r="R33" s="66"/>
      <c r="S33" s="66"/>
      <c r="T33" s="66"/>
      <c r="U33" s="66"/>
      <c r="V33" s="136"/>
      <c r="W33" s="131" t="s">
        <v>301</v>
      </c>
      <c r="X33" s="76"/>
      <c r="Y33" s="77"/>
      <c r="Z33" s="78"/>
    </row>
    <row r="34" ht="62.25" hidden="1" customHeight="1">
      <c r="A34" s="67" t="s">
        <v>47</v>
      </c>
      <c r="B34" s="67" t="s">
        <v>73</v>
      </c>
      <c r="C34" s="81" t="s">
        <v>305</v>
      </c>
      <c r="D34" s="82" t="s">
        <v>306</v>
      </c>
      <c r="E34" s="68" t="s">
        <v>14</v>
      </c>
      <c r="F34" s="135" t="s">
        <v>307</v>
      </c>
      <c r="G34" s="66" t="s">
        <v>137</v>
      </c>
      <c r="H34" s="68" t="s">
        <v>167</v>
      </c>
      <c r="I34" s="105">
        <v>0.0</v>
      </c>
      <c r="J34" s="129" t="s">
        <v>300</v>
      </c>
      <c r="K34" s="66">
        <v>0.0</v>
      </c>
      <c r="L34" s="66">
        <v>0.0</v>
      </c>
      <c r="M34" s="66">
        <v>0.0</v>
      </c>
      <c r="N34" s="73"/>
      <c r="O34" s="73"/>
      <c r="P34" s="73"/>
      <c r="Q34" s="73"/>
      <c r="R34" s="73"/>
      <c r="S34" s="73"/>
      <c r="T34" s="73"/>
      <c r="U34" s="73"/>
      <c r="V34" s="137"/>
      <c r="W34" s="131" t="s">
        <v>301</v>
      </c>
      <c r="X34" s="76"/>
      <c r="Y34" s="77"/>
      <c r="Z34" s="80"/>
    </row>
    <row r="35" ht="72.75" hidden="1" customHeight="1">
      <c r="A35" s="67" t="s">
        <v>47</v>
      </c>
      <c r="B35" s="67" t="s">
        <v>73</v>
      </c>
      <c r="C35" s="81" t="s">
        <v>308</v>
      </c>
      <c r="D35" s="82" t="s">
        <v>309</v>
      </c>
      <c r="E35" s="68" t="s">
        <v>14</v>
      </c>
      <c r="F35" s="135" t="s">
        <v>310</v>
      </c>
      <c r="G35" s="66" t="s">
        <v>311</v>
      </c>
      <c r="H35" s="68" t="s">
        <v>167</v>
      </c>
      <c r="I35" s="138">
        <v>0.0</v>
      </c>
      <c r="J35" s="129" t="s">
        <v>300</v>
      </c>
      <c r="K35" s="66">
        <v>0.0</v>
      </c>
      <c r="L35" s="66">
        <v>0.0</v>
      </c>
      <c r="M35" s="66">
        <v>0.0</v>
      </c>
      <c r="N35" s="73"/>
      <c r="O35" s="73"/>
      <c r="P35" s="73"/>
      <c r="Q35" s="73"/>
      <c r="R35" s="73"/>
      <c r="S35" s="73"/>
      <c r="T35" s="73"/>
      <c r="U35" s="73"/>
      <c r="V35" s="137"/>
      <c r="W35" s="131" t="s">
        <v>301</v>
      </c>
      <c r="X35" s="76"/>
      <c r="Y35" s="77"/>
      <c r="Z35" s="80"/>
    </row>
    <row r="36" ht="62.25" hidden="1" customHeight="1">
      <c r="A36" s="67" t="s">
        <v>47</v>
      </c>
      <c r="B36" s="67" t="s">
        <v>73</v>
      </c>
      <c r="C36" s="81" t="s">
        <v>312</v>
      </c>
      <c r="D36" s="82" t="s">
        <v>313</v>
      </c>
      <c r="E36" s="68" t="s">
        <v>14</v>
      </c>
      <c r="F36" s="135" t="s">
        <v>314</v>
      </c>
      <c r="G36" s="66" t="s">
        <v>311</v>
      </c>
      <c r="H36" s="68" t="s">
        <v>167</v>
      </c>
      <c r="I36" s="138">
        <v>0.0</v>
      </c>
      <c r="J36" s="129" t="s">
        <v>300</v>
      </c>
      <c r="K36" s="66">
        <v>0.0</v>
      </c>
      <c r="L36" s="66">
        <v>0.0</v>
      </c>
      <c r="M36" s="66">
        <v>0.0</v>
      </c>
      <c r="N36" s="73"/>
      <c r="O36" s="73"/>
      <c r="P36" s="73"/>
      <c r="Q36" s="73"/>
      <c r="R36" s="73"/>
      <c r="S36" s="73"/>
      <c r="T36" s="73"/>
      <c r="U36" s="73"/>
      <c r="V36" s="137"/>
      <c r="W36" s="131" t="s">
        <v>301</v>
      </c>
      <c r="X36" s="76"/>
      <c r="Y36" s="77"/>
      <c r="Z36" s="80"/>
    </row>
    <row r="37" ht="62.25" hidden="1" customHeight="1">
      <c r="A37" s="67" t="s">
        <v>47</v>
      </c>
      <c r="B37" s="67" t="s">
        <v>73</v>
      </c>
      <c r="C37" s="81" t="s">
        <v>315</v>
      </c>
      <c r="D37" s="82" t="s">
        <v>316</v>
      </c>
      <c r="E37" s="68" t="s">
        <v>14</v>
      </c>
      <c r="F37" s="135" t="s">
        <v>317</v>
      </c>
      <c r="G37" s="66" t="s">
        <v>137</v>
      </c>
      <c r="H37" s="68" t="s">
        <v>205</v>
      </c>
      <c r="I37" s="105">
        <v>0.0</v>
      </c>
      <c r="J37" s="129" t="s">
        <v>318</v>
      </c>
      <c r="K37" s="66" t="s">
        <v>319</v>
      </c>
      <c r="L37" s="66">
        <v>0.0</v>
      </c>
      <c r="M37" s="66" t="s">
        <v>320</v>
      </c>
      <c r="N37" s="86"/>
      <c r="O37" s="86"/>
      <c r="P37" s="86"/>
      <c r="Q37" s="86"/>
      <c r="R37" s="86"/>
      <c r="S37" s="86"/>
      <c r="T37" s="86"/>
      <c r="U37" s="86"/>
      <c r="V37" s="139"/>
      <c r="W37" s="131" t="s">
        <v>296</v>
      </c>
      <c r="X37" s="76"/>
      <c r="Y37" s="77"/>
      <c r="Z37" s="140" t="s">
        <v>321</v>
      </c>
    </row>
    <row r="38" ht="81.75" hidden="1" customHeight="1">
      <c r="A38" s="67" t="s">
        <v>47</v>
      </c>
      <c r="B38" s="67" t="s">
        <v>61</v>
      </c>
      <c r="C38" s="81" t="s">
        <v>322</v>
      </c>
      <c r="D38" s="82" t="s">
        <v>323</v>
      </c>
      <c r="E38" s="68" t="s">
        <v>14</v>
      </c>
      <c r="F38" s="135" t="s">
        <v>324</v>
      </c>
      <c r="G38" s="104" t="s">
        <v>325</v>
      </c>
      <c r="H38" s="66" t="s">
        <v>275</v>
      </c>
      <c r="I38" s="105" t="s">
        <v>326</v>
      </c>
      <c r="J38" s="129" t="s">
        <v>327</v>
      </c>
      <c r="K38" s="66" t="s">
        <v>328</v>
      </c>
      <c r="L38" s="66" t="s">
        <v>329</v>
      </c>
      <c r="M38" s="66" t="s">
        <v>330</v>
      </c>
      <c r="N38" s="73"/>
      <c r="O38" s="73"/>
      <c r="P38" s="73"/>
      <c r="Q38" s="73"/>
      <c r="R38" s="73"/>
      <c r="S38" s="73"/>
      <c r="T38" s="73"/>
      <c r="U38" s="73"/>
      <c r="V38" s="136"/>
      <c r="W38" s="133" t="s">
        <v>331</v>
      </c>
      <c r="X38" s="76"/>
      <c r="Y38" s="77"/>
      <c r="Z38" s="108"/>
    </row>
    <row r="39" ht="80.25" hidden="1" customHeight="1">
      <c r="A39" s="67" t="s">
        <v>29</v>
      </c>
      <c r="B39" s="67" t="s">
        <v>12</v>
      </c>
      <c r="C39" s="66" t="s">
        <v>332</v>
      </c>
      <c r="D39" s="67" t="s">
        <v>333</v>
      </c>
      <c r="E39" s="68" t="s">
        <v>14</v>
      </c>
      <c r="F39" s="67" t="s">
        <v>334</v>
      </c>
      <c r="G39" s="65" t="s">
        <v>137</v>
      </c>
      <c r="H39" s="66" t="s">
        <v>154</v>
      </c>
      <c r="I39" s="106" t="s">
        <v>335</v>
      </c>
      <c r="J39" s="129" t="s">
        <v>336</v>
      </c>
      <c r="K39" s="73"/>
      <c r="L39" s="73"/>
      <c r="M39" s="73"/>
      <c r="N39" s="73"/>
      <c r="O39" s="73"/>
      <c r="P39" s="73"/>
      <c r="Q39" s="73"/>
      <c r="R39" s="73"/>
      <c r="S39" s="73"/>
      <c r="T39" s="72"/>
      <c r="U39" s="72"/>
      <c r="V39" s="141"/>
      <c r="W39" s="142"/>
      <c r="X39" s="76"/>
      <c r="Y39" s="77"/>
      <c r="Z39" s="78"/>
    </row>
    <row r="40" ht="63.0" hidden="1" customHeight="1">
      <c r="A40" s="67" t="s">
        <v>29</v>
      </c>
      <c r="B40" s="67" t="s">
        <v>12</v>
      </c>
      <c r="C40" s="66" t="s">
        <v>337</v>
      </c>
      <c r="D40" s="67" t="s">
        <v>338</v>
      </c>
      <c r="E40" s="68" t="s">
        <v>14</v>
      </c>
      <c r="F40" s="67" t="s">
        <v>339</v>
      </c>
      <c r="G40" s="65" t="s">
        <v>137</v>
      </c>
      <c r="H40" s="66" t="s">
        <v>154</v>
      </c>
      <c r="I40" s="106" t="s">
        <v>335</v>
      </c>
      <c r="J40" s="129" t="s">
        <v>340</v>
      </c>
      <c r="K40" s="73"/>
      <c r="L40" s="73"/>
      <c r="M40" s="73"/>
      <c r="N40" s="73"/>
      <c r="O40" s="73"/>
      <c r="P40" s="73"/>
      <c r="Q40" s="72"/>
      <c r="R40" s="72"/>
      <c r="S40" s="72"/>
      <c r="T40" s="72"/>
      <c r="U40" s="72"/>
      <c r="V40" s="72"/>
      <c r="W40" s="143"/>
      <c r="X40" s="76"/>
      <c r="Y40" s="77"/>
      <c r="Z40" s="78"/>
    </row>
    <row r="41" ht="80.25" hidden="1" customHeight="1">
      <c r="A41" s="67" t="s">
        <v>29</v>
      </c>
      <c r="B41" s="67" t="s">
        <v>12</v>
      </c>
      <c r="C41" s="66" t="s">
        <v>341</v>
      </c>
      <c r="D41" s="67" t="s">
        <v>342</v>
      </c>
      <c r="E41" s="68" t="s">
        <v>14</v>
      </c>
      <c r="F41" s="67" t="s">
        <v>343</v>
      </c>
      <c r="G41" s="66" t="s">
        <v>311</v>
      </c>
      <c r="H41" s="66" t="s">
        <v>167</v>
      </c>
      <c r="I41" s="83" t="s">
        <v>344</v>
      </c>
      <c r="J41" s="129" t="s">
        <v>345</v>
      </c>
      <c r="K41" s="73"/>
      <c r="L41" s="73"/>
      <c r="M41" s="73"/>
      <c r="N41" s="73"/>
      <c r="O41" s="73"/>
      <c r="P41" s="73"/>
      <c r="Q41" s="73"/>
      <c r="R41" s="73"/>
      <c r="S41" s="73"/>
      <c r="T41" s="73"/>
      <c r="U41" s="73"/>
      <c r="V41" s="68"/>
      <c r="W41" s="144"/>
      <c r="X41" s="76"/>
      <c r="Y41" s="77"/>
      <c r="Z41" s="78"/>
    </row>
    <row r="42" ht="76.5" hidden="1" customHeight="1">
      <c r="A42" s="67" t="s">
        <v>41</v>
      </c>
      <c r="B42" s="67" t="s">
        <v>62</v>
      </c>
      <c r="C42" s="66" t="s">
        <v>346</v>
      </c>
      <c r="D42" s="67" t="s">
        <v>347</v>
      </c>
      <c r="E42" s="68" t="s">
        <v>14</v>
      </c>
      <c r="F42" s="67" t="s">
        <v>348</v>
      </c>
      <c r="G42" s="66" t="s">
        <v>137</v>
      </c>
      <c r="H42" s="66" t="s">
        <v>205</v>
      </c>
      <c r="I42" s="67" t="s">
        <v>181</v>
      </c>
      <c r="J42" s="70" t="s">
        <v>349</v>
      </c>
      <c r="K42" s="145">
        <v>0.85</v>
      </c>
      <c r="L42" s="145">
        <v>0.75</v>
      </c>
      <c r="M42" s="145">
        <v>0.8</v>
      </c>
      <c r="N42" s="145">
        <v>0.85</v>
      </c>
      <c r="O42" s="66"/>
      <c r="P42" s="66"/>
      <c r="Q42" s="86"/>
      <c r="R42" s="86"/>
      <c r="S42" s="86"/>
      <c r="T42" s="86"/>
      <c r="U42" s="86"/>
      <c r="V42" s="105"/>
      <c r="W42" s="107" t="s">
        <v>350</v>
      </c>
      <c r="X42" s="76" t="s">
        <v>10</v>
      </c>
      <c r="Y42" s="146">
        <v>45056.0</v>
      </c>
      <c r="Z42" s="78"/>
    </row>
    <row r="43" ht="54.75" hidden="1" customHeight="1">
      <c r="A43" s="67" t="s">
        <v>41</v>
      </c>
      <c r="B43" s="67" t="s">
        <v>63</v>
      </c>
      <c r="C43" s="66" t="s">
        <v>351</v>
      </c>
      <c r="D43" s="67" t="s">
        <v>352</v>
      </c>
      <c r="E43" s="68" t="s">
        <v>14</v>
      </c>
      <c r="F43" s="67" t="s">
        <v>353</v>
      </c>
      <c r="G43" s="66" t="s">
        <v>137</v>
      </c>
      <c r="H43" s="66" t="s">
        <v>275</v>
      </c>
      <c r="I43" s="67" t="s">
        <v>195</v>
      </c>
      <c r="J43" s="126" t="s">
        <v>354</v>
      </c>
      <c r="K43" s="85"/>
      <c r="L43" s="85"/>
      <c r="M43" s="85"/>
      <c r="N43" s="85"/>
      <c r="O43" s="85"/>
      <c r="P43" s="85"/>
      <c r="Q43" s="72"/>
      <c r="R43" s="85"/>
      <c r="S43" s="72"/>
      <c r="T43" s="72"/>
      <c r="U43" s="72"/>
      <c r="V43" s="74"/>
      <c r="W43" s="107"/>
      <c r="X43" s="76"/>
      <c r="Y43" s="146"/>
      <c r="Z43" s="78"/>
    </row>
    <row r="44" ht="57.0" hidden="1" customHeight="1">
      <c r="A44" s="67" t="s">
        <v>32</v>
      </c>
      <c r="B44" s="67" t="s">
        <v>65</v>
      </c>
      <c r="C44" s="66" t="s">
        <v>355</v>
      </c>
      <c r="D44" s="67" t="s">
        <v>356</v>
      </c>
      <c r="E44" s="68" t="s">
        <v>14</v>
      </c>
      <c r="F44" s="67" t="s">
        <v>357</v>
      </c>
      <c r="G44" s="66" t="s">
        <v>137</v>
      </c>
      <c r="H44" s="66" t="s">
        <v>275</v>
      </c>
      <c r="I44" s="86" t="s">
        <v>358</v>
      </c>
      <c r="J44" s="126" t="s">
        <v>359</v>
      </c>
      <c r="K44" s="65" t="s">
        <v>360</v>
      </c>
      <c r="L44" s="65" t="s">
        <v>361</v>
      </c>
      <c r="M44" s="65" t="s">
        <v>362</v>
      </c>
      <c r="N44" s="65" t="s">
        <v>363</v>
      </c>
      <c r="O44" s="65" t="s">
        <v>364</v>
      </c>
      <c r="P44" s="65" t="s">
        <v>365</v>
      </c>
      <c r="Q44" s="65" t="s">
        <v>366</v>
      </c>
      <c r="R44" s="65" t="s">
        <v>367</v>
      </c>
      <c r="S44" s="73"/>
      <c r="T44" s="73"/>
      <c r="U44" s="73"/>
      <c r="V44" s="74"/>
      <c r="W44" s="79"/>
      <c r="X44" s="76"/>
      <c r="Y44" s="77"/>
      <c r="Z44" s="80"/>
    </row>
    <row r="45" ht="45.0" hidden="1" customHeight="1">
      <c r="A45" s="67" t="s">
        <v>32</v>
      </c>
      <c r="B45" s="67" t="s">
        <v>65</v>
      </c>
      <c r="C45" s="66" t="s">
        <v>368</v>
      </c>
      <c r="D45" s="67" t="s">
        <v>369</v>
      </c>
      <c r="E45" s="68" t="s">
        <v>14</v>
      </c>
      <c r="F45" s="67" t="s">
        <v>370</v>
      </c>
      <c r="G45" s="66" t="s">
        <v>311</v>
      </c>
      <c r="H45" s="66" t="s">
        <v>371</v>
      </c>
      <c r="I45" s="86" t="s">
        <v>372</v>
      </c>
      <c r="J45" s="120" t="s">
        <v>373</v>
      </c>
      <c r="K45" s="66" t="s">
        <v>374</v>
      </c>
      <c r="L45" s="66" t="s">
        <v>375</v>
      </c>
      <c r="M45" s="66" t="s">
        <v>376</v>
      </c>
      <c r="N45" s="66" t="s">
        <v>377</v>
      </c>
      <c r="O45" s="66" t="s">
        <v>378</v>
      </c>
      <c r="P45" s="65" t="s">
        <v>379</v>
      </c>
      <c r="Q45" s="65" t="s">
        <v>380</v>
      </c>
      <c r="R45" s="66" t="s">
        <v>381</v>
      </c>
      <c r="S45" s="65"/>
      <c r="T45" s="65"/>
      <c r="U45" s="65"/>
      <c r="V45" s="105"/>
      <c r="W45" s="147" t="s">
        <v>382</v>
      </c>
      <c r="X45" s="76" t="s">
        <v>10</v>
      </c>
      <c r="Y45" s="77">
        <v>45162.0</v>
      </c>
      <c r="Z45" s="78" t="s">
        <v>383</v>
      </c>
    </row>
    <row r="46" ht="153.75" hidden="1" customHeight="1">
      <c r="A46" s="67" t="s">
        <v>32</v>
      </c>
      <c r="B46" s="67" t="s">
        <v>65</v>
      </c>
      <c r="C46" s="66" t="s">
        <v>384</v>
      </c>
      <c r="D46" s="67" t="s">
        <v>385</v>
      </c>
      <c r="E46" s="68" t="s">
        <v>14</v>
      </c>
      <c r="F46" s="67" t="s">
        <v>386</v>
      </c>
      <c r="G46" s="66" t="s">
        <v>137</v>
      </c>
      <c r="H46" s="66" t="s">
        <v>387</v>
      </c>
      <c r="I46" s="86" t="s">
        <v>294</v>
      </c>
      <c r="J46" s="126" t="s">
        <v>388</v>
      </c>
      <c r="K46" s="66" t="s">
        <v>389</v>
      </c>
      <c r="L46" s="66" t="s">
        <v>390</v>
      </c>
      <c r="M46" s="66" t="s">
        <v>391</v>
      </c>
      <c r="N46" s="66" t="s">
        <v>392</v>
      </c>
      <c r="O46" s="66" t="s">
        <v>393</v>
      </c>
      <c r="P46" s="66" t="s">
        <v>394</v>
      </c>
      <c r="Q46" s="66" t="s">
        <v>395</v>
      </c>
      <c r="R46" s="66" t="s">
        <v>396</v>
      </c>
      <c r="S46" s="86"/>
      <c r="T46" s="65"/>
      <c r="U46" s="65"/>
      <c r="V46" s="86"/>
      <c r="W46" s="147" t="s">
        <v>382</v>
      </c>
      <c r="X46" s="76" t="s">
        <v>10</v>
      </c>
      <c r="Y46" s="77">
        <v>45048.0</v>
      </c>
      <c r="Z46" s="78" t="s">
        <v>397</v>
      </c>
    </row>
    <row r="47" ht="72.75" hidden="1" customHeight="1">
      <c r="A47" s="67" t="s">
        <v>32</v>
      </c>
      <c r="B47" s="67" t="s">
        <v>68</v>
      </c>
      <c r="C47" s="66" t="s">
        <v>398</v>
      </c>
      <c r="D47" s="67" t="s">
        <v>399</v>
      </c>
      <c r="E47" s="68" t="s">
        <v>14</v>
      </c>
      <c r="F47" s="67" t="s">
        <v>400</v>
      </c>
      <c r="G47" s="66" t="s">
        <v>137</v>
      </c>
      <c r="H47" s="66" t="s">
        <v>154</v>
      </c>
      <c r="I47" s="86" t="s">
        <v>401</v>
      </c>
      <c r="J47" s="126" t="s">
        <v>402</v>
      </c>
      <c r="K47" s="71"/>
      <c r="L47" s="71"/>
      <c r="M47" s="71"/>
      <c r="N47" s="71"/>
      <c r="O47" s="71"/>
      <c r="P47" s="148">
        <f>18/1700</f>
        <v>0.01058823529</v>
      </c>
      <c r="Q47" s="71"/>
      <c r="R47" s="73"/>
      <c r="S47" s="73"/>
      <c r="T47" s="73"/>
      <c r="U47" s="73"/>
      <c r="V47" s="74"/>
      <c r="W47" s="90"/>
      <c r="X47" s="76"/>
      <c r="Y47" s="77"/>
      <c r="Z47" s="108"/>
    </row>
    <row r="48" ht="46.5" hidden="1" customHeight="1">
      <c r="A48" s="67" t="s">
        <v>35</v>
      </c>
      <c r="B48" s="65" t="s">
        <v>403</v>
      </c>
      <c r="C48" s="81" t="s">
        <v>404</v>
      </c>
      <c r="D48" s="67" t="s">
        <v>405</v>
      </c>
      <c r="E48" s="68" t="s">
        <v>14</v>
      </c>
      <c r="F48" s="82" t="s">
        <v>406</v>
      </c>
      <c r="G48" s="66" t="s">
        <v>137</v>
      </c>
      <c r="H48" s="66" t="s">
        <v>407</v>
      </c>
      <c r="I48" s="83" t="s">
        <v>408</v>
      </c>
      <c r="J48" s="129"/>
      <c r="K48" s="73"/>
      <c r="L48" s="73"/>
      <c r="M48" s="73"/>
      <c r="N48" s="73"/>
      <c r="O48" s="73"/>
      <c r="P48" s="73"/>
      <c r="Q48" s="73"/>
      <c r="R48" s="73"/>
      <c r="S48" s="73"/>
      <c r="T48" s="73"/>
      <c r="U48" s="73"/>
      <c r="V48" s="79"/>
      <c r="W48" s="79"/>
      <c r="X48" s="149"/>
      <c r="Y48" s="150"/>
      <c r="Z48" s="78"/>
    </row>
    <row r="49" ht="86.25" hidden="1" customHeight="1">
      <c r="A49" s="67" t="s">
        <v>57</v>
      </c>
      <c r="B49" s="67" t="s">
        <v>18</v>
      </c>
      <c r="C49" s="66" t="s">
        <v>409</v>
      </c>
      <c r="D49" s="67" t="s">
        <v>410</v>
      </c>
      <c r="E49" s="85" t="s">
        <v>20</v>
      </c>
      <c r="F49" s="67" t="s">
        <v>411</v>
      </c>
      <c r="G49" s="66" t="s">
        <v>137</v>
      </c>
      <c r="H49" s="66" t="s">
        <v>154</v>
      </c>
      <c r="I49" s="86" t="s">
        <v>412</v>
      </c>
      <c r="J49" s="68" t="s">
        <v>413</v>
      </c>
      <c r="K49" s="73"/>
      <c r="L49" s="73"/>
      <c r="M49" s="73"/>
      <c r="N49" s="73"/>
      <c r="O49" s="73"/>
      <c r="P49" s="72"/>
      <c r="Q49" s="73"/>
      <c r="R49" s="73"/>
      <c r="S49" s="73"/>
      <c r="T49" s="73"/>
      <c r="U49" s="73"/>
      <c r="V49" s="74"/>
      <c r="W49" s="84"/>
      <c r="X49" s="76"/>
      <c r="Y49" s="77"/>
      <c r="Z49" s="108"/>
    </row>
    <row r="50" ht="92.25" hidden="1" customHeight="1">
      <c r="A50" s="67" t="s">
        <v>57</v>
      </c>
      <c r="B50" s="67" t="s">
        <v>18</v>
      </c>
      <c r="C50" s="66" t="s">
        <v>414</v>
      </c>
      <c r="D50" s="67" t="s">
        <v>415</v>
      </c>
      <c r="E50" s="68" t="s">
        <v>14</v>
      </c>
      <c r="F50" s="67" t="s">
        <v>416</v>
      </c>
      <c r="G50" s="66" t="s">
        <v>137</v>
      </c>
      <c r="H50" s="66" t="s">
        <v>417</v>
      </c>
      <c r="I50" s="83" t="s">
        <v>335</v>
      </c>
      <c r="J50" s="68" t="s">
        <v>418</v>
      </c>
      <c r="K50" s="73"/>
      <c r="L50" s="73"/>
      <c r="M50" s="73"/>
      <c r="N50" s="73"/>
      <c r="O50" s="73"/>
      <c r="P50" s="73"/>
      <c r="Q50" s="73"/>
      <c r="R50" s="73"/>
      <c r="S50" s="73"/>
      <c r="T50" s="73"/>
      <c r="U50" s="73"/>
      <c r="V50" s="74"/>
      <c r="W50" s="90"/>
      <c r="X50" s="76"/>
      <c r="Y50" s="77"/>
      <c r="Z50" s="108"/>
    </row>
    <row r="51" ht="48.75" hidden="1" customHeight="1">
      <c r="A51" s="67" t="s">
        <v>53</v>
      </c>
      <c r="B51" s="67" t="s">
        <v>24</v>
      </c>
      <c r="C51" s="66" t="s">
        <v>419</v>
      </c>
      <c r="D51" s="67" t="s">
        <v>420</v>
      </c>
      <c r="E51" s="68" t="s">
        <v>20</v>
      </c>
      <c r="F51" s="94" t="s">
        <v>421</v>
      </c>
      <c r="G51" s="66" t="s">
        <v>137</v>
      </c>
      <c r="H51" s="151" t="s">
        <v>167</v>
      </c>
      <c r="I51" s="83" t="s">
        <v>422</v>
      </c>
      <c r="J51" s="129" t="s">
        <v>288</v>
      </c>
      <c r="K51" s="73"/>
      <c r="L51" s="73"/>
      <c r="M51" s="73"/>
      <c r="N51" s="73"/>
      <c r="O51" s="73"/>
      <c r="P51" s="73"/>
      <c r="Q51" s="73"/>
      <c r="R51" s="72"/>
      <c r="S51" s="73"/>
      <c r="T51" s="73"/>
      <c r="U51" s="73"/>
      <c r="V51" s="109"/>
      <c r="W51" s="125"/>
      <c r="X51" s="76"/>
      <c r="Y51" s="77"/>
      <c r="Z51" s="78"/>
    </row>
    <row r="52" ht="59.25" hidden="1" customHeight="1">
      <c r="A52" s="67" t="s">
        <v>53</v>
      </c>
      <c r="B52" s="67" t="s">
        <v>24</v>
      </c>
      <c r="C52" s="66" t="s">
        <v>423</v>
      </c>
      <c r="D52" s="67" t="s">
        <v>424</v>
      </c>
      <c r="E52" s="68" t="s">
        <v>14</v>
      </c>
      <c r="F52" s="82" t="s">
        <v>425</v>
      </c>
      <c r="G52" s="66" t="s">
        <v>137</v>
      </c>
      <c r="H52" s="81" t="s">
        <v>154</v>
      </c>
      <c r="I52" s="83" t="s">
        <v>422</v>
      </c>
      <c r="J52" s="129" t="s">
        <v>426</v>
      </c>
      <c r="K52" s="73"/>
      <c r="L52" s="73"/>
      <c r="M52" s="73"/>
      <c r="N52" s="73"/>
      <c r="O52" s="73"/>
      <c r="P52" s="72"/>
      <c r="Q52" s="73"/>
      <c r="R52" s="73"/>
      <c r="S52" s="73"/>
      <c r="T52" s="73"/>
      <c r="U52" s="73"/>
      <c r="V52" s="74"/>
      <c r="W52" s="125"/>
      <c r="X52" s="76"/>
      <c r="Y52" s="77"/>
      <c r="Z52" s="78"/>
    </row>
    <row r="53" ht="27.0" hidden="1" customHeight="1">
      <c r="A53" s="67" t="s">
        <v>38</v>
      </c>
      <c r="B53" s="67" t="s">
        <v>72</v>
      </c>
      <c r="C53" s="66" t="s">
        <v>427</v>
      </c>
      <c r="D53" s="67" t="s">
        <v>428</v>
      </c>
      <c r="E53" s="68" t="s">
        <v>14</v>
      </c>
      <c r="F53" s="82" t="s">
        <v>429</v>
      </c>
      <c r="G53" s="66" t="s">
        <v>137</v>
      </c>
      <c r="H53" s="81" t="s">
        <v>275</v>
      </c>
      <c r="I53" s="83" t="s">
        <v>430</v>
      </c>
      <c r="J53" s="129" t="s">
        <v>431</v>
      </c>
      <c r="K53" s="73"/>
      <c r="L53" s="73"/>
      <c r="M53" s="73"/>
      <c r="N53" s="73"/>
      <c r="O53" s="73"/>
      <c r="P53" s="72"/>
      <c r="Q53" s="73"/>
      <c r="R53" s="73"/>
      <c r="S53" s="73"/>
      <c r="T53" s="73"/>
      <c r="U53" s="73"/>
      <c r="V53" s="74"/>
      <c r="W53" s="125"/>
      <c r="X53" s="76"/>
      <c r="Y53" s="77"/>
      <c r="Z53" s="78"/>
    </row>
    <row r="54" ht="48.75" hidden="1" customHeight="1">
      <c r="A54" s="67" t="s">
        <v>38</v>
      </c>
      <c r="B54" s="67" t="s">
        <v>72</v>
      </c>
      <c r="C54" s="66" t="s">
        <v>432</v>
      </c>
      <c r="D54" s="67" t="s">
        <v>433</v>
      </c>
      <c r="E54" s="68" t="s">
        <v>14</v>
      </c>
      <c r="F54" s="82" t="s">
        <v>434</v>
      </c>
      <c r="G54" s="66" t="s">
        <v>137</v>
      </c>
      <c r="H54" s="81" t="s">
        <v>146</v>
      </c>
      <c r="I54" s="83" t="s">
        <v>430</v>
      </c>
      <c r="J54" s="129" t="s">
        <v>435</v>
      </c>
      <c r="K54" s="73"/>
      <c r="L54" s="73"/>
      <c r="M54" s="73"/>
      <c r="N54" s="73"/>
      <c r="O54" s="73"/>
      <c r="P54" s="72"/>
      <c r="Q54" s="73"/>
      <c r="R54" s="73"/>
      <c r="S54" s="73"/>
      <c r="T54" s="73"/>
      <c r="U54" s="73"/>
      <c r="V54" s="74"/>
      <c r="W54" s="125"/>
      <c r="X54" s="76"/>
      <c r="Y54" s="77"/>
      <c r="Z54" s="78"/>
    </row>
    <row r="55" ht="27.0" hidden="1" customHeight="1">
      <c r="A55" s="67" t="s">
        <v>38</v>
      </c>
      <c r="B55" s="67" t="s">
        <v>72</v>
      </c>
      <c r="C55" s="66" t="s">
        <v>436</v>
      </c>
      <c r="D55" s="67" t="s">
        <v>437</v>
      </c>
      <c r="E55" s="68" t="s">
        <v>14</v>
      </c>
      <c r="F55" s="82" t="s">
        <v>438</v>
      </c>
      <c r="G55" s="66" t="s">
        <v>137</v>
      </c>
      <c r="H55" s="81" t="s">
        <v>275</v>
      </c>
      <c r="I55" s="83" t="s">
        <v>430</v>
      </c>
      <c r="J55" s="152" t="s">
        <v>435</v>
      </c>
      <c r="K55" s="153"/>
      <c r="L55" s="153"/>
      <c r="M55" s="153"/>
      <c r="N55" s="73"/>
      <c r="O55" s="73"/>
      <c r="P55" s="72"/>
      <c r="Q55" s="73"/>
      <c r="R55" s="73"/>
      <c r="S55" s="73"/>
      <c r="T55" s="73"/>
      <c r="U55" s="73"/>
      <c r="V55" s="74"/>
      <c r="W55" s="125"/>
      <c r="X55" s="76"/>
      <c r="Y55" s="77"/>
      <c r="Z55" s="78"/>
    </row>
    <row r="56" ht="52.5" hidden="1" customHeight="1">
      <c r="A56" s="67" t="s">
        <v>38</v>
      </c>
      <c r="B56" s="67" t="s">
        <v>72</v>
      </c>
      <c r="C56" s="66" t="s">
        <v>439</v>
      </c>
      <c r="D56" s="67" t="s">
        <v>440</v>
      </c>
      <c r="E56" s="68" t="s">
        <v>14</v>
      </c>
      <c r="F56" s="82" t="s">
        <v>441</v>
      </c>
      <c r="G56" s="66" t="s">
        <v>137</v>
      </c>
      <c r="H56" s="81" t="s">
        <v>205</v>
      </c>
      <c r="I56" s="154" t="s">
        <v>430</v>
      </c>
      <c r="J56" s="155" t="s">
        <v>442</v>
      </c>
      <c r="K56" s="156">
        <v>0.0</v>
      </c>
      <c r="L56" s="156">
        <v>0.0</v>
      </c>
      <c r="M56" s="156">
        <v>0.0</v>
      </c>
      <c r="N56" s="157"/>
      <c r="O56" s="73"/>
      <c r="P56" s="72"/>
      <c r="Q56" s="73"/>
      <c r="R56" s="73"/>
      <c r="S56" s="73"/>
      <c r="T56" s="73"/>
      <c r="U56" s="73"/>
      <c r="V56" s="74"/>
      <c r="W56" s="158" t="s">
        <v>443</v>
      </c>
      <c r="X56" s="76"/>
      <c r="Y56" s="77"/>
      <c r="Z56" s="159" t="s">
        <v>444</v>
      </c>
    </row>
    <row r="57" ht="44.25" hidden="1" customHeight="1">
      <c r="A57" s="67" t="s">
        <v>38</v>
      </c>
      <c r="B57" s="67" t="s">
        <v>72</v>
      </c>
      <c r="C57" s="66" t="s">
        <v>445</v>
      </c>
      <c r="D57" s="67" t="s">
        <v>446</v>
      </c>
      <c r="E57" s="68" t="s">
        <v>8</v>
      </c>
      <c r="F57" s="82" t="s">
        <v>447</v>
      </c>
      <c r="G57" s="66" t="s">
        <v>137</v>
      </c>
      <c r="H57" s="81" t="s">
        <v>275</v>
      </c>
      <c r="I57" s="83" t="s">
        <v>87</v>
      </c>
      <c r="J57" s="95" t="s">
        <v>448</v>
      </c>
      <c r="K57" s="160"/>
      <c r="L57" s="160"/>
      <c r="M57" s="160"/>
      <c r="N57" s="73"/>
      <c r="O57" s="73"/>
      <c r="P57" s="72"/>
      <c r="Q57" s="73"/>
      <c r="R57" s="73"/>
      <c r="S57" s="73"/>
      <c r="T57" s="73"/>
      <c r="U57" s="73"/>
      <c r="V57" s="74"/>
      <c r="W57" s="125"/>
      <c r="X57" s="76"/>
      <c r="Y57" s="77"/>
      <c r="Z57" s="78"/>
    </row>
    <row r="58" ht="43.5" hidden="1" customHeight="1">
      <c r="A58" s="67" t="s">
        <v>38</v>
      </c>
      <c r="B58" s="67" t="s">
        <v>66</v>
      </c>
      <c r="C58" s="66" t="s">
        <v>449</v>
      </c>
      <c r="D58" s="67" t="s">
        <v>450</v>
      </c>
      <c r="E58" s="68" t="s">
        <v>14</v>
      </c>
      <c r="F58" s="82" t="s">
        <v>451</v>
      </c>
      <c r="G58" s="66" t="s">
        <v>137</v>
      </c>
      <c r="H58" s="81" t="s">
        <v>275</v>
      </c>
      <c r="I58" s="83" t="s">
        <v>430</v>
      </c>
      <c r="J58" s="129" t="s">
        <v>452</v>
      </c>
      <c r="K58" s="73"/>
      <c r="L58" s="73"/>
      <c r="M58" s="73"/>
      <c r="N58" s="73"/>
      <c r="O58" s="73"/>
      <c r="P58" s="72"/>
      <c r="Q58" s="73"/>
      <c r="R58" s="73"/>
      <c r="S58" s="73"/>
      <c r="T58" s="73"/>
      <c r="U58" s="73"/>
      <c r="V58" s="74"/>
      <c r="W58" s="125"/>
      <c r="X58" s="76"/>
      <c r="Y58" s="77"/>
      <c r="Z58" s="78"/>
    </row>
    <row r="59" ht="11.25" hidden="1" customHeight="1">
      <c r="A59" s="161"/>
      <c r="B59" s="162">
        <f>COUNTA(B3:B58)</f>
        <v>56</v>
      </c>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row>
    <row r="60" ht="11.25" customHeight="1">
      <c r="A60" s="165" t="s">
        <v>453</v>
      </c>
      <c r="B60" s="162"/>
      <c r="C60" s="163"/>
      <c r="D60" s="164"/>
      <c r="E60" s="161"/>
      <c r="F60" s="165" t="s">
        <v>454</v>
      </c>
      <c r="G60" s="161"/>
      <c r="H60" s="161"/>
      <c r="I60" s="163"/>
      <c r="J60" s="161"/>
      <c r="K60" s="161"/>
      <c r="L60" s="161"/>
      <c r="M60" s="161"/>
      <c r="N60" s="161"/>
      <c r="O60" s="161"/>
      <c r="P60" s="161"/>
      <c r="Q60" s="161"/>
      <c r="R60" s="161"/>
      <c r="S60" s="161"/>
      <c r="T60" s="161"/>
      <c r="U60" s="161"/>
      <c r="V60" s="161"/>
      <c r="W60" s="161"/>
      <c r="X60" s="161"/>
      <c r="Y60" s="161"/>
      <c r="Z60" s="161"/>
    </row>
    <row r="61" ht="20.25" customHeight="1">
      <c r="A61" s="166" t="s">
        <v>74</v>
      </c>
      <c r="B61" s="167" t="s">
        <v>75</v>
      </c>
      <c r="C61" s="168" t="s">
        <v>455</v>
      </c>
      <c r="D61" s="169" t="s">
        <v>456</v>
      </c>
      <c r="E61" s="161"/>
      <c r="F61" s="166" t="s">
        <v>74</v>
      </c>
      <c r="G61" s="167" t="s">
        <v>75</v>
      </c>
      <c r="H61" s="168" t="s">
        <v>455</v>
      </c>
      <c r="I61" s="169" t="s">
        <v>456</v>
      </c>
      <c r="J61" s="161"/>
      <c r="K61" s="170"/>
      <c r="L61" s="162"/>
      <c r="M61" s="163"/>
      <c r="N61" s="164"/>
      <c r="O61" s="161"/>
      <c r="P61" s="161"/>
      <c r="Q61" s="161"/>
      <c r="R61" s="161"/>
      <c r="S61" s="161"/>
      <c r="T61" s="161"/>
      <c r="U61" s="161"/>
      <c r="V61" s="161"/>
      <c r="W61" s="161"/>
      <c r="X61" s="161"/>
      <c r="Y61" s="161"/>
      <c r="Z61" s="161"/>
    </row>
    <row r="62" ht="33.0" customHeight="1">
      <c r="A62" s="171" t="s">
        <v>47</v>
      </c>
      <c r="B62" s="172">
        <v>10.0</v>
      </c>
      <c r="C62" s="173">
        <f t="shared" ref="C62:C77" si="1">+B62/$B$78</f>
        <v>0.1724137931</v>
      </c>
      <c r="D62" s="174" t="s">
        <v>457</v>
      </c>
      <c r="E62" s="161"/>
      <c r="F62" s="171" t="s">
        <v>47</v>
      </c>
      <c r="G62" s="172">
        <v>10.0</v>
      </c>
      <c r="H62" s="173">
        <f t="shared" ref="H62:H76" si="2">+G62/$B$78</f>
        <v>0.1724137931</v>
      </c>
      <c r="I62" s="174" t="s">
        <v>457</v>
      </c>
      <c r="J62" s="161"/>
      <c r="K62" s="175"/>
      <c r="L62" s="175"/>
      <c r="M62" s="176"/>
      <c r="N62" s="175"/>
      <c r="O62" s="161"/>
      <c r="P62" s="161"/>
      <c r="Q62" s="161"/>
      <c r="R62" s="161"/>
      <c r="S62" s="161"/>
      <c r="T62" s="161"/>
      <c r="U62" s="161"/>
      <c r="V62" s="161"/>
      <c r="W62" s="161"/>
      <c r="X62" s="161"/>
      <c r="Y62" s="161"/>
      <c r="Z62" s="161"/>
    </row>
    <row r="63" ht="66.0" customHeight="1">
      <c r="A63" s="177" t="s">
        <v>38</v>
      </c>
      <c r="B63" s="178">
        <v>6.0</v>
      </c>
      <c r="C63" s="179">
        <f t="shared" si="1"/>
        <v>0.1034482759</v>
      </c>
      <c r="D63" s="180" t="s">
        <v>458</v>
      </c>
      <c r="E63" s="161"/>
      <c r="F63" s="177" t="s">
        <v>23</v>
      </c>
      <c r="G63" s="178">
        <v>5.0</v>
      </c>
      <c r="H63" s="179">
        <f t="shared" si="2"/>
        <v>0.08620689655</v>
      </c>
      <c r="I63" s="180" t="s">
        <v>459</v>
      </c>
      <c r="J63" s="161"/>
      <c r="K63" s="181"/>
      <c r="L63" s="163"/>
      <c r="M63" s="182"/>
      <c r="N63" s="181"/>
      <c r="O63" s="161"/>
      <c r="P63" s="161"/>
      <c r="Q63" s="161"/>
      <c r="R63" s="161"/>
      <c r="S63" s="161"/>
      <c r="T63" s="161"/>
      <c r="U63" s="161"/>
      <c r="V63" s="161"/>
      <c r="W63" s="161"/>
      <c r="X63" s="161"/>
      <c r="Y63" s="161"/>
      <c r="Z63" s="161"/>
    </row>
    <row r="64" ht="33.0" customHeight="1">
      <c r="A64" s="177" t="s">
        <v>23</v>
      </c>
      <c r="B64" s="178">
        <v>6.0</v>
      </c>
      <c r="C64" s="179">
        <f t="shared" si="1"/>
        <v>0.1034482759</v>
      </c>
      <c r="D64" s="180" t="s">
        <v>460</v>
      </c>
      <c r="E64" s="161"/>
      <c r="F64" s="177" t="s">
        <v>27</v>
      </c>
      <c r="G64" s="178">
        <v>5.0</v>
      </c>
      <c r="H64" s="179">
        <f t="shared" si="2"/>
        <v>0.08620689655</v>
      </c>
      <c r="I64" s="180" t="s">
        <v>461</v>
      </c>
      <c r="J64" s="161"/>
      <c r="K64" s="181"/>
      <c r="L64" s="163"/>
      <c r="M64" s="182"/>
      <c r="N64" s="181"/>
      <c r="O64" s="161"/>
      <c r="P64" s="161"/>
      <c r="Q64" s="161"/>
      <c r="R64" s="161"/>
      <c r="S64" s="161"/>
      <c r="T64" s="161"/>
      <c r="U64" s="161"/>
      <c r="V64" s="161"/>
      <c r="W64" s="161"/>
      <c r="X64" s="161"/>
      <c r="Y64" s="161"/>
      <c r="Z64" s="161"/>
    </row>
    <row r="65" ht="42.75" customHeight="1">
      <c r="A65" s="177" t="s">
        <v>27</v>
      </c>
      <c r="B65" s="178">
        <v>6.0</v>
      </c>
      <c r="C65" s="179">
        <f t="shared" si="1"/>
        <v>0.1034482759</v>
      </c>
      <c r="D65" s="180" t="s">
        <v>462</v>
      </c>
      <c r="E65" s="161"/>
      <c r="F65" s="177" t="s">
        <v>32</v>
      </c>
      <c r="G65" s="178">
        <v>4.0</v>
      </c>
      <c r="H65" s="179">
        <f t="shared" si="2"/>
        <v>0.06896551724</v>
      </c>
      <c r="I65" s="180" t="s">
        <v>463</v>
      </c>
      <c r="J65" s="161"/>
      <c r="K65" s="181"/>
      <c r="L65" s="163"/>
      <c r="M65" s="182"/>
      <c r="N65" s="181"/>
      <c r="O65" s="161"/>
      <c r="P65" s="161"/>
      <c r="Q65" s="161"/>
      <c r="R65" s="161"/>
      <c r="S65" s="161"/>
      <c r="T65" s="161"/>
      <c r="U65" s="161"/>
      <c r="V65" s="161"/>
      <c r="W65" s="161"/>
      <c r="X65" s="161"/>
      <c r="Y65" s="161"/>
      <c r="Z65" s="161"/>
    </row>
    <row r="66" ht="36.0" customHeight="1">
      <c r="A66" s="177" t="s">
        <v>32</v>
      </c>
      <c r="B66" s="178">
        <v>5.0</v>
      </c>
      <c r="C66" s="179">
        <f t="shared" si="1"/>
        <v>0.08620689655</v>
      </c>
      <c r="D66" s="180" t="s">
        <v>464</v>
      </c>
      <c r="E66" s="161"/>
      <c r="F66" s="177" t="s">
        <v>44</v>
      </c>
      <c r="G66" s="178">
        <v>3.0</v>
      </c>
      <c r="H66" s="179">
        <f t="shared" si="2"/>
        <v>0.05172413793</v>
      </c>
      <c r="I66" s="183"/>
      <c r="J66" s="161"/>
      <c r="K66" s="181"/>
      <c r="L66" s="163"/>
      <c r="M66" s="182"/>
      <c r="N66" s="181"/>
      <c r="O66" s="161"/>
      <c r="P66" s="161"/>
      <c r="Q66" s="161"/>
      <c r="R66" s="161"/>
      <c r="S66" s="161"/>
      <c r="T66" s="161"/>
      <c r="U66" s="161"/>
      <c r="V66" s="161"/>
      <c r="W66" s="161"/>
      <c r="X66" s="161"/>
      <c r="Y66" s="161"/>
      <c r="Z66" s="161"/>
    </row>
    <row r="67" ht="11.25" customHeight="1">
      <c r="A67" s="177" t="s">
        <v>29</v>
      </c>
      <c r="B67" s="178">
        <v>4.0</v>
      </c>
      <c r="C67" s="179">
        <f t="shared" si="1"/>
        <v>0.06896551724</v>
      </c>
      <c r="D67" s="183"/>
      <c r="E67" s="161"/>
      <c r="F67" s="177" t="s">
        <v>29</v>
      </c>
      <c r="G67" s="178">
        <v>3.0</v>
      </c>
      <c r="H67" s="179">
        <f t="shared" si="2"/>
        <v>0.05172413793</v>
      </c>
      <c r="I67" s="183"/>
      <c r="J67" s="161"/>
      <c r="K67" s="181"/>
      <c r="L67" s="163"/>
      <c r="M67" s="182"/>
      <c r="N67" s="181"/>
      <c r="O67" s="161"/>
      <c r="P67" s="161"/>
      <c r="Q67" s="161"/>
      <c r="R67" s="161"/>
      <c r="S67" s="161"/>
      <c r="T67" s="161"/>
      <c r="U67" s="161"/>
      <c r="V67" s="161"/>
      <c r="W67" s="161"/>
      <c r="X67" s="161"/>
      <c r="Y67" s="161"/>
      <c r="Z67" s="161"/>
    </row>
    <row r="68" ht="11.25" customHeight="1">
      <c r="A68" s="177" t="s">
        <v>44</v>
      </c>
      <c r="B68" s="178">
        <v>3.0</v>
      </c>
      <c r="C68" s="179">
        <f t="shared" si="1"/>
        <v>0.05172413793</v>
      </c>
      <c r="D68" s="183"/>
      <c r="E68" s="161"/>
      <c r="F68" s="177" t="s">
        <v>5</v>
      </c>
      <c r="G68" s="178">
        <v>2.0</v>
      </c>
      <c r="H68" s="179">
        <f t="shared" si="2"/>
        <v>0.03448275862</v>
      </c>
      <c r="I68" s="180"/>
      <c r="J68" s="161"/>
      <c r="K68" s="181"/>
      <c r="L68" s="163"/>
      <c r="M68" s="182"/>
      <c r="N68" s="163"/>
      <c r="O68" s="161"/>
      <c r="P68" s="161"/>
      <c r="Q68" s="161"/>
      <c r="R68" s="161"/>
      <c r="S68" s="161"/>
      <c r="T68" s="161"/>
      <c r="U68" s="161"/>
      <c r="V68" s="161"/>
      <c r="W68" s="161"/>
      <c r="X68" s="161"/>
      <c r="Y68" s="161"/>
      <c r="Z68" s="161"/>
    </row>
    <row r="69" ht="26.25" customHeight="1">
      <c r="A69" s="177" t="s">
        <v>5</v>
      </c>
      <c r="B69" s="178">
        <v>3.0</v>
      </c>
      <c r="C69" s="179">
        <f t="shared" si="1"/>
        <v>0.05172413793</v>
      </c>
      <c r="D69" s="180"/>
      <c r="E69" s="161"/>
      <c r="F69" s="177" t="s">
        <v>11</v>
      </c>
      <c r="G69" s="178">
        <v>2.0</v>
      </c>
      <c r="H69" s="179">
        <f t="shared" si="2"/>
        <v>0.03448275862</v>
      </c>
      <c r="I69" s="183"/>
      <c r="J69" s="161"/>
      <c r="K69" s="181"/>
      <c r="L69" s="163"/>
      <c r="M69" s="182"/>
      <c r="N69" s="163"/>
      <c r="O69" s="161"/>
      <c r="P69" s="161"/>
      <c r="Q69" s="161"/>
      <c r="R69" s="161"/>
      <c r="S69" s="161"/>
      <c r="T69" s="161"/>
      <c r="U69" s="161"/>
      <c r="V69" s="161"/>
      <c r="W69" s="161"/>
      <c r="X69" s="161"/>
      <c r="Y69" s="161"/>
      <c r="Z69" s="161"/>
    </row>
    <row r="70" ht="15.75" customHeight="1">
      <c r="A70" s="177" t="s">
        <v>11</v>
      </c>
      <c r="B70" s="178">
        <v>2.0</v>
      </c>
      <c r="C70" s="179">
        <f t="shared" si="1"/>
        <v>0.03448275862</v>
      </c>
      <c r="D70" s="183"/>
      <c r="E70" s="161"/>
      <c r="F70" s="177" t="s">
        <v>56</v>
      </c>
      <c r="G70" s="178">
        <v>2.0</v>
      </c>
      <c r="H70" s="179">
        <f t="shared" si="2"/>
        <v>0.03448275862</v>
      </c>
      <c r="I70" s="183"/>
      <c r="J70" s="161"/>
      <c r="K70" s="181"/>
      <c r="L70" s="163"/>
      <c r="M70" s="182"/>
      <c r="N70" s="181"/>
      <c r="O70" s="161"/>
      <c r="P70" s="161"/>
      <c r="Q70" s="161"/>
      <c r="R70" s="161"/>
      <c r="S70" s="161"/>
      <c r="T70" s="161"/>
      <c r="U70" s="161"/>
      <c r="V70" s="161"/>
      <c r="W70" s="161"/>
      <c r="X70" s="161"/>
      <c r="Y70" s="161"/>
      <c r="Z70" s="161"/>
    </row>
    <row r="71" ht="11.25" customHeight="1">
      <c r="A71" s="177" t="s">
        <v>56</v>
      </c>
      <c r="B71" s="178">
        <v>2.0</v>
      </c>
      <c r="C71" s="179">
        <f t="shared" si="1"/>
        <v>0.03448275862</v>
      </c>
      <c r="D71" s="183"/>
      <c r="E71" s="161"/>
      <c r="F71" s="177" t="s">
        <v>50</v>
      </c>
      <c r="G71" s="178">
        <v>2.0</v>
      </c>
      <c r="H71" s="179">
        <f t="shared" si="2"/>
        <v>0.03448275862</v>
      </c>
      <c r="I71" s="183"/>
      <c r="J71" s="161"/>
      <c r="K71" s="181"/>
      <c r="L71" s="163"/>
      <c r="M71" s="182"/>
      <c r="N71" s="163"/>
      <c r="O71" s="161"/>
      <c r="P71" s="161"/>
      <c r="Q71" s="161"/>
      <c r="R71" s="161"/>
      <c r="S71" s="161"/>
      <c r="T71" s="161"/>
      <c r="U71" s="161"/>
      <c r="V71" s="161"/>
      <c r="W71" s="161"/>
      <c r="X71" s="161"/>
      <c r="Y71" s="161"/>
      <c r="Z71" s="161"/>
    </row>
    <row r="72" ht="11.25" customHeight="1">
      <c r="A72" s="177" t="s">
        <v>50</v>
      </c>
      <c r="B72" s="178">
        <v>2.0</v>
      </c>
      <c r="C72" s="179">
        <f t="shared" si="1"/>
        <v>0.03448275862</v>
      </c>
      <c r="D72" s="183"/>
      <c r="E72" s="161"/>
      <c r="F72" s="177" t="s">
        <v>17</v>
      </c>
      <c r="G72" s="178">
        <v>2.0</v>
      </c>
      <c r="H72" s="179">
        <f t="shared" si="2"/>
        <v>0.03448275862</v>
      </c>
      <c r="I72" s="183"/>
      <c r="J72" s="161"/>
      <c r="K72" s="181"/>
      <c r="L72" s="163"/>
      <c r="M72" s="182"/>
      <c r="N72" s="163"/>
      <c r="O72" s="161"/>
      <c r="P72" s="161"/>
      <c r="Q72" s="161"/>
      <c r="R72" s="161"/>
      <c r="S72" s="161"/>
      <c r="T72" s="161"/>
      <c r="U72" s="161"/>
      <c r="V72" s="161"/>
      <c r="W72" s="161"/>
      <c r="X72" s="161"/>
      <c r="Y72" s="161"/>
      <c r="Z72" s="161"/>
    </row>
    <row r="73" ht="11.25" customHeight="1">
      <c r="A73" s="177" t="s">
        <v>17</v>
      </c>
      <c r="B73" s="178">
        <v>2.0</v>
      </c>
      <c r="C73" s="179">
        <f t="shared" si="1"/>
        <v>0.03448275862</v>
      </c>
      <c r="D73" s="183"/>
      <c r="E73" s="161"/>
      <c r="F73" s="177" t="s">
        <v>41</v>
      </c>
      <c r="G73" s="178">
        <v>2.0</v>
      </c>
      <c r="H73" s="179">
        <f t="shared" si="2"/>
        <v>0.03448275862</v>
      </c>
      <c r="I73" s="183"/>
      <c r="J73" s="161"/>
      <c r="K73" s="181"/>
      <c r="L73" s="163"/>
      <c r="M73" s="182"/>
      <c r="N73" s="163"/>
      <c r="O73" s="161"/>
      <c r="P73" s="161"/>
      <c r="Q73" s="161"/>
      <c r="R73" s="161"/>
      <c r="S73" s="161"/>
      <c r="T73" s="161"/>
      <c r="U73" s="161"/>
      <c r="V73" s="161"/>
      <c r="W73" s="161"/>
      <c r="X73" s="161"/>
      <c r="Y73" s="161"/>
      <c r="Z73" s="161"/>
    </row>
    <row r="74" ht="11.25" customHeight="1">
      <c r="A74" s="177" t="s">
        <v>41</v>
      </c>
      <c r="B74" s="178">
        <v>2.0</v>
      </c>
      <c r="C74" s="179">
        <f t="shared" si="1"/>
        <v>0.03448275862</v>
      </c>
      <c r="D74" s="183"/>
      <c r="E74" s="161"/>
      <c r="F74" s="177" t="s">
        <v>57</v>
      </c>
      <c r="G74" s="178">
        <v>2.0</v>
      </c>
      <c r="H74" s="179">
        <f t="shared" si="2"/>
        <v>0.03448275862</v>
      </c>
      <c r="I74" s="183"/>
      <c r="J74" s="161"/>
      <c r="K74" s="181"/>
      <c r="L74" s="163"/>
      <c r="M74" s="182"/>
      <c r="N74" s="163"/>
      <c r="O74" s="161"/>
      <c r="P74" s="161"/>
      <c r="Q74" s="161"/>
      <c r="R74" s="161"/>
      <c r="S74" s="161"/>
      <c r="T74" s="161"/>
      <c r="U74" s="161"/>
      <c r="V74" s="161"/>
      <c r="W74" s="161"/>
      <c r="X74" s="161"/>
      <c r="Y74" s="161"/>
      <c r="Z74" s="161"/>
    </row>
    <row r="75" ht="11.25" customHeight="1">
      <c r="A75" s="177" t="s">
        <v>57</v>
      </c>
      <c r="B75" s="178">
        <v>2.0</v>
      </c>
      <c r="C75" s="179">
        <f t="shared" si="1"/>
        <v>0.03448275862</v>
      </c>
      <c r="D75" s="183"/>
      <c r="E75" s="161"/>
      <c r="F75" s="177" t="s">
        <v>53</v>
      </c>
      <c r="G75" s="178">
        <v>2.0</v>
      </c>
      <c r="H75" s="179">
        <f t="shared" si="2"/>
        <v>0.03448275862</v>
      </c>
      <c r="I75" s="183"/>
      <c r="J75" s="161"/>
      <c r="K75" s="181"/>
      <c r="L75" s="163"/>
      <c r="M75" s="182"/>
      <c r="N75" s="163"/>
      <c r="O75" s="161"/>
      <c r="P75" s="161"/>
      <c r="Q75" s="161"/>
      <c r="R75" s="161"/>
      <c r="S75" s="161"/>
      <c r="T75" s="161"/>
      <c r="U75" s="161"/>
      <c r="V75" s="161"/>
      <c r="W75" s="161"/>
      <c r="X75" s="161"/>
      <c r="Y75" s="161"/>
      <c r="Z75" s="161"/>
    </row>
    <row r="76" ht="11.25" customHeight="1">
      <c r="A76" s="177" t="s">
        <v>53</v>
      </c>
      <c r="B76" s="178">
        <v>2.0</v>
      </c>
      <c r="C76" s="179">
        <f t="shared" si="1"/>
        <v>0.03448275862</v>
      </c>
      <c r="D76" s="183"/>
      <c r="E76" s="161"/>
      <c r="F76" s="184" t="s">
        <v>35</v>
      </c>
      <c r="G76" s="185">
        <v>1.0</v>
      </c>
      <c r="H76" s="179">
        <f t="shared" si="2"/>
        <v>0.01724137931</v>
      </c>
      <c r="I76" s="183"/>
      <c r="J76" s="161"/>
      <c r="K76" s="181"/>
      <c r="L76" s="163"/>
      <c r="M76" s="182"/>
      <c r="N76" s="163"/>
      <c r="O76" s="161"/>
      <c r="P76" s="161"/>
      <c r="Q76" s="161"/>
      <c r="R76" s="161"/>
      <c r="S76" s="161"/>
      <c r="T76" s="161"/>
      <c r="U76" s="161"/>
      <c r="V76" s="161"/>
      <c r="W76" s="161"/>
      <c r="X76" s="161"/>
      <c r="Y76" s="161"/>
      <c r="Z76" s="161"/>
    </row>
    <row r="77" ht="15.75" customHeight="1">
      <c r="A77" s="184" t="s">
        <v>35</v>
      </c>
      <c r="B77" s="185">
        <v>1.0</v>
      </c>
      <c r="C77" s="179">
        <f t="shared" si="1"/>
        <v>0.01724137931</v>
      </c>
      <c r="D77" s="183"/>
      <c r="E77" s="161"/>
      <c r="F77" s="186" t="s">
        <v>104</v>
      </c>
      <c r="G77" s="187">
        <f>SUM(G62:G76)</f>
        <v>47</v>
      </c>
      <c r="H77" s="188"/>
      <c r="I77" s="189"/>
      <c r="J77" s="161"/>
      <c r="K77" s="181"/>
      <c r="L77" s="163"/>
      <c r="M77" s="182"/>
      <c r="N77" s="163"/>
      <c r="O77" s="161"/>
      <c r="P77" s="161"/>
      <c r="Q77" s="161"/>
      <c r="R77" s="161"/>
      <c r="S77" s="161"/>
      <c r="T77" s="161"/>
      <c r="U77" s="161"/>
      <c r="V77" s="161"/>
      <c r="W77" s="161"/>
      <c r="X77" s="161"/>
      <c r="Y77" s="161"/>
      <c r="Z77" s="161"/>
    </row>
    <row r="78" ht="11.25" customHeight="1">
      <c r="A78" s="186" t="s">
        <v>104</v>
      </c>
      <c r="B78" s="187">
        <f>SUM(B62:B77)</f>
        <v>58</v>
      </c>
      <c r="C78" s="188"/>
      <c r="D78" s="189"/>
      <c r="E78" s="161"/>
      <c r="J78" s="161"/>
      <c r="K78" s="181"/>
      <c r="L78" s="163"/>
      <c r="M78" s="182"/>
      <c r="N78" s="163"/>
      <c r="O78" s="161"/>
      <c r="P78" s="161"/>
      <c r="Q78" s="161"/>
      <c r="R78" s="161"/>
      <c r="S78" s="161"/>
      <c r="T78" s="161"/>
      <c r="U78" s="161"/>
      <c r="V78" s="161"/>
      <c r="W78" s="161"/>
      <c r="X78" s="161"/>
      <c r="Y78" s="161"/>
      <c r="Z78" s="161"/>
    </row>
    <row r="79" ht="11.25" customHeight="1">
      <c r="E79" s="161"/>
      <c r="F79" s="164"/>
      <c r="G79" s="161"/>
      <c r="H79" s="161"/>
      <c r="I79" s="163"/>
      <c r="J79" s="161"/>
      <c r="K79" s="190"/>
      <c r="L79" s="191"/>
      <c r="M79" s="163"/>
      <c r="N79" s="164"/>
      <c r="O79" s="161"/>
      <c r="P79" s="161"/>
      <c r="Q79" s="161"/>
      <c r="R79" s="161"/>
      <c r="S79" s="161"/>
      <c r="T79" s="161"/>
      <c r="U79" s="161"/>
      <c r="V79" s="161"/>
      <c r="W79" s="161"/>
      <c r="X79" s="161"/>
      <c r="Y79" s="161"/>
      <c r="Z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row>
    <row r="81" ht="11.25" customHeight="1">
      <c r="A81" s="192" t="s">
        <v>465</v>
      </c>
      <c r="B81" s="162"/>
      <c r="C81" s="163"/>
      <c r="D81" s="164"/>
      <c r="E81" s="161"/>
      <c r="F81" s="193" t="s">
        <v>466</v>
      </c>
      <c r="G81" s="161"/>
      <c r="H81" s="161"/>
      <c r="I81" s="163"/>
      <c r="J81" s="161"/>
      <c r="K81" s="161"/>
      <c r="L81" s="161"/>
      <c r="M81" s="161"/>
      <c r="N81" s="161"/>
      <c r="O81" s="161"/>
      <c r="P81" s="161"/>
      <c r="Q81" s="161"/>
      <c r="R81" s="161"/>
      <c r="S81" s="161"/>
      <c r="T81" s="161"/>
      <c r="U81" s="161"/>
      <c r="V81" s="161"/>
      <c r="W81" s="161"/>
      <c r="X81" s="161"/>
      <c r="Y81" s="161"/>
      <c r="Z81" s="161"/>
    </row>
    <row r="82" ht="31.5" customHeight="1">
      <c r="A82" s="166" t="s">
        <v>74</v>
      </c>
      <c r="B82" s="168" t="s">
        <v>75</v>
      </c>
      <c r="C82" s="168" t="s">
        <v>467</v>
      </c>
      <c r="D82" s="194" t="s">
        <v>468</v>
      </c>
      <c r="E82" s="161"/>
      <c r="F82" s="195" t="s">
        <v>74</v>
      </c>
      <c r="G82" s="196" t="s">
        <v>75</v>
      </c>
      <c r="H82" s="197" t="s">
        <v>469</v>
      </c>
      <c r="I82" s="163"/>
      <c r="J82" s="161"/>
      <c r="K82" s="161"/>
      <c r="L82" s="161"/>
      <c r="M82" s="161"/>
      <c r="N82" s="161"/>
      <c r="O82" s="161"/>
      <c r="P82" s="161"/>
      <c r="Q82" s="161"/>
      <c r="R82" s="161"/>
      <c r="S82" s="161"/>
      <c r="T82" s="161"/>
      <c r="U82" s="161"/>
      <c r="V82" s="161"/>
      <c r="W82" s="161"/>
      <c r="X82" s="161"/>
      <c r="Y82" s="161"/>
      <c r="Z82" s="161"/>
    </row>
    <row r="83" ht="11.25" customHeight="1">
      <c r="A83" s="171" t="s">
        <v>41</v>
      </c>
      <c r="B83" s="172">
        <v>3.0</v>
      </c>
      <c r="C83" s="172">
        <v>0.0</v>
      </c>
      <c r="D83" s="173">
        <f t="shared" ref="D83:D99" si="3">+C83/B83</f>
        <v>0</v>
      </c>
      <c r="E83" s="161"/>
      <c r="F83" s="171" t="s">
        <v>17</v>
      </c>
      <c r="G83" s="178">
        <v>7.0</v>
      </c>
      <c r="H83" s="198">
        <f>+G83/G99</f>
        <v>0.1076923077</v>
      </c>
      <c r="I83" s="163"/>
      <c r="J83" s="161"/>
      <c r="K83" s="161"/>
      <c r="L83" s="161"/>
      <c r="M83" s="161"/>
      <c r="N83" s="161"/>
      <c r="O83" s="161"/>
      <c r="P83" s="161"/>
      <c r="Q83" s="161"/>
      <c r="R83" s="161"/>
      <c r="S83" s="161"/>
      <c r="T83" s="161"/>
      <c r="U83" s="161"/>
      <c r="V83" s="161"/>
      <c r="W83" s="161"/>
      <c r="X83" s="161"/>
      <c r="Y83" s="161"/>
      <c r="Z83" s="161"/>
    </row>
    <row r="84" ht="11.25" customHeight="1">
      <c r="A84" s="177" t="s">
        <v>53</v>
      </c>
      <c r="B84" s="178">
        <v>3.0</v>
      </c>
      <c r="C84" s="178">
        <v>0.0</v>
      </c>
      <c r="D84" s="173">
        <f t="shared" si="3"/>
        <v>0</v>
      </c>
      <c r="E84" s="161"/>
      <c r="F84" s="171" t="s">
        <v>47</v>
      </c>
      <c r="G84" s="172">
        <v>6.0</v>
      </c>
      <c r="H84" s="198">
        <f>+G84/G99</f>
        <v>0.09230769231</v>
      </c>
      <c r="I84" s="163"/>
      <c r="J84" s="161"/>
      <c r="K84" s="161"/>
      <c r="L84" s="161"/>
      <c r="M84" s="161"/>
      <c r="N84" s="161"/>
      <c r="O84" s="161"/>
      <c r="P84" s="161"/>
      <c r="Q84" s="161"/>
      <c r="R84" s="161"/>
      <c r="S84" s="161"/>
      <c r="T84" s="161"/>
      <c r="U84" s="161"/>
      <c r="V84" s="161"/>
      <c r="W84" s="161"/>
      <c r="X84" s="161"/>
      <c r="Y84" s="161"/>
      <c r="Z84" s="161"/>
    </row>
    <row r="85" ht="11.25" customHeight="1">
      <c r="A85" s="177" t="s">
        <v>47</v>
      </c>
      <c r="B85" s="178">
        <v>6.0</v>
      </c>
      <c r="C85" s="178">
        <v>1.0</v>
      </c>
      <c r="D85" s="173">
        <f t="shared" si="3"/>
        <v>0.1666666667</v>
      </c>
      <c r="E85" s="161"/>
      <c r="F85" s="177" t="s">
        <v>38</v>
      </c>
      <c r="G85" s="178">
        <v>6.0</v>
      </c>
      <c r="H85" s="198">
        <f>+G85/G99</f>
        <v>0.09230769231</v>
      </c>
      <c r="I85" s="163"/>
      <c r="J85" s="161"/>
      <c r="K85" s="161"/>
      <c r="L85" s="161"/>
      <c r="M85" s="161"/>
      <c r="N85" s="161"/>
      <c r="O85" s="161"/>
      <c r="P85" s="161"/>
      <c r="Q85" s="161"/>
      <c r="R85" s="161"/>
      <c r="S85" s="161"/>
      <c r="T85" s="161"/>
      <c r="U85" s="161"/>
      <c r="V85" s="161"/>
      <c r="W85" s="161"/>
      <c r="X85" s="161"/>
      <c r="Y85" s="161"/>
      <c r="Z85" s="161"/>
    </row>
    <row r="86" ht="22.5" customHeight="1">
      <c r="A86" s="177" t="s">
        <v>38</v>
      </c>
      <c r="B86" s="178">
        <v>6.0</v>
      </c>
      <c r="C86" s="178">
        <v>1.0</v>
      </c>
      <c r="D86" s="173">
        <f t="shared" si="3"/>
        <v>0.1666666667</v>
      </c>
      <c r="E86" s="161"/>
      <c r="F86" s="177" t="s">
        <v>23</v>
      </c>
      <c r="G86" s="178">
        <v>6.0</v>
      </c>
      <c r="H86" s="198">
        <f>+G86/G99</f>
        <v>0.09230769231</v>
      </c>
      <c r="I86" s="163"/>
      <c r="J86" s="161"/>
      <c r="K86" s="161"/>
      <c r="L86" s="161"/>
      <c r="M86" s="161"/>
      <c r="N86" s="161"/>
      <c r="O86" s="161"/>
      <c r="P86" s="161"/>
      <c r="Q86" s="161"/>
      <c r="R86" s="161"/>
      <c r="S86" s="161"/>
      <c r="T86" s="161"/>
      <c r="U86" s="161"/>
      <c r="V86" s="161"/>
      <c r="W86" s="161"/>
      <c r="X86" s="161"/>
      <c r="Y86" s="161"/>
      <c r="Z86" s="161"/>
    </row>
    <row r="87" ht="24.75" customHeight="1">
      <c r="A87" s="177" t="s">
        <v>29</v>
      </c>
      <c r="B87" s="178">
        <v>4.0</v>
      </c>
      <c r="C87" s="178">
        <v>1.0</v>
      </c>
      <c r="D87" s="173">
        <f t="shared" si="3"/>
        <v>0.25</v>
      </c>
      <c r="E87" s="161"/>
      <c r="F87" s="177" t="s">
        <v>27</v>
      </c>
      <c r="G87" s="178">
        <v>6.0</v>
      </c>
      <c r="H87" s="198">
        <f>+G87/G99</f>
        <v>0.09230769231</v>
      </c>
      <c r="I87" s="163"/>
      <c r="J87" s="161"/>
      <c r="K87" s="161"/>
      <c r="L87" s="161"/>
      <c r="M87" s="161"/>
      <c r="N87" s="161"/>
      <c r="O87" s="161"/>
      <c r="P87" s="161"/>
      <c r="Q87" s="161"/>
      <c r="R87" s="161"/>
      <c r="S87" s="161"/>
      <c r="T87" s="161"/>
      <c r="U87" s="161"/>
      <c r="V87" s="161"/>
      <c r="W87" s="161"/>
      <c r="X87" s="161"/>
      <c r="Y87" s="161"/>
      <c r="Z87" s="161"/>
    </row>
    <row r="88" ht="11.25" customHeight="1">
      <c r="A88" s="177" t="s">
        <v>17</v>
      </c>
      <c r="B88" s="178">
        <v>3.0</v>
      </c>
      <c r="C88" s="178">
        <v>1.0</v>
      </c>
      <c r="D88" s="173">
        <f t="shared" si="3"/>
        <v>0.3333333333</v>
      </c>
      <c r="E88" s="161"/>
      <c r="F88" s="177" t="s">
        <v>32</v>
      </c>
      <c r="G88" s="178">
        <v>5.0</v>
      </c>
      <c r="H88" s="198">
        <f>+G88/G99</f>
        <v>0.07692307692</v>
      </c>
      <c r="I88" s="163"/>
      <c r="J88" s="161"/>
      <c r="K88" s="161"/>
      <c r="L88" s="161"/>
      <c r="M88" s="161"/>
      <c r="N88" s="161"/>
      <c r="O88" s="161"/>
      <c r="P88" s="161"/>
      <c r="Q88" s="161"/>
      <c r="R88" s="161"/>
      <c r="S88" s="161"/>
      <c r="T88" s="161"/>
      <c r="U88" s="161"/>
      <c r="V88" s="161"/>
      <c r="W88" s="161"/>
      <c r="X88" s="161"/>
      <c r="Y88" s="161"/>
      <c r="Z88" s="161"/>
    </row>
    <row r="89" ht="11.25" customHeight="1">
      <c r="A89" s="184" t="s">
        <v>57</v>
      </c>
      <c r="B89" s="185">
        <v>2.0</v>
      </c>
      <c r="C89" s="185">
        <v>1.0</v>
      </c>
      <c r="D89" s="199">
        <f t="shared" si="3"/>
        <v>0.5</v>
      </c>
      <c r="E89" s="161"/>
      <c r="F89" s="177" t="s">
        <v>29</v>
      </c>
      <c r="G89" s="178">
        <v>4.0</v>
      </c>
      <c r="H89" s="198">
        <f>+G89/G99</f>
        <v>0.06153846154</v>
      </c>
      <c r="I89" s="163"/>
      <c r="J89" s="161"/>
      <c r="K89" s="161"/>
      <c r="L89" s="161"/>
      <c r="M89" s="161"/>
      <c r="N89" s="161"/>
      <c r="O89" s="161"/>
      <c r="P89" s="161"/>
      <c r="Q89" s="161"/>
      <c r="R89" s="161"/>
      <c r="S89" s="161"/>
      <c r="T89" s="161"/>
      <c r="U89" s="161"/>
      <c r="V89" s="161"/>
      <c r="W89" s="161"/>
      <c r="X89" s="161"/>
      <c r="Y89" s="161"/>
      <c r="Z89" s="161"/>
    </row>
    <row r="90" ht="11.25" customHeight="1">
      <c r="A90" s="177" t="s">
        <v>32</v>
      </c>
      <c r="B90" s="178">
        <v>5.0</v>
      </c>
      <c r="C90" s="178">
        <v>3.0</v>
      </c>
      <c r="D90" s="173">
        <f t="shared" si="3"/>
        <v>0.6</v>
      </c>
      <c r="E90" s="161"/>
      <c r="F90" s="184" t="s">
        <v>35</v>
      </c>
      <c r="G90" s="185">
        <v>4.0</v>
      </c>
      <c r="H90" s="198">
        <f>+G90/G99</f>
        <v>0.06153846154</v>
      </c>
      <c r="I90" s="163"/>
      <c r="J90" s="161"/>
      <c r="K90" s="161"/>
      <c r="L90" s="161"/>
      <c r="M90" s="161"/>
      <c r="N90" s="161"/>
      <c r="O90" s="161"/>
      <c r="P90" s="161"/>
      <c r="Q90" s="161"/>
      <c r="R90" s="161"/>
      <c r="S90" s="161"/>
      <c r="T90" s="161"/>
      <c r="U90" s="161"/>
      <c r="V90" s="161"/>
      <c r="W90" s="161"/>
      <c r="X90" s="161"/>
      <c r="Y90" s="161"/>
      <c r="Z90" s="161"/>
    </row>
    <row r="91" ht="11.25" customHeight="1">
      <c r="A91" s="177" t="s">
        <v>23</v>
      </c>
      <c r="B91" s="178">
        <v>6.0</v>
      </c>
      <c r="C91" s="178">
        <v>4.0</v>
      </c>
      <c r="D91" s="173">
        <f t="shared" si="3"/>
        <v>0.6666666667</v>
      </c>
      <c r="E91" s="161"/>
      <c r="F91" s="177" t="s">
        <v>44</v>
      </c>
      <c r="G91" s="178">
        <v>3.0</v>
      </c>
      <c r="H91" s="198">
        <f>+G91/G99</f>
        <v>0.04615384615</v>
      </c>
      <c r="I91" s="163"/>
      <c r="J91" s="161"/>
      <c r="K91" s="161"/>
      <c r="L91" s="161"/>
      <c r="M91" s="161"/>
      <c r="N91" s="161"/>
      <c r="O91" s="161"/>
      <c r="P91" s="161"/>
      <c r="Q91" s="161"/>
      <c r="R91" s="161"/>
      <c r="S91" s="161"/>
      <c r="T91" s="161"/>
      <c r="U91" s="161"/>
      <c r="V91" s="161"/>
      <c r="W91" s="161"/>
      <c r="X91" s="161"/>
      <c r="Y91" s="161"/>
      <c r="Z91" s="161"/>
    </row>
    <row r="92" ht="11.25" customHeight="1">
      <c r="A92" s="177" t="s">
        <v>5</v>
      </c>
      <c r="B92" s="178">
        <v>3.0</v>
      </c>
      <c r="C92" s="178">
        <v>2.0</v>
      </c>
      <c r="D92" s="173">
        <f t="shared" si="3"/>
        <v>0.6666666667</v>
      </c>
      <c r="E92" s="161"/>
      <c r="F92" s="177" t="s">
        <v>5</v>
      </c>
      <c r="G92" s="178">
        <v>3.0</v>
      </c>
      <c r="H92" s="198">
        <f>+G92/G99</f>
        <v>0.04615384615</v>
      </c>
      <c r="I92" s="163"/>
      <c r="J92" s="161"/>
      <c r="K92" s="161"/>
      <c r="L92" s="161"/>
      <c r="M92" s="161"/>
      <c r="N92" s="161"/>
      <c r="O92" s="161"/>
      <c r="P92" s="161"/>
      <c r="Q92" s="161"/>
      <c r="R92" s="161"/>
      <c r="S92" s="161"/>
      <c r="T92" s="161"/>
      <c r="U92" s="161"/>
      <c r="V92" s="161"/>
      <c r="W92" s="161"/>
      <c r="X92" s="161"/>
      <c r="Y92" s="161"/>
      <c r="Z92" s="161"/>
    </row>
    <row r="93" ht="11.25" customHeight="1">
      <c r="A93" s="200" t="s">
        <v>27</v>
      </c>
      <c r="B93" s="201">
        <v>6.0</v>
      </c>
      <c r="C93" s="201">
        <v>6.0</v>
      </c>
      <c r="D93" s="202">
        <f t="shared" si="3"/>
        <v>1</v>
      </c>
      <c r="E93" s="161"/>
      <c r="F93" s="177" t="s">
        <v>50</v>
      </c>
      <c r="G93" s="178">
        <v>3.0</v>
      </c>
      <c r="H93" s="198">
        <f>+G93/G99</f>
        <v>0.04615384615</v>
      </c>
      <c r="I93" s="163"/>
      <c r="J93" s="161"/>
      <c r="K93" s="161"/>
      <c r="L93" s="161"/>
      <c r="M93" s="161"/>
      <c r="N93" s="161"/>
      <c r="O93" s="161"/>
      <c r="P93" s="161"/>
      <c r="Q93" s="161"/>
      <c r="R93" s="161"/>
      <c r="S93" s="161"/>
      <c r="T93" s="161"/>
      <c r="U93" s="161"/>
      <c r="V93" s="161"/>
      <c r="W93" s="161"/>
      <c r="X93" s="161"/>
      <c r="Y93" s="161"/>
      <c r="Z93" s="161"/>
    </row>
    <row r="94" ht="11.25" customHeight="1">
      <c r="A94" s="200" t="s">
        <v>35</v>
      </c>
      <c r="B94" s="201">
        <v>4.0</v>
      </c>
      <c r="C94" s="201">
        <v>4.0</v>
      </c>
      <c r="D94" s="202">
        <f t="shared" si="3"/>
        <v>1</v>
      </c>
      <c r="E94" s="161"/>
      <c r="F94" s="177" t="s">
        <v>41</v>
      </c>
      <c r="G94" s="178">
        <v>3.0</v>
      </c>
      <c r="H94" s="198">
        <f>+G94/G99</f>
        <v>0.04615384615</v>
      </c>
      <c r="I94" s="163"/>
      <c r="J94" s="161"/>
      <c r="K94" s="161"/>
      <c r="L94" s="161"/>
      <c r="M94" s="161"/>
      <c r="N94" s="161"/>
      <c r="O94" s="161"/>
      <c r="P94" s="161"/>
      <c r="Q94" s="161"/>
      <c r="R94" s="161"/>
      <c r="S94" s="161"/>
      <c r="T94" s="161"/>
      <c r="U94" s="161"/>
      <c r="V94" s="161"/>
      <c r="W94" s="161"/>
      <c r="X94" s="161"/>
      <c r="Y94" s="161"/>
      <c r="Z94" s="161"/>
    </row>
    <row r="95" ht="11.25" customHeight="1">
      <c r="A95" s="200" t="s">
        <v>44</v>
      </c>
      <c r="B95" s="201">
        <v>3.0</v>
      </c>
      <c r="C95" s="201">
        <v>3.0</v>
      </c>
      <c r="D95" s="202">
        <f t="shared" si="3"/>
        <v>1</v>
      </c>
      <c r="E95" s="161"/>
      <c r="F95" s="177" t="s">
        <v>53</v>
      </c>
      <c r="G95" s="178">
        <v>3.0</v>
      </c>
      <c r="H95" s="198">
        <f>+G95/G99</f>
        <v>0.04615384615</v>
      </c>
      <c r="I95" s="163"/>
      <c r="J95" s="161"/>
      <c r="K95" s="161"/>
      <c r="L95" s="161"/>
      <c r="M95" s="161"/>
      <c r="N95" s="161"/>
      <c r="O95" s="161"/>
      <c r="P95" s="161"/>
      <c r="Q95" s="161"/>
      <c r="R95" s="161"/>
      <c r="S95" s="161"/>
      <c r="T95" s="161"/>
      <c r="U95" s="161"/>
      <c r="V95" s="161"/>
      <c r="W95" s="161"/>
      <c r="X95" s="161"/>
      <c r="Y95" s="161"/>
      <c r="Z95" s="161"/>
    </row>
    <row r="96" ht="11.25" customHeight="1">
      <c r="A96" s="200" t="s">
        <v>50</v>
      </c>
      <c r="B96" s="201">
        <v>3.0</v>
      </c>
      <c r="C96" s="201">
        <v>3.0</v>
      </c>
      <c r="D96" s="202">
        <f t="shared" si="3"/>
        <v>1</v>
      </c>
      <c r="E96" s="161"/>
      <c r="F96" s="177" t="s">
        <v>57</v>
      </c>
      <c r="G96" s="178">
        <v>2.0</v>
      </c>
      <c r="H96" s="198">
        <f>+G96/G99</f>
        <v>0.03076923077</v>
      </c>
      <c r="I96" s="163"/>
      <c r="J96" s="161"/>
      <c r="K96" s="161"/>
      <c r="L96" s="161"/>
      <c r="M96" s="161"/>
      <c r="N96" s="161"/>
      <c r="O96" s="161"/>
      <c r="P96" s="161"/>
      <c r="Q96" s="161"/>
      <c r="R96" s="161"/>
      <c r="S96" s="161"/>
      <c r="T96" s="161"/>
      <c r="U96" s="161"/>
      <c r="V96" s="161"/>
      <c r="W96" s="161"/>
      <c r="X96" s="161"/>
      <c r="Y96" s="161"/>
      <c r="Z96" s="161"/>
    </row>
    <row r="97" ht="11.25" customHeight="1">
      <c r="A97" s="200" t="s">
        <v>11</v>
      </c>
      <c r="B97" s="201">
        <v>2.0</v>
      </c>
      <c r="C97" s="201">
        <v>2.0</v>
      </c>
      <c r="D97" s="202">
        <f t="shared" si="3"/>
        <v>1</v>
      </c>
      <c r="E97" s="161"/>
      <c r="F97" s="177" t="s">
        <v>11</v>
      </c>
      <c r="G97" s="178">
        <v>2.0</v>
      </c>
      <c r="H97" s="198">
        <f>+G97/G99</f>
        <v>0.03076923077</v>
      </c>
      <c r="I97" s="163"/>
      <c r="J97" s="161"/>
      <c r="K97" s="161"/>
      <c r="L97" s="161"/>
      <c r="M97" s="161"/>
      <c r="N97" s="161"/>
      <c r="O97" s="161"/>
      <c r="P97" s="161"/>
      <c r="Q97" s="161"/>
      <c r="R97" s="161"/>
      <c r="S97" s="161"/>
      <c r="T97" s="161"/>
      <c r="U97" s="161"/>
      <c r="V97" s="161"/>
      <c r="W97" s="161"/>
      <c r="X97" s="161"/>
      <c r="Y97" s="161"/>
      <c r="Z97" s="161"/>
    </row>
    <row r="98" ht="11.25" customHeight="1">
      <c r="A98" s="200" t="s">
        <v>56</v>
      </c>
      <c r="B98" s="201">
        <v>2.0</v>
      </c>
      <c r="C98" s="201">
        <v>2.0</v>
      </c>
      <c r="D98" s="202">
        <f t="shared" si="3"/>
        <v>1</v>
      </c>
      <c r="E98" s="161"/>
      <c r="F98" s="203" t="s">
        <v>56</v>
      </c>
      <c r="G98" s="204">
        <v>2.0</v>
      </c>
      <c r="H98" s="205">
        <f>+G98/G99</f>
        <v>0.03076923077</v>
      </c>
      <c r="I98" s="163"/>
      <c r="J98" s="161"/>
      <c r="K98" s="161"/>
      <c r="L98" s="161"/>
      <c r="M98" s="161"/>
      <c r="N98" s="161"/>
      <c r="O98" s="161"/>
      <c r="P98" s="161"/>
      <c r="Q98" s="161"/>
      <c r="R98" s="161"/>
      <c r="S98" s="161"/>
      <c r="T98" s="161"/>
      <c r="U98" s="161"/>
      <c r="V98" s="161"/>
      <c r="W98" s="161"/>
      <c r="X98" s="161"/>
      <c r="Y98" s="161"/>
      <c r="Z98" s="161"/>
    </row>
    <row r="99" ht="11.25" customHeight="1">
      <c r="A99" s="186" t="s">
        <v>104</v>
      </c>
      <c r="B99" s="187">
        <f t="shared" ref="B99:C99" si="4">SUM(B83:B98)</f>
        <v>61</v>
      </c>
      <c r="C99" s="206">
        <f t="shared" si="4"/>
        <v>34</v>
      </c>
      <c r="D99" s="207">
        <f t="shared" si="3"/>
        <v>0.5573770492</v>
      </c>
      <c r="E99" s="161"/>
      <c r="F99" s="208" t="s">
        <v>104</v>
      </c>
      <c r="G99" s="209">
        <f>SUBTOTAL(9,G83:G98)</f>
        <v>65</v>
      </c>
      <c r="H99" s="182"/>
      <c r="I99" s="163"/>
      <c r="J99" s="161"/>
      <c r="K99" s="161"/>
      <c r="L99" s="161"/>
      <c r="M99" s="161"/>
      <c r="N99" s="161"/>
      <c r="O99" s="161"/>
      <c r="P99" s="161"/>
      <c r="Q99" s="161"/>
      <c r="R99" s="161"/>
      <c r="S99" s="161"/>
      <c r="T99" s="161"/>
      <c r="U99" s="161"/>
      <c r="V99" s="161"/>
      <c r="W99" s="161"/>
      <c r="X99" s="161"/>
      <c r="Y99" s="161"/>
      <c r="Z99" s="161"/>
    </row>
    <row r="100" ht="11.25" customHeight="1">
      <c r="A100" s="161" t="s">
        <v>470</v>
      </c>
      <c r="B100" s="162"/>
      <c r="C100" s="163"/>
      <c r="D100" s="164"/>
      <c r="E100" s="161"/>
      <c r="H100" s="161"/>
      <c r="I100" s="163"/>
      <c r="J100" s="161"/>
      <c r="K100" s="161"/>
      <c r="L100" s="161"/>
      <c r="M100" s="161"/>
      <c r="N100" s="161"/>
      <c r="O100" s="161"/>
      <c r="P100" s="161"/>
      <c r="Q100" s="161"/>
      <c r="R100" s="161"/>
      <c r="S100" s="161"/>
      <c r="T100" s="161"/>
      <c r="U100" s="161"/>
      <c r="V100" s="161"/>
      <c r="W100" s="161"/>
      <c r="X100" s="161"/>
      <c r="Y100" s="161"/>
      <c r="Z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c r="Z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c r="Z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c r="Z219" s="161"/>
    </row>
    <row r="220" ht="11.25" customHeight="1">
      <c r="A220" s="161"/>
      <c r="B220" s="162"/>
      <c r="C220" s="163"/>
      <c r="D220" s="164"/>
      <c r="E220" s="161"/>
      <c r="F220" s="164"/>
      <c r="G220" s="161"/>
      <c r="H220" s="161"/>
      <c r="I220" s="163"/>
      <c r="J220" s="161"/>
      <c r="K220" s="161"/>
      <c r="L220" s="161"/>
      <c r="M220" s="161"/>
      <c r="N220" s="161"/>
      <c r="O220" s="161"/>
      <c r="P220" s="161"/>
      <c r="Q220" s="161"/>
      <c r="R220" s="161"/>
      <c r="S220" s="161"/>
      <c r="T220" s="161"/>
      <c r="U220" s="161"/>
      <c r="V220" s="161"/>
      <c r="W220" s="161"/>
      <c r="X220" s="161"/>
      <c r="Y220" s="161"/>
      <c r="Z220" s="161"/>
    </row>
    <row r="221" ht="11.25" customHeight="1">
      <c r="A221" s="161"/>
      <c r="B221" s="162"/>
      <c r="C221" s="163"/>
      <c r="D221" s="164"/>
      <c r="E221" s="161"/>
      <c r="F221" s="164"/>
      <c r="G221" s="161"/>
      <c r="H221" s="161"/>
      <c r="I221" s="163"/>
      <c r="J221" s="161"/>
      <c r="K221" s="161"/>
      <c r="L221" s="161"/>
      <c r="M221" s="161"/>
      <c r="N221" s="161"/>
      <c r="O221" s="161"/>
      <c r="P221" s="161"/>
      <c r="Q221" s="161"/>
      <c r="R221" s="161"/>
      <c r="S221" s="161"/>
      <c r="T221" s="161"/>
      <c r="U221" s="161"/>
      <c r="V221" s="161"/>
      <c r="W221" s="161"/>
      <c r="X221" s="161"/>
      <c r="Y221" s="161"/>
      <c r="Z221" s="161"/>
    </row>
    <row r="222" ht="11.25" customHeight="1">
      <c r="A222" s="161"/>
      <c r="B222" s="162"/>
      <c r="C222" s="163"/>
      <c r="D222" s="164"/>
      <c r="E222" s="161"/>
      <c r="F222" s="164"/>
      <c r="G222" s="161"/>
      <c r="H222" s="161"/>
      <c r="I222" s="163"/>
      <c r="J222" s="161"/>
      <c r="K222" s="161"/>
      <c r="L222" s="161"/>
      <c r="M222" s="161"/>
      <c r="N222" s="161"/>
      <c r="O222" s="161"/>
      <c r="P222" s="161"/>
      <c r="Q222" s="161"/>
      <c r="R222" s="161"/>
      <c r="S222" s="161"/>
      <c r="T222" s="161"/>
      <c r="U222" s="161"/>
      <c r="V222" s="161"/>
      <c r="W222" s="161"/>
      <c r="X222" s="161"/>
      <c r="Y222" s="161"/>
      <c r="Z222" s="161"/>
    </row>
    <row r="223" ht="11.25" customHeight="1">
      <c r="A223" s="161"/>
      <c r="B223" s="162"/>
      <c r="C223" s="163"/>
      <c r="D223" s="164"/>
      <c r="E223" s="161"/>
      <c r="F223" s="164"/>
      <c r="G223" s="161"/>
      <c r="H223" s="161"/>
      <c r="I223" s="163"/>
      <c r="J223" s="161"/>
      <c r="K223" s="161"/>
      <c r="L223" s="161"/>
      <c r="M223" s="161"/>
      <c r="N223" s="161"/>
      <c r="O223" s="161"/>
      <c r="P223" s="161"/>
      <c r="Q223" s="161"/>
      <c r="R223" s="161"/>
      <c r="S223" s="161"/>
      <c r="T223" s="161"/>
      <c r="U223" s="161"/>
      <c r="V223" s="161"/>
      <c r="W223" s="161"/>
      <c r="X223" s="161"/>
      <c r="Y223" s="161"/>
      <c r="Z223" s="161"/>
    </row>
    <row r="224" ht="11.25" customHeight="1">
      <c r="A224" s="161"/>
      <c r="B224" s="162"/>
      <c r="C224" s="163"/>
      <c r="D224" s="164"/>
      <c r="E224" s="161"/>
      <c r="F224" s="164"/>
      <c r="G224" s="161"/>
      <c r="H224" s="161"/>
      <c r="I224" s="163"/>
      <c r="J224" s="161"/>
      <c r="K224" s="161"/>
      <c r="L224" s="161"/>
      <c r="M224" s="161"/>
      <c r="N224" s="161"/>
      <c r="O224" s="161"/>
      <c r="P224" s="161"/>
      <c r="Q224" s="161"/>
      <c r="R224" s="161"/>
      <c r="S224" s="161"/>
      <c r="T224" s="161"/>
      <c r="U224" s="161"/>
      <c r="V224" s="161"/>
      <c r="W224" s="161"/>
      <c r="X224" s="161"/>
      <c r="Y224" s="161"/>
      <c r="Z224" s="161"/>
    </row>
    <row r="225" ht="11.25" customHeight="1">
      <c r="A225" s="161"/>
      <c r="B225" s="162"/>
      <c r="C225" s="163"/>
      <c r="D225" s="164"/>
      <c r="E225" s="161"/>
      <c r="F225" s="164"/>
      <c r="G225" s="161"/>
      <c r="H225" s="161"/>
      <c r="I225" s="163"/>
      <c r="J225" s="161"/>
      <c r="K225" s="161"/>
      <c r="L225" s="161"/>
      <c r="M225" s="161"/>
      <c r="N225" s="161"/>
      <c r="O225" s="161"/>
      <c r="P225" s="161"/>
      <c r="Q225" s="161"/>
      <c r="R225" s="161"/>
      <c r="S225" s="161"/>
      <c r="T225" s="161"/>
      <c r="U225" s="161"/>
      <c r="V225" s="161"/>
      <c r="W225" s="161"/>
      <c r="X225" s="161"/>
      <c r="Y225" s="161"/>
      <c r="Z225" s="161"/>
    </row>
    <row r="226" ht="11.25" customHeight="1">
      <c r="A226" s="161"/>
      <c r="B226" s="162"/>
      <c r="C226" s="163"/>
      <c r="D226" s="164"/>
      <c r="E226" s="161"/>
      <c r="F226" s="164"/>
      <c r="G226" s="161"/>
      <c r="H226" s="161"/>
      <c r="I226" s="163"/>
      <c r="J226" s="161"/>
      <c r="K226" s="161"/>
      <c r="L226" s="161"/>
      <c r="M226" s="161"/>
      <c r="N226" s="161"/>
      <c r="O226" s="161"/>
      <c r="P226" s="161"/>
      <c r="Q226" s="161"/>
      <c r="R226" s="161"/>
      <c r="S226" s="161"/>
      <c r="T226" s="161"/>
      <c r="U226" s="161"/>
      <c r="V226" s="161"/>
      <c r="W226" s="161"/>
      <c r="X226" s="161"/>
      <c r="Y226" s="161"/>
      <c r="Z226" s="161"/>
    </row>
    <row r="227" ht="11.25" customHeight="1">
      <c r="A227" s="161"/>
      <c r="B227" s="162"/>
      <c r="C227" s="163"/>
      <c r="D227" s="164"/>
      <c r="E227" s="161"/>
      <c r="F227" s="164"/>
      <c r="G227" s="161"/>
      <c r="H227" s="161"/>
      <c r="I227" s="163"/>
      <c r="J227" s="161"/>
      <c r="K227" s="161"/>
      <c r="L227" s="161"/>
      <c r="M227" s="161"/>
      <c r="N227" s="161"/>
      <c r="O227" s="161"/>
      <c r="P227" s="161"/>
      <c r="Q227" s="161"/>
      <c r="R227" s="161"/>
      <c r="S227" s="161"/>
      <c r="T227" s="161"/>
      <c r="U227" s="161"/>
      <c r="V227" s="161"/>
      <c r="W227" s="161"/>
      <c r="X227" s="161"/>
      <c r="Y227" s="161"/>
      <c r="Z227" s="161"/>
    </row>
    <row r="228" ht="11.25" customHeight="1">
      <c r="A228" s="161"/>
      <c r="B228" s="162"/>
      <c r="C228" s="163"/>
      <c r="D228" s="164"/>
      <c r="E228" s="161"/>
      <c r="F228" s="164"/>
      <c r="G228" s="161"/>
      <c r="H228" s="161"/>
      <c r="I228" s="163"/>
      <c r="J228" s="161"/>
      <c r="K228" s="161"/>
      <c r="L228" s="161"/>
      <c r="M228" s="161"/>
      <c r="N228" s="161"/>
      <c r="O228" s="161"/>
      <c r="P228" s="161"/>
      <c r="Q228" s="161"/>
      <c r="R228" s="161"/>
      <c r="S228" s="161"/>
      <c r="T228" s="161"/>
      <c r="U228" s="161"/>
      <c r="V228" s="161"/>
      <c r="W228" s="161"/>
      <c r="X228" s="161"/>
      <c r="Y228" s="161"/>
      <c r="Z228" s="161"/>
    </row>
    <row r="229" ht="11.25" customHeight="1">
      <c r="A229" s="161"/>
      <c r="B229" s="162"/>
      <c r="C229" s="163"/>
      <c r="D229" s="164"/>
      <c r="E229" s="161"/>
      <c r="F229" s="164"/>
      <c r="G229" s="161"/>
      <c r="H229" s="161"/>
      <c r="I229" s="163"/>
      <c r="J229" s="161"/>
      <c r="K229" s="161"/>
      <c r="L229" s="161"/>
      <c r="M229" s="161"/>
      <c r="N229" s="161"/>
      <c r="O229" s="161"/>
      <c r="P229" s="161"/>
      <c r="Q229" s="161"/>
      <c r="R229" s="161"/>
      <c r="S229" s="161"/>
      <c r="T229" s="161"/>
      <c r="U229" s="161"/>
      <c r="V229" s="161"/>
      <c r="W229" s="161"/>
      <c r="X229" s="161"/>
      <c r="Y229" s="161"/>
      <c r="Z229" s="161"/>
    </row>
    <row r="230" ht="11.25" customHeight="1">
      <c r="A230" s="161"/>
      <c r="B230" s="162"/>
      <c r="C230" s="163"/>
      <c r="D230" s="164"/>
      <c r="E230" s="161"/>
      <c r="F230" s="164"/>
      <c r="G230" s="161"/>
      <c r="H230" s="161"/>
      <c r="I230" s="163"/>
      <c r="J230" s="161"/>
      <c r="K230" s="161"/>
      <c r="L230" s="161"/>
      <c r="M230" s="161"/>
      <c r="N230" s="161"/>
      <c r="O230" s="161"/>
      <c r="P230" s="161"/>
      <c r="Q230" s="161"/>
      <c r="R230" s="161"/>
      <c r="S230" s="161"/>
      <c r="T230" s="161"/>
      <c r="U230" s="161"/>
      <c r="V230" s="161"/>
      <c r="W230" s="161"/>
      <c r="X230" s="161"/>
      <c r="Y230" s="161"/>
      <c r="Z230" s="161"/>
    </row>
    <row r="231" ht="11.25" customHeight="1">
      <c r="A231" s="161"/>
      <c r="B231" s="162"/>
      <c r="C231" s="163"/>
      <c r="D231" s="164"/>
      <c r="E231" s="161"/>
      <c r="F231" s="164"/>
      <c r="G231" s="161"/>
      <c r="H231" s="161"/>
      <c r="I231" s="163"/>
      <c r="J231" s="161"/>
      <c r="K231" s="161"/>
      <c r="L231" s="161"/>
      <c r="M231" s="161"/>
      <c r="N231" s="161"/>
      <c r="O231" s="161"/>
      <c r="P231" s="161"/>
      <c r="Q231" s="161"/>
      <c r="R231" s="161"/>
      <c r="S231" s="161"/>
      <c r="T231" s="161"/>
      <c r="U231" s="161"/>
      <c r="V231" s="161"/>
      <c r="W231" s="161"/>
      <c r="X231" s="161"/>
      <c r="Y231" s="161"/>
      <c r="Z231" s="161"/>
    </row>
    <row r="232" ht="11.25" customHeight="1">
      <c r="A232" s="161"/>
      <c r="B232" s="162"/>
      <c r="C232" s="163"/>
      <c r="D232" s="164"/>
      <c r="E232" s="161"/>
      <c r="F232" s="164"/>
      <c r="G232" s="161"/>
      <c r="H232" s="161"/>
      <c r="I232" s="163"/>
      <c r="J232" s="161"/>
      <c r="K232" s="161"/>
      <c r="L232" s="161"/>
      <c r="M232" s="161"/>
      <c r="N232" s="161"/>
      <c r="O232" s="161"/>
      <c r="P232" s="161"/>
      <c r="Q232" s="161"/>
      <c r="R232" s="161"/>
      <c r="S232" s="161"/>
      <c r="T232" s="161"/>
      <c r="U232" s="161"/>
      <c r="V232" s="161"/>
      <c r="W232" s="161"/>
      <c r="X232" s="161"/>
      <c r="Y232" s="161"/>
      <c r="Z232" s="161"/>
    </row>
    <row r="233" ht="11.25" customHeight="1">
      <c r="A233" s="161"/>
      <c r="B233" s="162"/>
      <c r="C233" s="163"/>
      <c r="D233" s="164"/>
      <c r="E233" s="161"/>
      <c r="F233" s="164"/>
      <c r="G233" s="161"/>
      <c r="H233" s="161"/>
      <c r="I233" s="163"/>
      <c r="J233" s="161"/>
      <c r="K233" s="161"/>
      <c r="L233" s="161"/>
      <c r="M233" s="161"/>
      <c r="N233" s="161"/>
      <c r="O233" s="161"/>
      <c r="P233" s="161"/>
      <c r="Q233" s="161"/>
      <c r="R233" s="161"/>
      <c r="S233" s="161"/>
      <c r="T233" s="161"/>
      <c r="U233" s="161"/>
      <c r="V233" s="161"/>
      <c r="W233" s="161"/>
      <c r="X233" s="161"/>
      <c r="Y233" s="161"/>
      <c r="Z233" s="161"/>
    </row>
    <row r="234" ht="11.25" customHeight="1">
      <c r="A234" s="161"/>
      <c r="B234" s="162"/>
      <c r="C234" s="163"/>
      <c r="D234" s="164"/>
      <c r="E234" s="161"/>
      <c r="F234" s="164"/>
      <c r="G234" s="161"/>
      <c r="H234" s="161"/>
      <c r="I234" s="163"/>
      <c r="J234" s="161"/>
      <c r="K234" s="161"/>
      <c r="L234" s="161"/>
      <c r="M234" s="161"/>
      <c r="N234" s="161"/>
      <c r="O234" s="161"/>
      <c r="P234" s="161"/>
      <c r="Q234" s="161"/>
      <c r="R234" s="161"/>
      <c r="S234" s="161"/>
      <c r="T234" s="161"/>
      <c r="U234" s="161"/>
      <c r="V234" s="161"/>
      <c r="W234" s="161"/>
      <c r="X234" s="161"/>
      <c r="Y234" s="161"/>
      <c r="Z234" s="161"/>
    </row>
    <row r="235" ht="11.25" customHeight="1">
      <c r="A235" s="161"/>
      <c r="B235" s="162"/>
      <c r="C235" s="163"/>
      <c r="D235" s="164"/>
      <c r="E235" s="161"/>
      <c r="F235" s="164"/>
      <c r="G235" s="161"/>
      <c r="H235" s="161"/>
      <c r="I235" s="163"/>
      <c r="J235" s="161"/>
      <c r="K235" s="161"/>
      <c r="L235" s="161"/>
      <c r="M235" s="161"/>
      <c r="N235" s="161"/>
      <c r="O235" s="161"/>
      <c r="P235" s="161"/>
      <c r="Q235" s="161"/>
      <c r="R235" s="161"/>
      <c r="S235" s="161"/>
      <c r="T235" s="161"/>
      <c r="U235" s="161"/>
      <c r="V235" s="161"/>
      <c r="W235" s="161"/>
      <c r="X235" s="161"/>
      <c r="Y235" s="161"/>
      <c r="Z235" s="161"/>
    </row>
    <row r="236" ht="11.25" customHeight="1">
      <c r="A236" s="161"/>
      <c r="B236" s="162"/>
      <c r="C236" s="163"/>
      <c r="D236" s="164"/>
      <c r="E236" s="161"/>
      <c r="F236" s="164"/>
      <c r="G236" s="161"/>
      <c r="H236" s="161"/>
      <c r="I236" s="163"/>
      <c r="J236" s="161"/>
      <c r="K236" s="161"/>
      <c r="L236" s="161"/>
      <c r="M236" s="161"/>
      <c r="N236" s="161"/>
      <c r="O236" s="161"/>
      <c r="P236" s="161"/>
      <c r="Q236" s="161"/>
      <c r="R236" s="161"/>
      <c r="S236" s="161"/>
      <c r="T236" s="161"/>
      <c r="U236" s="161"/>
      <c r="V236" s="161"/>
      <c r="W236" s="161"/>
      <c r="X236" s="161"/>
      <c r="Y236" s="161"/>
      <c r="Z236" s="161"/>
    </row>
    <row r="237" ht="11.25" customHeight="1">
      <c r="A237" s="161"/>
      <c r="B237" s="162"/>
      <c r="C237" s="163"/>
      <c r="D237" s="164"/>
      <c r="E237" s="161"/>
      <c r="F237" s="164"/>
      <c r="G237" s="161"/>
      <c r="H237" s="161"/>
      <c r="I237" s="163"/>
      <c r="J237" s="161"/>
      <c r="K237" s="161"/>
      <c r="L237" s="161"/>
      <c r="M237" s="161"/>
      <c r="N237" s="161"/>
      <c r="O237" s="161"/>
      <c r="P237" s="161"/>
      <c r="Q237" s="161"/>
      <c r="R237" s="161"/>
      <c r="S237" s="161"/>
      <c r="T237" s="161"/>
      <c r="U237" s="161"/>
      <c r="V237" s="161"/>
      <c r="W237" s="161"/>
      <c r="X237" s="161"/>
      <c r="Y237" s="161"/>
      <c r="Z237" s="161"/>
    </row>
    <row r="238" ht="11.25" customHeight="1">
      <c r="A238" s="161"/>
      <c r="B238" s="162"/>
      <c r="C238" s="163"/>
      <c r="D238" s="164"/>
      <c r="E238" s="161"/>
      <c r="F238" s="164"/>
      <c r="G238" s="161"/>
      <c r="H238" s="161"/>
      <c r="I238" s="163"/>
      <c r="J238" s="161"/>
      <c r="K238" s="161"/>
      <c r="L238" s="161"/>
      <c r="M238" s="161"/>
      <c r="N238" s="161"/>
      <c r="O238" s="161"/>
      <c r="P238" s="161"/>
      <c r="Q238" s="161"/>
      <c r="R238" s="161"/>
      <c r="S238" s="161"/>
      <c r="T238" s="161"/>
      <c r="U238" s="161"/>
      <c r="V238" s="161"/>
      <c r="W238" s="161"/>
      <c r="X238" s="161"/>
      <c r="Y238" s="161"/>
      <c r="Z238" s="161"/>
    </row>
    <row r="239" ht="11.25" customHeight="1">
      <c r="A239" s="161"/>
      <c r="B239" s="162"/>
      <c r="C239" s="163"/>
      <c r="D239" s="164"/>
      <c r="E239" s="161"/>
      <c r="F239" s="164"/>
      <c r="G239" s="161"/>
      <c r="H239" s="161"/>
      <c r="I239" s="163"/>
      <c r="J239" s="161"/>
      <c r="K239" s="161"/>
      <c r="L239" s="161"/>
      <c r="M239" s="161"/>
      <c r="N239" s="161"/>
      <c r="O239" s="161"/>
      <c r="P239" s="161"/>
      <c r="Q239" s="161"/>
      <c r="R239" s="161"/>
      <c r="S239" s="161"/>
      <c r="T239" s="161"/>
      <c r="U239" s="161"/>
      <c r="V239" s="161"/>
      <c r="W239" s="161"/>
      <c r="X239" s="161"/>
      <c r="Y239" s="161"/>
      <c r="Z239" s="161"/>
    </row>
    <row r="240" ht="11.25" customHeight="1">
      <c r="A240" s="161"/>
      <c r="B240" s="162"/>
      <c r="C240" s="163"/>
      <c r="D240" s="164"/>
      <c r="E240" s="161"/>
      <c r="F240" s="164"/>
      <c r="G240" s="161"/>
      <c r="H240" s="161"/>
      <c r="I240" s="163"/>
      <c r="J240" s="161"/>
      <c r="K240" s="161"/>
      <c r="L240" s="161"/>
      <c r="M240" s="161"/>
      <c r="N240" s="161"/>
      <c r="O240" s="161"/>
      <c r="P240" s="161"/>
      <c r="Q240" s="161"/>
      <c r="R240" s="161"/>
      <c r="S240" s="161"/>
      <c r="T240" s="161"/>
      <c r="U240" s="161"/>
      <c r="V240" s="161"/>
      <c r="W240" s="161"/>
      <c r="X240" s="161"/>
      <c r="Y240" s="161"/>
      <c r="Z240" s="161"/>
    </row>
    <row r="241" ht="11.25" customHeight="1">
      <c r="A241" s="161"/>
      <c r="B241" s="162"/>
      <c r="C241" s="163"/>
      <c r="D241" s="164"/>
      <c r="E241" s="161"/>
      <c r="F241" s="164"/>
      <c r="G241" s="161"/>
      <c r="H241" s="161"/>
      <c r="I241" s="163"/>
      <c r="J241" s="161"/>
      <c r="K241" s="161"/>
      <c r="L241" s="161"/>
      <c r="M241" s="161"/>
      <c r="N241" s="161"/>
      <c r="O241" s="161"/>
      <c r="P241" s="161"/>
      <c r="Q241" s="161"/>
      <c r="R241" s="161"/>
      <c r="S241" s="161"/>
      <c r="T241" s="161"/>
      <c r="U241" s="161"/>
      <c r="V241" s="161"/>
      <c r="W241" s="161"/>
      <c r="X241" s="161"/>
      <c r="Y241" s="161"/>
      <c r="Z241" s="161"/>
    </row>
    <row r="242" ht="11.25" customHeight="1">
      <c r="A242" s="161"/>
      <c r="B242" s="162"/>
      <c r="C242" s="163"/>
      <c r="D242" s="164"/>
      <c r="E242" s="161"/>
      <c r="F242" s="164"/>
      <c r="G242" s="161"/>
      <c r="H242" s="161"/>
      <c r="I242" s="163"/>
      <c r="J242" s="161"/>
      <c r="K242" s="161"/>
      <c r="L242" s="161"/>
      <c r="M242" s="161"/>
      <c r="N242" s="161"/>
      <c r="O242" s="161"/>
      <c r="P242" s="161"/>
      <c r="Q242" s="161"/>
      <c r="R242" s="161"/>
      <c r="S242" s="161"/>
      <c r="T242" s="161"/>
      <c r="U242" s="161"/>
      <c r="V242" s="161"/>
      <c r="W242" s="161"/>
      <c r="X242" s="161"/>
      <c r="Y242" s="161"/>
      <c r="Z242" s="161"/>
    </row>
    <row r="243" ht="11.25" customHeight="1">
      <c r="A243" s="161"/>
      <c r="B243" s="162"/>
      <c r="C243" s="163"/>
      <c r="D243" s="164"/>
      <c r="E243" s="161"/>
      <c r="F243" s="164"/>
      <c r="G243" s="161"/>
      <c r="H243" s="161"/>
      <c r="I243" s="163"/>
      <c r="J243" s="161"/>
      <c r="K243" s="161"/>
      <c r="L243" s="161"/>
      <c r="M243" s="161"/>
      <c r="N243" s="161"/>
      <c r="O243" s="161"/>
      <c r="P243" s="161"/>
      <c r="Q243" s="161"/>
      <c r="R243" s="161"/>
      <c r="S243" s="161"/>
      <c r="T243" s="161"/>
      <c r="U243" s="161"/>
      <c r="V243" s="161"/>
      <c r="W243" s="161"/>
      <c r="X243" s="161"/>
      <c r="Y243" s="161"/>
      <c r="Z243" s="161"/>
    </row>
    <row r="244" ht="11.25" customHeight="1">
      <c r="A244" s="161"/>
      <c r="B244" s="162"/>
      <c r="C244" s="163"/>
      <c r="D244" s="164"/>
      <c r="E244" s="161"/>
      <c r="F244" s="164"/>
      <c r="G244" s="161"/>
      <c r="H244" s="161"/>
      <c r="I244" s="163"/>
      <c r="J244" s="161"/>
      <c r="K244" s="161"/>
      <c r="L244" s="161"/>
      <c r="M244" s="161"/>
      <c r="N244" s="161"/>
      <c r="O244" s="161"/>
      <c r="P244" s="161"/>
      <c r="Q244" s="161"/>
      <c r="R244" s="161"/>
      <c r="S244" s="161"/>
      <c r="T244" s="161"/>
      <c r="U244" s="161"/>
      <c r="V244" s="161"/>
      <c r="W244" s="161"/>
      <c r="X244" s="161"/>
      <c r="Y244" s="161"/>
      <c r="Z244" s="161"/>
    </row>
    <row r="245" ht="11.25" customHeight="1">
      <c r="A245" s="161"/>
      <c r="B245" s="162"/>
      <c r="C245" s="163"/>
      <c r="D245" s="164"/>
      <c r="E245" s="161"/>
      <c r="F245" s="164"/>
      <c r="G245" s="161"/>
      <c r="H245" s="161"/>
      <c r="I245" s="163"/>
      <c r="J245" s="161"/>
      <c r="K245" s="161"/>
      <c r="L245" s="161"/>
      <c r="M245" s="161"/>
      <c r="N245" s="161"/>
      <c r="O245" s="161"/>
      <c r="P245" s="161"/>
      <c r="Q245" s="161"/>
      <c r="R245" s="161"/>
      <c r="S245" s="161"/>
      <c r="T245" s="161"/>
      <c r="U245" s="161"/>
      <c r="V245" s="161"/>
      <c r="W245" s="161"/>
      <c r="X245" s="161"/>
      <c r="Y245" s="161"/>
      <c r="Z245" s="161"/>
    </row>
    <row r="246" ht="11.25" customHeight="1">
      <c r="A246" s="161"/>
      <c r="B246" s="162"/>
      <c r="C246" s="163"/>
      <c r="D246" s="164"/>
      <c r="E246" s="161"/>
      <c r="F246" s="164"/>
      <c r="G246" s="161"/>
      <c r="H246" s="161"/>
      <c r="I246" s="163"/>
      <c r="J246" s="161"/>
      <c r="K246" s="161"/>
      <c r="L246" s="161"/>
      <c r="M246" s="161"/>
      <c r="N246" s="161"/>
      <c r="O246" s="161"/>
      <c r="P246" s="161"/>
      <c r="Q246" s="161"/>
      <c r="R246" s="161"/>
      <c r="S246" s="161"/>
      <c r="T246" s="161"/>
      <c r="U246" s="161"/>
      <c r="V246" s="161"/>
      <c r="W246" s="161"/>
      <c r="X246" s="161"/>
      <c r="Y246" s="161"/>
      <c r="Z246" s="161"/>
    </row>
    <row r="247" ht="11.25" customHeight="1">
      <c r="A247" s="161"/>
      <c r="B247" s="162"/>
      <c r="C247" s="163"/>
      <c r="D247" s="164"/>
      <c r="E247" s="161"/>
      <c r="F247" s="164"/>
      <c r="G247" s="161"/>
      <c r="H247" s="161"/>
      <c r="I247" s="163"/>
      <c r="J247" s="161"/>
      <c r="K247" s="161"/>
      <c r="L247" s="161"/>
      <c r="M247" s="161"/>
      <c r="N247" s="161"/>
      <c r="O247" s="161"/>
      <c r="P247" s="161"/>
      <c r="Q247" s="161"/>
      <c r="R247" s="161"/>
      <c r="S247" s="161"/>
      <c r="T247" s="161"/>
      <c r="U247" s="161"/>
      <c r="V247" s="161"/>
      <c r="W247" s="161"/>
      <c r="X247" s="161"/>
      <c r="Y247" s="161"/>
      <c r="Z247" s="161"/>
    </row>
    <row r="248" ht="11.25" customHeight="1">
      <c r="A248" s="161"/>
      <c r="B248" s="162"/>
      <c r="C248" s="163"/>
      <c r="D248" s="164"/>
      <c r="E248" s="161"/>
      <c r="F248" s="164"/>
      <c r="G248" s="161"/>
      <c r="H248" s="161"/>
      <c r="I248" s="163"/>
      <c r="J248" s="161"/>
      <c r="K248" s="161"/>
      <c r="L248" s="161"/>
      <c r="M248" s="161"/>
      <c r="N248" s="161"/>
      <c r="O248" s="161"/>
      <c r="P248" s="161"/>
      <c r="Q248" s="161"/>
      <c r="R248" s="161"/>
      <c r="S248" s="161"/>
      <c r="T248" s="161"/>
      <c r="U248" s="161"/>
      <c r="V248" s="161"/>
      <c r="W248" s="161"/>
      <c r="X248" s="161"/>
      <c r="Y248" s="161"/>
      <c r="Z248" s="161"/>
    </row>
    <row r="249" ht="11.25" customHeight="1">
      <c r="A249" s="161"/>
      <c r="B249" s="162"/>
      <c r="C249" s="163"/>
      <c r="D249" s="164"/>
      <c r="E249" s="161"/>
      <c r="F249" s="164"/>
      <c r="G249" s="161"/>
      <c r="H249" s="161"/>
      <c r="I249" s="163"/>
      <c r="J249" s="161"/>
      <c r="K249" s="161"/>
      <c r="L249" s="161"/>
      <c r="M249" s="161"/>
      <c r="N249" s="161"/>
      <c r="O249" s="161"/>
      <c r="P249" s="161"/>
      <c r="Q249" s="161"/>
      <c r="R249" s="161"/>
      <c r="S249" s="161"/>
      <c r="T249" s="161"/>
      <c r="U249" s="161"/>
      <c r="V249" s="161"/>
      <c r="W249" s="161"/>
      <c r="X249" s="161"/>
      <c r="Y249" s="161"/>
      <c r="Z249" s="161"/>
    </row>
    <row r="250" ht="11.25" customHeight="1">
      <c r="A250" s="161"/>
      <c r="B250" s="162"/>
      <c r="C250" s="163"/>
      <c r="D250" s="164"/>
      <c r="E250" s="161"/>
      <c r="F250" s="164"/>
      <c r="G250" s="161"/>
      <c r="H250" s="161"/>
      <c r="I250" s="163"/>
      <c r="J250" s="161"/>
      <c r="K250" s="161"/>
      <c r="L250" s="161"/>
      <c r="M250" s="161"/>
      <c r="N250" s="161"/>
      <c r="O250" s="161"/>
      <c r="P250" s="161"/>
      <c r="Q250" s="161"/>
      <c r="R250" s="161"/>
      <c r="S250" s="161"/>
      <c r="T250" s="161"/>
      <c r="U250" s="161"/>
      <c r="V250" s="161"/>
      <c r="W250" s="161"/>
      <c r="X250" s="161"/>
      <c r="Y250" s="161"/>
      <c r="Z250" s="161"/>
    </row>
    <row r="251" ht="11.25" customHeight="1">
      <c r="A251" s="161"/>
      <c r="B251" s="162"/>
      <c r="C251" s="163"/>
      <c r="D251" s="164"/>
      <c r="E251" s="161"/>
      <c r="F251" s="164"/>
      <c r="G251" s="161"/>
      <c r="H251" s="161"/>
      <c r="I251" s="163"/>
      <c r="J251" s="161"/>
      <c r="K251" s="161"/>
      <c r="L251" s="161"/>
      <c r="M251" s="161"/>
      <c r="N251" s="161"/>
      <c r="O251" s="161"/>
      <c r="P251" s="161"/>
      <c r="Q251" s="161"/>
      <c r="R251" s="161"/>
      <c r="S251" s="161"/>
      <c r="T251" s="161"/>
      <c r="U251" s="161"/>
      <c r="V251" s="161"/>
      <c r="W251" s="161"/>
      <c r="X251" s="161"/>
      <c r="Y251" s="161"/>
      <c r="Z251" s="161"/>
    </row>
    <row r="252" ht="11.25" customHeight="1">
      <c r="A252" s="161"/>
      <c r="B252" s="162"/>
      <c r="C252" s="163"/>
      <c r="D252" s="164"/>
      <c r="E252" s="161"/>
      <c r="F252" s="164"/>
      <c r="G252" s="161"/>
      <c r="H252" s="161"/>
      <c r="I252" s="163"/>
      <c r="J252" s="161"/>
      <c r="K252" s="161"/>
      <c r="L252" s="161"/>
      <c r="M252" s="161"/>
      <c r="N252" s="161"/>
      <c r="O252" s="161"/>
      <c r="P252" s="161"/>
      <c r="Q252" s="161"/>
      <c r="R252" s="161"/>
      <c r="S252" s="161"/>
      <c r="T252" s="161"/>
      <c r="U252" s="161"/>
      <c r="V252" s="161"/>
      <c r="W252" s="161"/>
      <c r="X252" s="161"/>
      <c r="Y252" s="161"/>
      <c r="Z252" s="161"/>
    </row>
    <row r="253" ht="11.25" customHeight="1">
      <c r="A253" s="161"/>
      <c r="B253" s="162"/>
      <c r="C253" s="163"/>
      <c r="D253" s="164"/>
      <c r="E253" s="161"/>
      <c r="F253" s="164"/>
      <c r="G253" s="161"/>
      <c r="H253" s="161"/>
      <c r="I253" s="163"/>
      <c r="J253" s="161"/>
      <c r="K253" s="161"/>
      <c r="L253" s="161"/>
      <c r="M253" s="161"/>
      <c r="N253" s="161"/>
      <c r="O253" s="161"/>
      <c r="P253" s="161"/>
      <c r="Q253" s="161"/>
      <c r="R253" s="161"/>
      <c r="S253" s="161"/>
      <c r="T253" s="161"/>
      <c r="U253" s="161"/>
      <c r="V253" s="161"/>
      <c r="W253" s="161"/>
      <c r="X253" s="161"/>
      <c r="Y253" s="161"/>
      <c r="Z253" s="161"/>
    </row>
    <row r="254" ht="11.25" customHeight="1">
      <c r="A254" s="161"/>
      <c r="B254" s="162"/>
      <c r="C254" s="163"/>
      <c r="D254" s="164"/>
      <c r="E254" s="161"/>
      <c r="F254" s="164"/>
      <c r="G254" s="161"/>
      <c r="H254" s="161"/>
      <c r="I254" s="163"/>
      <c r="J254" s="161"/>
      <c r="K254" s="161"/>
      <c r="L254" s="161"/>
      <c r="M254" s="161"/>
      <c r="N254" s="161"/>
      <c r="O254" s="161"/>
      <c r="P254" s="161"/>
      <c r="Q254" s="161"/>
      <c r="R254" s="161"/>
      <c r="S254" s="161"/>
      <c r="T254" s="161"/>
      <c r="U254" s="161"/>
      <c r="V254" s="161"/>
      <c r="W254" s="161"/>
      <c r="X254" s="161"/>
      <c r="Y254" s="161"/>
      <c r="Z254" s="161"/>
    </row>
    <row r="255" ht="11.25" customHeight="1">
      <c r="A255" s="161"/>
      <c r="B255" s="162"/>
      <c r="C255" s="163"/>
      <c r="D255" s="164"/>
      <c r="E255" s="161"/>
      <c r="F255" s="164"/>
      <c r="G255" s="161"/>
      <c r="H255" s="161"/>
      <c r="I255" s="163"/>
      <c r="J255" s="161"/>
      <c r="K255" s="161"/>
      <c r="L255" s="161"/>
      <c r="M255" s="161"/>
      <c r="N255" s="161"/>
      <c r="O255" s="161"/>
      <c r="P255" s="161"/>
      <c r="Q255" s="161"/>
      <c r="R255" s="161"/>
      <c r="S255" s="161"/>
      <c r="T255" s="161"/>
      <c r="U255" s="161"/>
      <c r="V255" s="161"/>
      <c r="W255" s="161"/>
      <c r="X255" s="161"/>
      <c r="Y255" s="161"/>
      <c r="Z255" s="161"/>
    </row>
    <row r="256" ht="11.25" customHeight="1">
      <c r="A256" s="161"/>
      <c r="B256" s="162"/>
      <c r="C256" s="163"/>
      <c r="D256" s="164"/>
      <c r="E256" s="161"/>
      <c r="F256" s="164"/>
      <c r="G256" s="161"/>
      <c r="H256" s="161"/>
      <c r="I256" s="163"/>
      <c r="J256" s="161"/>
      <c r="K256" s="161"/>
      <c r="L256" s="161"/>
      <c r="M256" s="161"/>
      <c r="N256" s="161"/>
      <c r="O256" s="161"/>
      <c r="P256" s="161"/>
      <c r="Q256" s="161"/>
      <c r="R256" s="161"/>
      <c r="S256" s="161"/>
      <c r="T256" s="161"/>
      <c r="U256" s="161"/>
      <c r="V256" s="161"/>
      <c r="W256" s="161"/>
      <c r="X256" s="161"/>
      <c r="Y256" s="161"/>
      <c r="Z256" s="161"/>
    </row>
    <row r="257" ht="11.25" customHeight="1">
      <c r="A257" s="161"/>
      <c r="B257" s="162"/>
      <c r="C257" s="163"/>
      <c r="D257" s="164"/>
      <c r="E257" s="161"/>
      <c r="F257" s="164"/>
      <c r="G257" s="161"/>
      <c r="H257" s="161"/>
      <c r="I257" s="163"/>
      <c r="J257" s="161"/>
      <c r="K257" s="161"/>
      <c r="L257" s="161"/>
      <c r="M257" s="161"/>
      <c r="N257" s="161"/>
      <c r="O257" s="161"/>
      <c r="P257" s="161"/>
      <c r="Q257" s="161"/>
      <c r="R257" s="161"/>
      <c r="S257" s="161"/>
      <c r="T257" s="161"/>
      <c r="U257" s="161"/>
      <c r="V257" s="161"/>
      <c r="W257" s="161"/>
      <c r="X257" s="161"/>
      <c r="Y257" s="161"/>
      <c r="Z257" s="161"/>
    </row>
    <row r="258" ht="11.25" customHeight="1">
      <c r="A258" s="161"/>
      <c r="B258" s="162"/>
      <c r="C258" s="163"/>
      <c r="D258" s="164"/>
      <c r="E258" s="161"/>
      <c r="F258" s="164"/>
      <c r="G258" s="161"/>
      <c r="H258" s="161"/>
      <c r="I258" s="163"/>
      <c r="J258" s="161"/>
      <c r="K258" s="161"/>
      <c r="L258" s="161"/>
      <c r="M258" s="161"/>
      <c r="N258" s="161"/>
      <c r="O258" s="161"/>
      <c r="P258" s="161"/>
      <c r="Q258" s="161"/>
      <c r="R258" s="161"/>
      <c r="S258" s="161"/>
      <c r="T258" s="161"/>
      <c r="U258" s="161"/>
      <c r="V258" s="161"/>
      <c r="W258" s="161"/>
      <c r="X258" s="161"/>
      <c r="Y258" s="161"/>
      <c r="Z258" s="161"/>
    </row>
    <row r="259" ht="11.25" customHeight="1">
      <c r="A259" s="161"/>
      <c r="B259" s="162"/>
      <c r="C259" s="163"/>
      <c r="D259" s="164"/>
      <c r="E259" s="161"/>
      <c r="F259" s="164"/>
      <c r="G259" s="161"/>
      <c r="H259" s="161"/>
      <c r="I259" s="163"/>
      <c r="J259" s="161"/>
      <c r="K259" s="161"/>
      <c r="L259" s="161"/>
      <c r="M259" s="161"/>
      <c r="N259" s="161"/>
      <c r="O259" s="161"/>
      <c r="P259" s="161"/>
      <c r="Q259" s="161"/>
      <c r="R259" s="161"/>
      <c r="S259" s="161"/>
      <c r="T259" s="161"/>
      <c r="U259" s="161"/>
      <c r="V259" s="161"/>
      <c r="W259" s="161"/>
      <c r="X259" s="161"/>
      <c r="Y259" s="161"/>
      <c r="Z259" s="161"/>
    </row>
    <row r="260" ht="11.25" customHeight="1">
      <c r="A260" s="161"/>
      <c r="B260" s="162"/>
      <c r="C260" s="163"/>
      <c r="D260" s="164"/>
      <c r="E260" s="161"/>
      <c r="F260" s="164"/>
      <c r="G260" s="161"/>
      <c r="H260" s="161"/>
      <c r="I260" s="163"/>
      <c r="J260" s="161"/>
      <c r="K260" s="161"/>
      <c r="L260" s="161"/>
      <c r="M260" s="161"/>
      <c r="N260" s="161"/>
      <c r="O260" s="161"/>
      <c r="P260" s="161"/>
      <c r="Q260" s="161"/>
      <c r="R260" s="161"/>
      <c r="S260" s="161"/>
      <c r="T260" s="161"/>
      <c r="U260" s="161"/>
      <c r="V260" s="161"/>
      <c r="W260" s="161"/>
      <c r="X260" s="161"/>
      <c r="Y260" s="161"/>
      <c r="Z260" s="161"/>
    </row>
    <row r="261" ht="11.25" customHeight="1">
      <c r="A261" s="161"/>
      <c r="B261" s="162"/>
      <c r="C261" s="163"/>
      <c r="D261" s="164"/>
      <c r="E261" s="161"/>
      <c r="F261" s="164"/>
      <c r="G261" s="161"/>
      <c r="H261" s="161"/>
      <c r="I261" s="163"/>
      <c r="J261" s="161"/>
      <c r="K261" s="161"/>
      <c r="L261" s="161"/>
      <c r="M261" s="161"/>
      <c r="N261" s="161"/>
      <c r="O261" s="161"/>
      <c r="P261" s="161"/>
      <c r="Q261" s="161"/>
      <c r="R261" s="161"/>
      <c r="S261" s="161"/>
      <c r="T261" s="161"/>
      <c r="U261" s="161"/>
      <c r="V261" s="161"/>
      <c r="W261" s="161"/>
      <c r="X261" s="161"/>
      <c r="Y261" s="161"/>
      <c r="Z261" s="161"/>
    </row>
    <row r="262" ht="11.25" customHeight="1">
      <c r="A262" s="161"/>
      <c r="B262" s="162"/>
      <c r="C262" s="163"/>
      <c r="D262" s="164"/>
      <c r="E262" s="161"/>
      <c r="F262" s="164"/>
      <c r="G262" s="161"/>
      <c r="H262" s="161"/>
      <c r="I262" s="163"/>
      <c r="J262" s="161"/>
      <c r="K262" s="161"/>
      <c r="L262" s="161"/>
      <c r="M262" s="161"/>
      <c r="N262" s="161"/>
      <c r="O262" s="161"/>
      <c r="P262" s="161"/>
      <c r="Q262" s="161"/>
      <c r="R262" s="161"/>
      <c r="S262" s="161"/>
      <c r="T262" s="161"/>
      <c r="U262" s="161"/>
      <c r="V262" s="161"/>
      <c r="W262" s="161"/>
      <c r="X262" s="161"/>
      <c r="Y262" s="161"/>
      <c r="Z262" s="161"/>
    </row>
    <row r="263" ht="11.25" customHeight="1">
      <c r="A263" s="161"/>
      <c r="B263" s="162"/>
      <c r="C263" s="163"/>
      <c r="D263" s="164"/>
      <c r="E263" s="161"/>
      <c r="F263" s="164"/>
      <c r="G263" s="161"/>
      <c r="H263" s="161"/>
      <c r="I263" s="163"/>
      <c r="J263" s="161"/>
      <c r="K263" s="161"/>
      <c r="L263" s="161"/>
      <c r="M263" s="161"/>
      <c r="N263" s="161"/>
      <c r="O263" s="161"/>
      <c r="P263" s="161"/>
      <c r="Q263" s="161"/>
      <c r="R263" s="161"/>
      <c r="S263" s="161"/>
      <c r="T263" s="161"/>
      <c r="U263" s="161"/>
      <c r="V263" s="161"/>
      <c r="W263" s="161"/>
      <c r="X263" s="161"/>
      <c r="Y263" s="161"/>
      <c r="Z263" s="161"/>
    </row>
    <row r="264" ht="11.25" customHeight="1">
      <c r="A264" s="161"/>
      <c r="B264" s="162"/>
      <c r="C264" s="163"/>
      <c r="D264" s="164"/>
      <c r="E264" s="161"/>
      <c r="F264" s="164"/>
      <c r="G264" s="161"/>
      <c r="H264" s="161"/>
      <c r="I264" s="163"/>
      <c r="J264" s="161"/>
      <c r="K264" s="161"/>
      <c r="L264" s="161"/>
      <c r="M264" s="161"/>
      <c r="N264" s="161"/>
      <c r="O264" s="161"/>
      <c r="P264" s="161"/>
      <c r="Q264" s="161"/>
      <c r="R264" s="161"/>
      <c r="S264" s="161"/>
      <c r="T264" s="161"/>
      <c r="U264" s="161"/>
      <c r="V264" s="161"/>
      <c r="W264" s="161"/>
      <c r="X264" s="161"/>
      <c r="Y264" s="161"/>
      <c r="Z264" s="161"/>
    </row>
    <row r="265" ht="11.25" customHeight="1">
      <c r="A265" s="161"/>
      <c r="B265" s="162"/>
      <c r="C265" s="163"/>
      <c r="D265" s="164"/>
      <c r="E265" s="161"/>
      <c r="F265" s="164"/>
      <c r="G265" s="161"/>
      <c r="H265" s="161"/>
      <c r="I265" s="163"/>
      <c r="J265" s="161"/>
      <c r="K265" s="161"/>
      <c r="L265" s="161"/>
      <c r="M265" s="161"/>
      <c r="N265" s="161"/>
      <c r="O265" s="161"/>
      <c r="P265" s="161"/>
      <c r="Q265" s="161"/>
      <c r="R265" s="161"/>
      <c r="S265" s="161"/>
      <c r="T265" s="161"/>
      <c r="U265" s="161"/>
      <c r="V265" s="161"/>
      <c r="W265" s="161"/>
      <c r="X265" s="161"/>
      <c r="Y265" s="161"/>
      <c r="Z265" s="161"/>
    </row>
    <row r="266" ht="11.25" customHeight="1">
      <c r="A266" s="161"/>
      <c r="B266" s="162"/>
      <c r="C266" s="163"/>
      <c r="D266" s="164"/>
      <c r="E266" s="161"/>
      <c r="F266" s="164"/>
      <c r="G266" s="161"/>
      <c r="H266" s="161"/>
      <c r="I266" s="163"/>
      <c r="J266" s="161"/>
      <c r="K266" s="161"/>
      <c r="L266" s="161"/>
      <c r="M266" s="161"/>
      <c r="N266" s="161"/>
      <c r="O266" s="161"/>
      <c r="P266" s="161"/>
      <c r="Q266" s="161"/>
      <c r="R266" s="161"/>
      <c r="S266" s="161"/>
      <c r="T266" s="161"/>
      <c r="U266" s="161"/>
      <c r="V266" s="161"/>
      <c r="W266" s="161"/>
      <c r="X266" s="161"/>
      <c r="Y266" s="161"/>
      <c r="Z266" s="161"/>
    </row>
    <row r="267" ht="11.25" customHeight="1">
      <c r="A267" s="161"/>
      <c r="B267" s="162"/>
      <c r="C267" s="163"/>
      <c r="D267" s="164"/>
      <c r="E267" s="161"/>
      <c r="F267" s="164"/>
      <c r="G267" s="161"/>
      <c r="H267" s="161"/>
      <c r="I267" s="163"/>
      <c r="J267" s="161"/>
      <c r="K267" s="161"/>
      <c r="L267" s="161"/>
      <c r="M267" s="161"/>
      <c r="N267" s="161"/>
      <c r="O267" s="161"/>
      <c r="P267" s="161"/>
      <c r="Q267" s="161"/>
      <c r="R267" s="161"/>
      <c r="S267" s="161"/>
      <c r="T267" s="161"/>
      <c r="U267" s="161"/>
      <c r="V267" s="161"/>
      <c r="W267" s="161"/>
      <c r="X267" s="161"/>
      <c r="Y267" s="161"/>
      <c r="Z267" s="161"/>
    </row>
    <row r="268" ht="11.25" customHeight="1">
      <c r="A268" s="161"/>
      <c r="B268" s="162"/>
      <c r="C268" s="163"/>
      <c r="D268" s="164"/>
      <c r="E268" s="161"/>
      <c r="F268" s="164"/>
      <c r="G268" s="161"/>
      <c r="H268" s="161"/>
      <c r="I268" s="163"/>
      <c r="J268" s="161"/>
      <c r="K268" s="161"/>
      <c r="L268" s="161"/>
      <c r="M268" s="161"/>
      <c r="N268" s="161"/>
      <c r="O268" s="161"/>
      <c r="P268" s="161"/>
      <c r="Q268" s="161"/>
      <c r="R268" s="161"/>
      <c r="S268" s="161"/>
      <c r="T268" s="161"/>
      <c r="U268" s="161"/>
      <c r="V268" s="161"/>
      <c r="W268" s="161"/>
      <c r="X268" s="161"/>
      <c r="Y268" s="161"/>
      <c r="Z268" s="161"/>
    </row>
    <row r="269" ht="11.25" customHeight="1">
      <c r="A269" s="161"/>
      <c r="B269" s="162"/>
      <c r="C269" s="163"/>
      <c r="D269" s="164"/>
      <c r="E269" s="161"/>
      <c r="F269" s="164"/>
      <c r="G269" s="161"/>
      <c r="H269" s="161"/>
      <c r="I269" s="163"/>
      <c r="J269" s="161"/>
      <c r="K269" s="161"/>
      <c r="L269" s="161"/>
      <c r="M269" s="161"/>
      <c r="N269" s="161"/>
      <c r="O269" s="161"/>
      <c r="P269" s="161"/>
      <c r="Q269" s="161"/>
      <c r="R269" s="161"/>
      <c r="S269" s="161"/>
      <c r="T269" s="161"/>
      <c r="U269" s="161"/>
      <c r="V269" s="161"/>
      <c r="W269" s="161"/>
      <c r="X269" s="161"/>
      <c r="Y269" s="161"/>
      <c r="Z269" s="161"/>
    </row>
    <row r="270" ht="11.25" customHeight="1">
      <c r="A270" s="161"/>
      <c r="B270" s="162"/>
      <c r="C270" s="163"/>
      <c r="D270" s="164"/>
      <c r="E270" s="161"/>
      <c r="F270" s="164"/>
      <c r="G270" s="161"/>
      <c r="H270" s="161"/>
      <c r="I270" s="163"/>
      <c r="J270" s="161"/>
      <c r="K270" s="161"/>
      <c r="L270" s="161"/>
      <c r="M270" s="161"/>
      <c r="N270" s="161"/>
      <c r="O270" s="161"/>
      <c r="P270" s="161"/>
      <c r="Q270" s="161"/>
      <c r="R270" s="161"/>
      <c r="S270" s="161"/>
      <c r="T270" s="161"/>
      <c r="U270" s="161"/>
      <c r="V270" s="161"/>
      <c r="W270" s="161"/>
      <c r="X270" s="161"/>
      <c r="Y270" s="161"/>
      <c r="Z270" s="161"/>
    </row>
    <row r="271" ht="11.25" customHeight="1">
      <c r="A271" s="161"/>
      <c r="B271" s="162"/>
      <c r="C271" s="163"/>
      <c r="D271" s="164"/>
      <c r="E271" s="161"/>
      <c r="F271" s="164"/>
      <c r="G271" s="161"/>
      <c r="H271" s="161"/>
      <c r="I271" s="163"/>
      <c r="J271" s="161"/>
      <c r="K271" s="161"/>
      <c r="L271" s="161"/>
      <c r="M271" s="161"/>
      <c r="N271" s="161"/>
      <c r="O271" s="161"/>
      <c r="P271" s="161"/>
      <c r="Q271" s="161"/>
      <c r="R271" s="161"/>
      <c r="S271" s="161"/>
      <c r="T271" s="161"/>
      <c r="U271" s="161"/>
      <c r="V271" s="161"/>
      <c r="W271" s="161"/>
      <c r="X271" s="161"/>
      <c r="Y271" s="161"/>
      <c r="Z271" s="161"/>
    </row>
    <row r="272" ht="11.25" customHeight="1">
      <c r="A272" s="161"/>
      <c r="B272" s="162"/>
      <c r="C272" s="163"/>
      <c r="D272" s="164"/>
      <c r="E272" s="161"/>
      <c r="F272" s="164"/>
      <c r="G272" s="161"/>
      <c r="H272" s="161"/>
      <c r="I272" s="163"/>
      <c r="J272" s="161"/>
      <c r="K272" s="161"/>
      <c r="L272" s="161"/>
      <c r="M272" s="161"/>
      <c r="N272" s="161"/>
      <c r="O272" s="161"/>
      <c r="P272" s="161"/>
      <c r="Q272" s="161"/>
      <c r="R272" s="161"/>
      <c r="S272" s="161"/>
      <c r="T272" s="161"/>
      <c r="U272" s="161"/>
      <c r="V272" s="161"/>
      <c r="W272" s="161"/>
      <c r="X272" s="161"/>
      <c r="Y272" s="161"/>
      <c r="Z272" s="161"/>
    </row>
    <row r="273" ht="11.25" customHeight="1">
      <c r="A273" s="161"/>
      <c r="B273" s="162"/>
      <c r="C273" s="163"/>
      <c r="D273" s="164"/>
      <c r="E273" s="161"/>
      <c r="F273" s="164"/>
      <c r="G273" s="161"/>
      <c r="H273" s="161"/>
      <c r="I273" s="163"/>
      <c r="J273" s="161"/>
      <c r="K273" s="161"/>
      <c r="L273" s="161"/>
      <c r="M273" s="161"/>
      <c r="N273" s="161"/>
      <c r="O273" s="161"/>
      <c r="P273" s="161"/>
      <c r="Q273" s="161"/>
      <c r="R273" s="161"/>
      <c r="S273" s="161"/>
      <c r="T273" s="161"/>
      <c r="U273" s="161"/>
      <c r="V273" s="161"/>
      <c r="W273" s="161"/>
      <c r="X273" s="161"/>
      <c r="Y273" s="161"/>
      <c r="Z273" s="161"/>
    </row>
    <row r="274" ht="11.25" customHeight="1">
      <c r="A274" s="161"/>
      <c r="B274" s="162"/>
      <c r="C274" s="163"/>
      <c r="D274" s="164"/>
      <c r="E274" s="161"/>
      <c r="F274" s="164"/>
      <c r="G274" s="161"/>
      <c r="H274" s="161"/>
      <c r="I274" s="163"/>
      <c r="J274" s="161"/>
      <c r="K274" s="161"/>
      <c r="L274" s="161"/>
      <c r="M274" s="161"/>
      <c r="N274" s="161"/>
      <c r="O274" s="161"/>
      <c r="P274" s="161"/>
      <c r="Q274" s="161"/>
      <c r="R274" s="161"/>
      <c r="S274" s="161"/>
      <c r="T274" s="161"/>
      <c r="U274" s="161"/>
      <c r="V274" s="161"/>
      <c r="W274" s="161"/>
      <c r="X274" s="161"/>
      <c r="Y274" s="161"/>
      <c r="Z274" s="161"/>
    </row>
    <row r="275" ht="11.25" customHeight="1">
      <c r="A275" s="161"/>
      <c r="B275" s="162"/>
      <c r="C275" s="163"/>
      <c r="D275" s="164"/>
      <c r="E275" s="161"/>
      <c r="F275" s="164"/>
      <c r="G275" s="161"/>
      <c r="H275" s="161"/>
      <c r="I275" s="163"/>
      <c r="J275" s="161"/>
      <c r="K275" s="161"/>
      <c r="L275" s="161"/>
      <c r="M275" s="161"/>
      <c r="N275" s="161"/>
      <c r="O275" s="161"/>
      <c r="P275" s="161"/>
      <c r="Q275" s="161"/>
      <c r="R275" s="161"/>
      <c r="S275" s="161"/>
      <c r="T275" s="161"/>
      <c r="U275" s="161"/>
      <c r="V275" s="161"/>
      <c r="W275" s="161"/>
      <c r="X275" s="161"/>
      <c r="Y275" s="161"/>
      <c r="Z275" s="161"/>
    </row>
    <row r="276" ht="11.25" customHeight="1">
      <c r="A276" s="161"/>
      <c r="B276" s="162"/>
      <c r="C276" s="163"/>
      <c r="D276" s="164"/>
      <c r="E276" s="161"/>
      <c r="F276" s="164"/>
      <c r="G276" s="161"/>
      <c r="H276" s="161"/>
      <c r="I276" s="163"/>
      <c r="J276" s="161"/>
      <c r="K276" s="161"/>
      <c r="L276" s="161"/>
      <c r="M276" s="161"/>
      <c r="N276" s="161"/>
      <c r="O276" s="161"/>
      <c r="P276" s="161"/>
      <c r="Q276" s="161"/>
      <c r="R276" s="161"/>
      <c r="S276" s="161"/>
      <c r="T276" s="161"/>
      <c r="U276" s="161"/>
      <c r="V276" s="161"/>
      <c r="W276" s="161"/>
      <c r="X276" s="161"/>
      <c r="Y276" s="161"/>
      <c r="Z276" s="161"/>
    </row>
    <row r="277" ht="11.25" customHeight="1">
      <c r="A277" s="161"/>
      <c r="B277" s="162"/>
      <c r="C277" s="163"/>
      <c r="D277" s="164"/>
      <c r="E277" s="161"/>
      <c r="F277" s="164"/>
      <c r="G277" s="161"/>
      <c r="H277" s="161"/>
      <c r="I277" s="163"/>
      <c r="J277" s="161"/>
      <c r="K277" s="161"/>
      <c r="L277" s="161"/>
      <c r="M277" s="161"/>
      <c r="N277" s="161"/>
      <c r="O277" s="161"/>
      <c r="P277" s="161"/>
      <c r="Q277" s="161"/>
      <c r="R277" s="161"/>
      <c r="S277" s="161"/>
      <c r="T277" s="161"/>
      <c r="U277" s="161"/>
      <c r="V277" s="161"/>
      <c r="W277" s="161"/>
      <c r="X277" s="161"/>
      <c r="Y277" s="161"/>
      <c r="Z277" s="161"/>
    </row>
    <row r="278" ht="11.25" customHeight="1">
      <c r="A278" s="161"/>
      <c r="B278" s="162"/>
      <c r="C278" s="163"/>
      <c r="D278" s="164"/>
      <c r="E278" s="161"/>
      <c r="F278" s="164"/>
      <c r="G278" s="161"/>
      <c r="H278" s="161"/>
      <c r="I278" s="163"/>
      <c r="J278" s="161"/>
      <c r="K278" s="161"/>
      <c r="L278" s="161"/>
      <c r="M278" s="161"/>
      <c r="N278" s="161"/>
      <c r="O278" s="161"/>
      <c r="P278" s="161"/>
      <c r="Q278" s="161"/>
      <c r="R278" s="161"/>
      <c r="S278" s="161"/>
      <c r="T278" s="161"/>
      <c r="U278" s="161"/>
      <c r="V278" s="161"/>
      <c r="W278" s="161"/>
      <c r="X278" s="161"/>
      <c r="Y278" s="161"/>
      <c r="Z278" s="161"/>
    </row>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2:$AC$59">
    <filterColumn colId="1">
      <filters>
        <filter val="Grupo de Arqueología"/>
      </filters>
    </filterColumn>
  </autoFilter>
  <mergeCells count="3">
    <mergeCell ref="A1:J1"/>
    <mergeCell ref="K1:W1"/>
    <mergeCell ref="X1:Z1"/>
  </mergeCells>
  <conditionalFormatting sqref="X3:X58">
    <cfRule type="containsText" dxfId="2" priority="1" operator="containsText" text="NO">
      <formula>NOT(ISERROR(SEARCH(("NO"),(X3))))</formula>
    </cfRule>
  </conditionalFormatting>
  <conditionalFormatting sqref="X3:X58">
    <cfRule type="containsText" dxfId="1" priority="2" operator="containsText" text="SI">
      <formula>NOT(ISERROR(SEARCH(("SI"),(X3))))</formula>
    </cfRule>
  </conditionalFormatting>
  <dataValidations>
    <dataValidation type="list" allowBlank="1" showErrorMessage="1" sqref="B29:B38 B53:B58">
      <formula1>Listados!$B$2:$B$32</formula1>
    </dataValidation>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X3:X22 X25:X58">
      <formula1>Listados!$F$2:$F$4</formula1>
    </dataValidation>
    <dataValidation type="list" allowBlank="1" showErrorMessage="1" sqref="E3:E52">
      <formula1>Listados!$D$2:$D$5</formula1>
    </dataValidation>
    <dataValidation type="list" allowBlank="1" showErrorMessage="1" sqref="E53:E58">
      <formula1>#N/A</formula1>
    </dataValidation>
    <dataValidation type="list" allowBlank="1" showErrorMessage="1" sqref="A3:A58 F62:F76 A62:A77 K63:K78 A83:A98 F83:F98">
      <formula1>Listados!$A$2:$A$18</formula1>
    </dataValidation>
    <dataValidation type="list" allowBlank="1" showErrorMessage="1" sqref="B3:B28 B39:B52">
      <formula1>Listados!$B$2:$B$30</formula1>
    </dataValidation>
  </dataValidations>
  <hyperlinks>
    <hyperlink r:id="rId2" location="gid=366280517" ref="W3"/>
    <hyperlink r:id="rId3" location="gid=1397510375" ref="W4"/>
    <hyperlink r:id="rId4" ref="Z11"/>
    <hyperlink r:id="rId5" ref="W12"/>
    <hyperlink r:id="rId6" ref="Z12"/>
    <hyperlink r:id="rId7" ref="Z13"/>
    <hyperlink r:id="rId8" ref="W15"/>
    <hyperlink r:id="rId9" ref="W18"/>
    <hyperlink r:id="rId10" ref="W21"/>
    <hyperlink r:id="rId11" ref="W22"/>
    <hyperlink r:id="rId12" ref="W25"/>
    <hyperlink r:id="rId13" ref="W29"/>
    <hyperlink r:id="rId14" ref="W32"/>
    <hyperlink r:id="rId15" ref="W33"/>
    <hyperlink r:id="rId16" ref="W34"/>
    <hyperlink r:id="rId17" ref="W35"/>
    <hyperlink r:id="rId18" ref="W36"/>
    <hyperlink r:id="rId19" ref="W37"/>
    <hyperlink r:id="rId20" ref="W42"/>
    <hyperlink r:id="rId21" ref="W45"/>
    <hyperlink r:id="rId22" ref="W46"/>
  </hyperlinks>
  <printOptions/>
  <pageMargins bottom="0.75" footer="0.0" header="0.0" left="0.7" right="0.7" top="0.75"/>
  <pageSetup paperSize="9" orientation="portrait"/>
  <drawing r:id="rId23"/>
  <legacyDrawing r:id="rId24"/>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8.8"/>
    <col customWidth="1" min="2" max="2" width="15.7"/>
    <col customWidth="1" min="3" max="3" width="15.9"/>
    <col customWidth="1" min="4" max="4" width="11.6"/>
    <col customWidth="1" min="5" max="5" width="10.4"/>
    <col customWidth="1" min="6" max="6" width="18.9"/>
    <col customWidth="1" min="7" max="16" width="10.4"/>
  </cols>
  <sheetData>
    <row r="1" ht="11.25" customHeight="1">
      <c r="A1" s="210" t="s">
        <v>74</v>
      </c>
      <c r="B1" s="211" t="s">
        <v>471</v>
      </c>
      <c r="C1" s="212"/>
      <c r="D1" s="212"/>
      <c r="E1" s="212"/>
      <c r="F1" s="212"/>
      <c r="G1" s="212"/>
      <c r="H1" s="212"/>
      <c r="I1" s="212"/>
      <c r="J1" s="212"/>
      <c r="K1" s="213"/>
      <c r="L1" s="214" t="s">
        <v>472</v>
      </c>
      <c r="M1" s="215" t="s">
        <v>473</v>
      </c>
      <c r="N1" s="215" t="s">
        <v>474</v>
      </c>
      <c r="O1" s="216" t="s">
        <v>475</v>
      </c>
      <c r="P1" s="217" t="s">
        <v>104</v>
      </c>
    </row>
    <row r="2">
      <c r="A2" s="218" t="s">
        <v>5</v>
      </c>
      <c r="B2" s="219" t="s">
        <v>134</v>
      </c>
      <c r="C2" s="219" t="s">
        <v>143</v>
      </c>
      <c r="D2" s="220"/>
      <c r="E2" s="220"/>
      <c r="F2" s="220"/>
      <c r="G2" s="220"/>
      <c r="H2" s="220"/>
      <c r="I2" s="220"/>
      <c r="J2" s="220"/>
      <c r="K2" s="220"/>
      <c r="L2" s="221"/>
      <c r="M2" s="221"/>
      <c r="N2" s="221"/>
      <c r="O2" s="221"/>
    </row>
    <row r="3">
      <c r="A3" s="222"/>
      <c r="B3" s="178" t="s">
        <v>16</v>
      </c>
      <c r="C3" s="178" t="s">
        <v>16</v>
      </c>
      <c r="D3" s="220"/>
      <c r="E3" s="220"/>
      <c r="F3" s="220"/>
      <c r="G3" s="220"/>
      <c r="H3" s="220"/>
      <c r="I3" s="220"/>
      <c r="J3" s="220"/>
      <c r="K3" s="220"/>
      <c r="L3" s="221"/>
      <c r="M3" s="221">
        <v>2.0</v>
      </c>
      <c r="N3" s="221"/>
      <c r="O3" s="221"/>
      <c r="P3" s="217">
        <f>SUM(L3:O3)</f>
        <v>2</v>
      </c>
    </row>
    <row r="4">
      <c r="A4" s="218" t="s">
        <v>11</v>
      </c>
      <c r="B4" s="223" t="s">
        <v>476</v>
      </c>
      <c r="C4" s="223" t="s">
        <v>477</v>
      </c>
      <c r="D4" s="220"/>
      <c r="E4" s="220"/>
      <c r="F4" s="220"/>
      <c r="G4" s="220"/>
      <c r="H4" s="220"/>
      <c r="I4" s="220"/>
      <c r="J4" s="220"/>
      <c r="K4" s="220"/>
      <c r="L4" s="221"/>
      <c r="M4" s="221"/>
      <c r="N4" s="221"/>
      <c r="O4" s="221"/>
      <c r="P4" s="217"/>
    </row>
    <row r="5">
      <c r="A5" s="222"/>
      <c r="B5" s="178" t="s">
        <v>22</v>
      </c>
      <c r="C5" s="224" t="s">
        <v>478</v>
      </c>
      <c r="D5" s="220"/>
      <c r="E5" s="220"/>
      <c r="F5" s="220"/>
      <c r="G5" s="220"/>
      <c r="H5" s="220"/>
      <c r="I5" s="220"/>
      <c r="J5" s="220"/>
      <c r="K5" s="220"/>
      <c r="L5" s="221"/>
      <c r="M5" s="221"/>
      <c r="N5" s="221">
        <v>1.0</v>
      </c>
      <c r="O5" s="221">
        <v>1.0</v>
      </c>
      <c r="P5" s="217">
        <f>SUM(L5:O5)</f>
        <v>2</v>
      </c>
    </row>
    <row r="6">
      <c r="A6" s="218" t="s">
        <v>17</v>
      </c>
      <c r="B6" s="225" t="s">
        <v>479</v>
      </c>
      <c r="C6" s="225" t="s">
        <v>480</v>
      </c>
      <c r="D6" s="220"/>
      <c r="E6" s="220"/>
      <c r="F6" s="220"/>
      <c r="G6" s="220"/>
      <c r="H6" s="220"/>
      <c r="I6" s="220"/>
      <c r="J6" s="220"/>
      <c r="K6" s="220"/>
      <c r="L6" s="221"/>
      <c r="M6" s="221"/>
      <c r="N6" s="221"/>
      <c r="O6" s="221"/>
      <c r="P6" s="217"/>
    </row>
    <row r="7" ht="15.75" customHeight="1">
      <c r="A7" s="222"/>
      <c r="B7" s="178" t="s">
        <v>10</v>
      </c>
      <c r="C7" s="178" t="s">
        <v>10</v>
      </c>
      <c r="D7" s="220"/>
      <c r="E7" s="220"/>
      <c r="F7" s="220"/>
      <c r="G7" s="220"/>
      <c r="H7" s="220"/>
      <c r="I7" s="220"/>
      <c r="J7" s="220"/>
      <c r="K7" s="220"/>
      <c r="L7" s="221">
        <v>2.0</v>
      </c>
      <c r="M7" s="221"/>
      <c r="N7" s="221"/>
      <c r="O7" s="221"/>
      <c r="P7" s="217">
        <f>SUM(L7:O7)</f>
        <v>2</v>
      </c>
    </row>
    <row r="8">
      <c r="A8" s="218" t="s">
        <v>23</v>
      </c>
      <c r="B8" s="219" t="s">
        <v>253</v>
      </c>
      <c r="C8" s="219" t="s">
        <v>256</v>
      </c>
      <c r="D8" s="219" t="s">
        <v>265</v>
      </c>
      <c r="E8" s="219" t="s">
        <v>269</v>
      </c>
      <c r="F8" s="219" t="s">
        <v>272</v>
      </c>
      <c r="G8" s="220"/>
      <c r="H8" s="220"/>
      <c r="I8" s="220"/>
      <c r="J8" s="220"/>
      <c r="K8" s="220"/>
      <c r="L8" s="221"/>
      <c r="M8" s="221"/>
      <c r="N8" s="221"/>
      <c r="O8" s="221"/>
      <c r="P8" s="217"/>
    </row>
    <row r="9">
      <c r="A9" s="222"/>
      <c r="B9" s="178" t="s">
        <v>22</v>
      </c>
      <c r="C9" s="178" t="s">
        <v>22</v>
      </c>
      <c r="D9" s="178" t="s">
        <v>22</v>
      </c>
      <c r="E9" s="178" t="s">
        <v>22</v>
      </c>
      <c r="F9" s="178" t="s">
        <v>16</v>
      </c>
      <c r="G9" s="220"/>
      <c r="H9" s="220"/>
      <c r="I9" s="220"/>
      <c r="J9" s="220"/>
      <c r="K9" s="220"/>
      <c r="L9" s="221"/>
      <c r="M9" s="221">
        <v>1.0</v>
      </c>
      <c r="N9" s="221">
        <v>4.0</v>
      </c>
      <c r="O9" s="221"/>
      <c r="P9" s="217">
        <f t="shared" ref="P9:P33" si="1">SUM(L9:O9)</f>
        <v>5</v>
      </c>
    </row>
    <row r="10">
      <c r="A10" s="218" t="s">
        <v>27</v>
      </c>
      <c r="B10" s="219" t="s">
        <v>209</v>
      </c>
      <c r="C10" s="219" t="s">
        <v>213</v>
      </c>
      <c r="D10" s="219" t="s">
        <v>217</v>
      </c>
      <c r="E10" s="219" t="s">
        <v>224</v>
      </c>
      <c r="F10" s="219" t="s">
        <v>230</v>
      </c>
      <c r="G10" s="220"/>
      <c r="H10" s="220"/>
      <c r="I10" s="220"/>
      <c r="J10" s="220"/>
      <c r="K10" s="220"/>
      <c r="L10" s="221"/>
      <c r="M10" s="221"/>
      <c r="N10" s="221"/>
      <c r="O10" s="221"/>
      <c r="P10" s="217">
        <f t="shared" si="1"/>
        <v>0</v>
      </c>
    </row>
    <row r="11">
      <c r="A11" s="222"/>
      <c r="B11" s="178" t="s">
        <v>10</v>
      </c>
      <c r="C11" s="178" t="s">
        <v>10</v>
      </c>
      <c r="D11" s="178" t="s">
        <v>10</v>
      </c>
      <c r="E11" s="178" t="s">
        <v>10</v>
      </c>
      <c r="F11" s="178" t="s">
        <v>22</v>
      </c>
      <c r="G11" s="220"/>
      <c r="H11" s="220"/>
      <c r="I11" s="220"/>
      <c r="J11" s="220"/>
      <c r="K11" s="220"/>
      <c r="L11" s="221">
        <v>4.0</v>
      </c>
      <c r="M11" s="221"/>
      <c r="N11" s="221">
        <v>1.0</v>
      </c>
      <c r="O11" s="221"/>
      <c r="P11" s="217">
        <f t="shared" si="1"/>
        <v>5</v>
      </c>
    </row>
    <row r="12">
      <c r="A12" s="218" t="s">
        <v>44</v>
      </c>
      <c r="B12" s="223" t="s">
        <v>178</v>
      </c>
      <c r="C12" s="223" t="s">
        <v>184</v>
      </c>
      <c r="D12" s="223" t="s">
        <v>481</v>
      </c>
      <c r="E12" s="220"/>
      <c r="F12" s="220"/>
      <c r="G12" s="220"/>
      <c r="H12" s="220"/>
      <c r="I12" s="220"/>
      <c r="J12" s="220"/>
      <c r="K12" s="220"/>
      <c r="L12" s="221"/>
      <c r="M12" s="221"/>
      <c r="N12" s="221"/>
      <c r="O12" s="221"/>
      <c r="P12" s="217">
        <f t="shared" si="1"/>
        <v>0</v>
      </c>
    </row>
    <row r="13">
      <c r="A13" s="222"/>
      <c r="B13" s="178" t="s">
        <v>10</v>
      </c>
      <c r="C13" s="178" t="s">
        <v>10</v>
      </c>
      <c r="D13" s="178" t="s">
        <v>22</v>
      </c>
      <c r="E13" s="220"/>
      <c r="F13" s="220"/>
      <c r="G13" s="220"/>
      <c r="H13" s="220"/>
      <c r="I13" s="220"/>
      <c r="J13" s="220"/>
      <c r="K13" s="220"/>
      <c r="L13" s="221">
        <v>2.0</v>
      </c>
      <c r="M13" s="221"/>
      <c r="N13" s="221">
        <v>1.0</v>
      </c>
      <c r="O13" s="221"/>
      <c r="P13" s="217">
        <f t="shared" si="1"/>
        <v>3</v>
      </c>
    </row>
    <row r="14">
      <c r="A14" s="218" t="s">
        <v>47</v>
      </c>
      <c r="B14" s="225" t="s">
        <v>278</v>
      </c>
      <c r="C14" s="225" t="s">
        <v>285</v>
      </c>
      <c r="D14" s="225" t="s">
        <v>291</v>
      </c>
      <c r="E14" s="223" t="s">
        <v>297</v>
      </c>
      <c r="F14" s="223" t="s">
        <v>302</v>
      </c>
      <c r="G14" s="223" t="s">
        <v>315</v>
      </c>
      <c r="H14" s="223" t="s">
        <v>482</v>
      </c>
      <c r="I14" s="223" t="s">
        <v>305</v>
      </c>
      <c r="J14" s="223" t="s">
        <v>308</v>
      </c>
      <c r="K14" s="223" t="s">
        <v>312</v>
      </c>
      <c r="L14" s="221"/>
      <c r="M14" s="221"/>
      <c r="N14" s="221"/>
      <c r="O14" s="221"/>
      <c r="P14" s="217">
        <f t="shared" si="1"/>
        <v>0</v>
      </c>
    </row>
    <row r="15">
      <c r="A15" s="222"/>
      <c r="B15" s="178" t="s">
        <v>16</v>
      </c>
      <c r="C15" s="178" t="s">
        <v>22</v>
      </c>
      <c r="D15" s="178" t="s">
        <v>10</v>
      </c>
      <c r="E15" s="178" t="s">
        <v>16</v>
      </c>
      <c r="F15" s="178" t="s">
        <v>16</v>
      </c>
      <c r="G15" s="178" t="s">
        <v>10</v>
      </c>
      <c r="H15" s="178" t="s">
        <v>22</v>
      </c>
      <c r="I15" s="224" t="s">
        <v>478</v>
      </c>
      <c r="J15" s="224" t="s">
        <v>478</v>
      </c>
      <c r="K15" s="224" t="s">
        <v>478</v>
      </c>
      <c r="L15" s="221">
        <v>2.0</v>
      </c>
      <c r="M15" s="221">
        <v>3.0</v>
      </c>
      <c r="N15" s="221">
        <v>2.0</v>
      </c>
      <c r="O15" s="221">
        <v>3.0</v>
      </c>
      <c r="P15" s="217">
        <f t="shared" si="1"/>
        <v>10</v>
      </c>
    </row>
    <row r="16">
      <c r="A16" s="218" t="s">
        <v>38</v>
      </c>
      <c r="B16" s="226" t="s">
        <v>427</v>
      </c>
      <c r="C16" s="226" t="s">
        <v>432</v>
      </c>
      <c r="D16" s="226" t="s">
        <v>436</v>
      </c>
      <c r="E16" s="226" t="s">
        <v>439</v>
      </c>
      <c r="F16" s="226" t="s">
        <v>445</v>
      </c>
      <c r="G16" s="226" t="s">
        <v>449</v>
      </c>
      <c r="H16" s="220"/>
      <c r="I16" s="220"/>
      <c r="J16" s="220"/>
      <c r="K16" s="220"/>
      <c r="L16" s="221"/>
      <c r="M16" s="221"/>
      <c r="N16" s="221"/>
      <c r="O16" s="221"/>
      <c r="P16" s="217">
        <f t="shared" si="1"/>
        <v>0</v>
      </c>
    </row>
    <row r="17">
      <c r="A17" s="222"/>
      <c r="B17" s="117" t="s">
        <v>10</v>
      </c>
      <c r="C17" s="227" t="s">
        <v>10</v>
      </c>
      <c r="D17" s="228" t="s">
        <v>16</v>
      </c>
      <c r="E17" s="227" t="s">
        <v>22</v>
      </c>
      <c r="F17" s="228" t="s">
        <v>22</v>
      </c>
      <c r="G17" s="227" t="s">
        <v>10</v>
      </c>
      <c r="H17" s="220"/>
      <c r="I17" s="220"/>
      <c r="J17" s="220"/>
      <c r="K17" s="220"/>
      <c r="L17" s="229">
        <v>3.0</v>
      </c>
      <c r="M17" s="221">
        <v>1.0</v>
      </c>
      <c r="N17" s="221">
        <v>2.0</v>
      </c>
      <c r="O17" s="221"/>
      <c r="P17" s="217">
        <f t="shared" si="1"/>
        <v>6</v>
      </c>
    </row>
    <row r="18">
      <c r="A18" s="218" t="s">
        <v>32</v>
      </c>
      <c r="B18" s="219" t="s">
        <v>355</v>
      </c>
      <c r="C18" s="219" t="s">
        <v>368</v>
      </c>
      <c r="D18" s="219" t="s">
        <v>384</v>
      </c>
      <c r="E18" s="219" t="s">
        <v>398</v>
      </c>
      <c r="F18" s="220"/>
      <c r="G18" s="220"/>
      <c r="H18" s="220"/>
      <c r="I18" s="220"/>
      <c r="J18" s="220"/>
      <c r="K18" s="220"/>
      <c r="L18" s="229"/>
      <c r="M18" s="221"/>
      <c r="N18" s="221"/>
      <c r="O18" s="221"/>
      <c r="P18" s="217">
        <f t="shared" si="1"/>
        <v>0</v>
      </c>
    </row>
    <row r="19">
      <c r="A19" s="222"/>
      <c r="B19" s="178" t="s">
        <v>10</v>
      </c>
      <c r="C19" s="178" t="s">
        <v>10</v>
      </c>
      <c r="D19" s="178" t="s">
        <v>10</v>
      </c>
      <c r="E19" s="178" t="s">
        <v>10</v>
      </c>
      <c r="F19" s="220"/>
      <c r="G19" s="220"/>
      <c r="H19" s="220"/>
      <c r="I19" s="220"/>
      <c r="J19" s="220"/>
      <c r="K19" s="220"/>
      <c r="L19" s="229">
        <v>4.0</v>
      </c>
      <c r="M19" s="221"/>
      <c r="N19" s="221"/>
      <c r="O19" s="221"/>
      <c r="P19" s="217">
        <f t="shared" si="1"/>
        <v>4</v>
      </c>
    </row>
    <row r="20">
      <c r="A20" s="218" t="s">
        <v>50</v>
      </c>
      <c r="B20" s="223" t="s">
        <v>202</v>
      </c>
      <c r="C20" s="223" t="s">
        <v>198</v>
      </c>
      <c r="D20" s="220"/>
      <c r="E20" s="220"/>
      <c r="F20" s="220"/>
      <c r="G20" s="220"/>
      <c r="H20" s="220"/>
      <c r="I20" s="220"/>
      <c r="J20" s="220"/>
      <c r="K20" s="220"/>
      <c r="L20" s="229"/>
      <c r="M20" s="221"/>
      <c r="N20" s="221"/>
      <c r="O20" s="221"/>
      <c r="P20" s="217">
        <f t="shared" si="1"/>
        <v>0</v>
      </c>
    </row>
    <row r="21" ht="15.75" customHeight="1">
      <c r="A21" s="222"/>
      <c r="B21" s="178" t="s">
        <v>10</v>
      </c>
      <c r="C21" s="178" t="s">
        <v>16</v>
      </c>
      <c r="D21" s="220"/>
      <c r="E21" s="220"/>
      <c r="F21" s="220"/>
      <c r="G21" s="220"/>
      <c r="H21" s="220"/>
      <c r="I21" s="220"/>
      <c r="J21" s="220"/>
      <c r="K21" s="220"/>
      <c r="L21" s="229">
        <v>1.0</v>
      </c>
      <c r="M21" s="221">
        <v>1.0</v>
      </c>
      <c r="N21" s="221"/>
      <c r="O21" s="221"/>
      <c r="P21" s="217">
        <f t="shared" si="1"/>
        <v>2</v>
      </c>
    </row>
    <row r="22" ht="39.0" customHeight="1">
      <c r="A22" s="218" t="s">
        <v>35</v>
      </c>
      <c r="B22" s="223" t="s">
        <v>404</v>
      </c>
      <c r="C22" s="220"/>
      <c r="D22" s="220"/>
      <c r="E22" s="220"/>
      <c r="F22" s="220"/>
      <c r="G22" s="220"/>
      <c r="H22" s="220"/>
      <c r="I22" s="220"/>
      <c r="J22" s="220"/>
      <c r="K22" s="220"/>
      <c r="L22" s="229"/>
      <c r="M22" s="221"/>
      <c r="N22" s="221"/>
      <c r="O22" s="221"/>
      <c r="P22" s="217">
        <f t="shared" si="1"/>
        <v>0</v>
      </c>
    </row>
    <row r="23" ht="15.75" customHeight="1">
      <c r="A23" s="222"/>
      <c r="B23" s="178" t="s">
        <v>10</v>
      </c>
      <c r="C23" s="220"/>
      <c r="D23" s="220"/>
      <c r="E23" s="220"/>
      <c r="F23" s="220"/>
      <c r="G23" s="220"/>
      <c r="H23" s="220"/>
      <c r="I23" s="220"/>
      <c r="J23" s="220"/>
      <c r="K23" s="220"/>
      <c r="L23" s="229">
        <v>1.0</v>
      </c>
      <c r="M23" s="221"/>
      <c r="N23" s="221"/>
      <c r="O23" s="221"/>
      <c r="P23" s="217">
        <f t="shared" si="1"/>
        <v>1</v>
      </c>
    </row>
    <row r="24" ht="39.0" customHeight="1">
      <c r="A24" s="218" t="s">
        <v>41</v>
      </c>
      <c r="B24" s="219" t="s">
        <v>483</v>
      </c>
      <c r="C24" s="219" t="s">
        <v>484</v>
      </c>
      <c r="D24" s="220"/>
      <c r="E24" s="220"/>
      <c r="F24" s="220"/>
      <c r="G24" s="220"/>
      <c r="H24" s="220"/>
      <c r="I24" s="220"/>
      <c r="J24" s="220"/>
      <c r="K24" s="220"/>
      <c r="L24" s="229"/>
      <c r="M24" s="221"/>
      <c r="N24" s="221"/>
      <c r="O24" s="221"/>
      <c r="P24" s="217">
        <f t="shared" si="1"/>
        <v>0</v>
      </c>
    </row>
    <row r="25" ht="15.75" customHeight="1">
      <c r="A25" s="222"/>
      <c r="B25" s="178" t="s">
        <v>10</v>
      </c>
      <c r="C25" s="178" t="s">
        <v>10</v>
      </c>
      <c r="D25" s="220"/>
      <c r="E25" s="220"/>
      <c r="F25" s="220"/>
      <c r="G25" s="220"/>
      <c r="H25" s="220"/>
      <c r="I25" s="220"/>
      <c r="J25" s="220"/>
      <c r="K25" s="220"/>
      <c r="L25" s="229">
        <v>2.0</v>
      </c>
      <c r="M25" s="221"/>
      <c r="N25" s="221"/>
      <c r="O25" s="221"/>
      <c r="P25" s="217">
        <f t="shared" si="1"/>
        <v>2</v>
      </c>
    </row>
    <row r="26" ht="39.0" customHeight="1">
      <c r="A26" s="230" t="s">
        <v>57</v>
      </c>
      <c r="B26" s="231" t="s">
        <v>409</v>
      </c>
      <c r="C26" s="231" t="s">
        <v>414</v>
      </c>
      <c r="D26" s="232"/>
      <c r="E26" s="232"/>
      <c r="F26" s="6"/>
      <c r="G26" s="6"/>
      <c r="H26" s="6"/>
      <c r="I26" s="6"/>
      <c r="J26" s="6"/>
      <c r="K26" s="6"/>
      <c r="L26" s="221"/>
      <c r="M26" s="221"/>
      <c r="N26" s="221"/>
      <c r="O26" s="221"/>
      <c r="P26" s="217">
        <f t="shared" si="1"/>
        <v>0</v>
      </c>
    </row>
    <row r="27" ht="15.75" customHeight="1">
      <c r="A27" s="222"/>
      <c r="B27" s="178" t="s">
        <v>10</v>
      </c>
      <c r="C27" s="178" t="s">
        <v>10</v>
      </c>
      <c r="D27" s="220"/>
      <c r="E27" s="220"/>
      <c r="L27" s="221">
        <v>2.0</v>
      </c>
      <c r="M27" s="221"/>
      <c r="N27" s="221"/>
      <c r="O27" s="221"/>
      <c r="P27" s="217">
        <f t="shared" si="1"/>
        <v>2</v>
      </c>
    </row>
    <row r="28" ht="15.75" customHeight="1">
      <c r="A28" s="218" t="s">
        <v>29</v>
      </c>
      <c r="B28" s="219" t="s">
        <v>332</v>
      </c>
      <c r="C28" s="219" t="s">
        <v>337</v>
      </c>
      <c r="D28" s="219" t="s">
        <v>341</v>
      </c>
      <c r="E28" s="220"/>
      <c r="L28" s="221"/>
      <c r="M28" s="221"/>
      <c r="N28" s="221"/>
      <c r="O28" s="221"/>
      <c r="P28" s="217">
        <f t="shared" si="1"/>
        <v>0</v>
      </c>
    </row>
    <row r="29" ht="15.75" customHeight="1">
      <c r="A29" s="222"/>
      <c r="B29" s="178" t="s">
        <v>10</v>
      </c>
      <c r="C29" s="178" t="s">
        <v>10</v>
      </c>
      <c r="D29" s="178" t="s">
        <v>10</v>
      </c>
      <c r="E29" s="220"/>
      <c r="L29" s="221">
        <v>3.0</v>
      </c>
      <c r="M29" s="221"/>
      <c r="N29" s="221"/>
      <c r="O29" s="221"/>
      <c r="P29" s="217">
        <f t="shared" si="1"/>
        <v>3</v>
      </c>
    </row>
    <row r="30" ht="15.75" customHeight="1">
      <c r="A30" s="218" t="s">
        <v>53</v>
      </c>
      <c r="B30" s="219" t="s">
        <v>419</v>
      </c>
      <c r="C30" s="219" t="s">
        <v>423</v>
      </c>
      <c r="D30" s="220"/>
      <c r="E30" s="220"/>
      <c r="L30" s="221"/>
      <c r="M30" s="221"/>
      <c r="N30" s="221"/>
      <c r="O30" s="221"/>
      <c r="P30" s="217">
        <f t="shared" si="1"/>
        <v>0</v>
      </c>
    </row>
    <row r="31" ht="15.75" customHeight="1">
      <c r="A31" s="222"/>
      <c r="B31" s="178" t="s">
        <v>22</v>
      </c>
      <c r="C31" s="178" t="s">
        <v>10</v>
      </c>
      <c r="D31" s="220"/>
      <c r="E31" s="220"/>
      <c r="L31" s="221">
        <v>1.0</v>
      </c>
      <c r="M31" s="221"/>
      <c r="N31" s="221">
        <v>1.0</v>
      </c>
      <c r="O31" s="221"/>
      <c r="P31" s="217">
        <f t="shared" si="1"/>
        <v>2</v>
      </c>
    </row>
    <row r="32" ht="23.25" customHeight="1">
      <c r="A32" s="218" t="s">
        <v>56</v>
      </c>
      <c r="B32" s="81" t="s">
        <v>169</v>
      </c>
      <c r="C32" s="81" t="s">
        <v>174</v>
      </c>
      <c r="L32" s="221"/>
      <c r="M32" s="221"/>
      <c r="N32" s="221"/>
      <c r="O32" s="221"/>
      <c r="P32" s="217">
        <f t="shared" si="1"/>
        <v>0</v>
      </c>
    </row>
    <row r="33" ht="15.75" customHeight="1">
      <c r="A33" s="222"/>
      <c r="B33" s="224" t="s">
        <v>485</v>
      </c>
      <c r="C33" s="224" t="s">
        <v>485</v>
      </c>
      <c r="L33" s="221"/>
      <c r="M33" s="221"/>
      <c r="N33" s="221"/>
      <c r="O33" s="221">
        <v>2.0</v>
      </c>
      <c r="P33" s="217">
        <f t="shared" si="1"/>
        <v>2</v>
      </c>
    </row>
    <row r="34" ht="15.75" customHeight="1">
      <c r="L34" s="221"/>
      <c r="M34" s="221"/>
      <c r="N34" s="221"/>
      <c r="O34" s="221"/>
    </row>
    <row r="35" ht="15.75" customHeight="1">
      <c r="L35" s="233">
        <f t="shared" ref="L35:P35" si="2">SUM(L1:L33)</f>
        <v>27</v>
      </c>
      <c r="M35" s="233">
        <f t="shared" si="2"/>
        <v>8</v>
      </c>
      <c r="N35" s="233">
        <f t="shared" si="2"/>
        <v>12</v>
      </c>
      <c r="O35" s="233">
        <f t="shared" si="2"/>
        <v>6</v>
      </c>
      <c r="P35" s="233">
        <f t="shared" si="2"/>
        <v>53</v>
      </c>
    </row>
    <row r="36" ht="15.75" customHeight="1">
      <c r="L36" s="221"/>
      <c r="M36" s="221"/>
      <c r="N36" s="221"/>
      <c r="O36" s="221"/>
    </row>
    <row r="37" ht="15.75" customHeight="1">
      <c r="C37" s="234" t="s">
        <v>486</v>
      </c>
      <c r="D37" s="235">
        <f>+L35</f>
        <v>27</v>
      </c>
      <c r="E37" s="236">
        <f t="shared" ref="E37:E40" si="3">+D37/$D$41</f>
        <v>0.5094339623</v>
      </c>
      <c r="L37" s="221"/>
      <c r="M37" s="221"/>
      <c r="N37" s="221"/>
      <c r="O37" s="221"/>
    </row>
    <row r="38" ht="15.75" customHeight="1">
      <c r="C38" s="237" t="s">
        <v>22</v>
      </c>
      <c r="D38" s="235">
        <f>+N35</f>
        <v>12</v>
      </c>
      <c r="E38" s="236">
        <f t="shared" si="3"/>
        <v>0.2264150943</v>
      </c>
      <c r="L38" s="221"/>
      <c r="M38" s="221"/>
      <c r="N38" s="221"/>
      <c r="O38" s="221"/>
    </row>
    <row r="39" ht="15.75" customHeight="1">
      <c r="C39" s="238" t="s">
        <v>487</v>
      </c>
      <c r="D39" s="235">
        <f>+M35</f>
        <v>8</v>
      </c>
      <c r="E39" s="236">
        <f t="shared" si="3"/>
        <v>0.1509433962</v>
      </c>
      <c r="L39" s="221"/>
      <c r="M39" s="221"/>
      <c r="N39" s="221"/>
      <c r="O39" s="221"/>
    </row>
    <row r="40" ht="15.75" customHeight="1">
      <c r="C40" s="239" t="s">
        <v>488</v>
      </c>
      <c r="D40" s="235">
        <v>6.0</v>
      </c>
      <c r="E40" s="236">
        <f t="shared" si="3"/>
        <v>0.1132075472</v>
      </c>
      <c r="L40" s="221"/>
      <c r="M40" s="221"/>
      <c r="N40" s="221"/>
      <c r="O40" s="221"/>
    </row>
    <row r="41" ht="15.75" customHeight="1">
      <c r="D41" s="217">
        <f>SUM(D37:D40)</f>
        <v>53</v>
      </c>
      <c r="L41" s="221"/>
      <c r="M41" s="221"/>
      <c r="N41" s="221"/>
      <c r="O41" s="221"/>
    </row>
    <row r="42" ht="15.75" customHeight="1">
      <c r="L42" s="221"/>
      <c r="M42" s="221"/>
      <c r="N42" s="221"/>
      <c r="O42" s="221"/>
    </row>
    <row r="43" ht="15.75" customHeight="1">
      <c r="L43" s="221"/>
      <c r="M43" s="221"/>
      <c r="N43" s="221"/>
      <c r="O43" s="221"/>
    </row>
    <row r="44" ht="15.75" customHeight="1">
      <c r="L44" s="221"/>
      <c r="M44" s="221"/>
      <c r="N44" s="221"/>
      <c r="O44" s="221"/>
    </row>
    <row r="45" ht="15.75" customHeight="1">
      <c r="L45" s="221"/>
      <c r="M45" s="221"/>
      <c r="N45" s="221"/>
      <c r="O45" s="221"/>
    </row>
    <row r="46" ht="15.75" customHeight="1">
      <c r="L46" s="221"/>
      <c r="M46" s="221"/>
      <c r="N46" s="221"/>
      <c r="O46" s="221"/>
    </row>
    <row r="47" ht="15.75" customHeight="1">
      <c r="L47" s="221"/>
      <c r="M47" s="221"/>
      <c r="N47" s="221"/>
      <c r="O47" s="221"/>
    </row>
    <row r="48" ht="15.75" customHeight="1">
      <c r="L48" s="221"/>
      <c r="M48" s="221"/>
      <c r="N48" s="221"/>
      <c r="O48" s="221"/>
    </row>
    <row r="49" ht="15.75" customHeight="1">
      <c r="L49" s="221"/>
      <c r="M49" s="221"/>
      <c r="N49" s="221"/>
      <c r="O49" s="221"/>
    </row>
    <row r="50" ht="15.75" customHeight="1">
      <c r="L50" s="221"/>
      <c r="M50" s="221"/>
      <c r="N50" s="221"/>
      <c r="O50" s="221"/>
    </row>
    <row r="51" ht="15.75" customHeight="1">
      <c r="L51" s="221"/>
      <c r="M51" s="221"/>
      <c r="N51" s="221"/>
      <c r="O51" s="221"/>
    </row>
    <row r="52" ht="15.75" customHeight="1">
      <c r="L52" s="221"/>
      <c r="M52" s="221"/>
      <c r="N52" s="221"/>
      <c r="O52" s="221"/>
    </row>
    <row r="53" ht="15.75" customHeight="1">
      <c r="L53" s="221"/>
      <c r="M53" s="221"/>
      <c r="N53" s="221"/>
      <c r="O53" s="221"/>
    </row>
    <row r="54" ht="15.75" customHeight="1">
      <c r="L54" s="221"/>
      <c r="M54" s="221"/>
      <c r="N54" s="221"/>
      <c r="O54" s="221"/>
    </row>
    <row r="55" ht="15.75" customHeight="1">
      <c r="L55" s="221"/>
      <c r="M55" s="221"/>
      <c r="N55" s="221"/>
      <c r="O55" s="221"/>
    </row>
    <row r="56" ht="15.75" customHeight="1">
      <c r="L56" s="221"/>
      <c r="M56" s="221"/>
      <c r="N56" s="221"/>
      <c r="O56" s="221"/>
    </row>
    <row r="57" ht="15.75" customHeight="1">
      <c r="L57" s="221"/>
      <c r="M57" s="221"/>
      <c r="N57" s="221"/>
      <c r="O57" s="221"/>
    </row>
    <row r="58" ht="15.75" customHeight="1">
      <c r="L58" s="221"/>
      <c r="M58" s="221"/>
      <c r="N58" s="221"/>
      <c r="O58" s="221"/>
    </row>
    <row r="59" ht="15.75" customHeight="1">
      <c r="L59" s="221"/>
      <c r="M59" s="221"/>
      <c r="N59" s="221"/>
      <c r="O59" s="221"/>
    </row>
    <row r="60" ht="15.75" customHeight="1">
      <c r="L60" s="221"/>
      <c r="M60" s="221"/>
      <c r="N60" s="221"/>
      <c r="O60" s="221"/>
    </row>
    <row r="61" ht="15.75" customHeight="1">
      <c r="L61" s="221"/>
      <c r="M61" s="221"/>
      <c r="N61" s="221"/>
      <c r="O61" s="221"/>
    </row>
    <row r="62" ht="15.75" customHeight="1">
      <c r="L62" s="221"/>
      <c r="M62" s="221"/>
      <c r="N62" s="221"/>
      <c r="O62" s="221"/>
    </row>
    <row r="63" ht="15.75" customHeight="1">
      <c r="L63" s="221"/>
      <c r="M63" s="221"/>
      <c r="N63" s="221"/>
      <c r="O63" s="221"/>
    </row>
    <row r="64" ht="15.75" customHeight="1">
      <c r="L64" s="221"/>
      <c r="M64" s="221"/>
      <c r="N64" s="221"/>
      <c r="O64" s="221"/>
    </row>
    <row r="65" ht="15.75" customHeight="1">
      <c r="L65" s="221"/>
      <c r="M65" s="221"/>
      <c r="N65" s="221"/>
      <c r="O65" s="221"/>
    </row>
    <row r="66" ht="15.75" customHeight="1">
      <c r="L66" s="221"/>
      <c r="M66" s="221"/>
      <c r="N66" s="221"/>
      <c r="O66" s="221"/>
    </row>
    <row r="67" ht="15.75" customHeight="1">
      <c r="L67" s="221"/>
      <c r="M67" s="221"/>
      <c r="N67" s="221"/>
      <c r="O67" s="221"/>
    </row>
    <row r="68" ht="15.75" customHeight="1">
      <c r="L68" s="221"/>
      <c r="M68" s="221"/>
      <c r="N68" s="221"/>
      <c r="O68" s="221"/>
    </row>
    <row r="69" ht="15.75" customHeight="1">
      <c r="L69" s="221"/>
      <c r="M69" s="221"/>
      <c r="N69" s="221"/>
      <c r="O69" s="221"/>
    </row>
    <row r="70" ht="15.75" customHeight="1">
      <c r="L70" s="221"/>
      <c r="M70" s="221"/>
      <c r="N70" s="221"/>
      <c r="O70" s="221"/>
    </row>
    <row r="71" ht="15.75" customHeight="1">
      <c r="L71" s="221"/>
      <c r="M71" s="221"/>
      <c r="N71" s="221"/>
      <c r="O71" s="221"/>
    </row>
    <row r="72" ht="15.75" customHeight="1">
      <c r="L72" s="221"/>
      <c r="M72" s="221"/>
      <c r="N72" s="221"/>
      <c r="O72" s="221"/>
    </row>
    <row r="73" ht="15.75" customHeight="1">
      <c r="L73" s="221"/>
      <c r="M73" s="221"/>
      <c r="N73" s="221"/>
      <c r="O73" s="221"/>
    </row>
    <row r="74" ht="15.75" customHeight="1">
      <c r="L74" s="221"/>
      <c r="M74" s="221"/>
      <c r="N74" s="221"/>
      <c r="O74" s="221"/>
    </row>
    <row r="75" ht="15.75" customHeight="1">
      <c r="L75" s="221"/>
      <c r="M75" s="221"/>
      <c r="N75" s="221"/>
      <c r="O75" s="221"/>
    </row>
    <row r="76" ht="15.75" customHeight="1">
      <c r="L76" s="221"/>
      <c r="M76" s="221"/>
      <c r="N76" s="221"/>
      <c r="O76" s="221"/>
    </row>
    <row r="77" ht="15.75" customHeight="1">
      <c r="L77" s="221"/>
      <c r="M77" s="221"/>
      <c r="N77" s="221"/>
      <c r="O77" s="221"/>
    </row>
    <row r="78" ht="15.75" customHeight="1">
      <c r="L78" s="221"/>
      <c r="M78" s="221"/>
      <c r="N78" s="221"/>
      <c r="O78" s="221"/>
    </row>
    <row r="79" ht="15.75" customHeight="1">
      <c r="L79" s="221"/>
      <c r="M79" s="221"/>
      <c r="N79" s="221"/>
      <c r="O79" s="221"/>
    </row>
    <row r="80" ht="15.75" customHeight="1">
      <c r="L80" s="221"/>
      <c r="M80" s="221"/>
      <c r="N80" s="221"/>
      <c r="O80" s="221"/>
    </row>
    <row r="81" ht="15.75" customHeight="1">
      <c r="L81" s="221"/>
      <c r="M81" s="221"/>
      <c r="N81" s="221"/>
      <c r="O81" s="221"/>
    </row>
    <row r="82" ht="15.75" customHeight="1">
      <c r="L82" s="221"/>
      <c r="M82" s="221"/>
      <c r="N82" s="221"/>
      <c r="O82" s="221"/>
    </row>
    <row r="83" ht="15.75" customHeight="1">
      <c r="L83" s="221"/>
      <c r="M83" s="221"/>
      <c r="N83" s="221"/>
      <c r="O83" s="221"/>
    </row>
    <row r="84" ht="15.75" customHeight="1">
      <c r="L84" s="221"/>
      <c r="M84" s="221"/>
      <c r="N84" s="221"/>
      <c r="O84" s="221"/>
    </row>
    <row r="85" ht="15.75" customHeight="1">
      <c r="L85" s="221"/>
      <c r="M85" s="221"/>
      <c r="N85" s="221"/>
      <c r="O85" s="221"/>
    </row>
    <row r="86" ht="15.75" customHeight="1">
      <c r="L86" s="221"/>
      <c r="M86" s="221"/>
      <c r="N86" s="221"/>
      <c r="O86" s="221"/>
    </row>
    <row r="87" ht="15.75" customHeight="1">
      <c r="L87" s="221"/>
      <c r="M87" s="221"/>
      <c r="N87" s="221"/>
      <c r="O87" s="221"/>
    </row>
    <row r="88" ht="15.75" customHeight="1">
      <c r="L88" s="221"/>
      <c r="M88" s="221"/>
      <c r="N88" s="221"/>
      <c r="O88" s="221"/>
    </row>
    <row r="89" ht="15.75" customHeight="1">
      <c r="L89" s="221"/>
      <c r="M89" s="221"/>
      <c r="N89" s="221"/>
      <c r="O89" s="221"/>
    </row>
    <row r="90" ht="15.75" customHeight="1">
      <c r="L90" s="221"/>
      <c r="M90" s="221"/>
      <c r="N90" s="221"/>
      <c r="O90" s="221"/>
    </row>
    <row r="91" ht="15.75" customHeight="1">
      <c r="L91" s="221"/>
      <c r="M91" s="221"/>
      <c r="N91" s="221"/>
      <c r="O91" s="221"/>
    </row>
    <row r="92" ht="15.75" customHeight="1">
      <c r="L92" s="221"/>
      <c r="M92" s="221"/>
      <c r="N92" s="221"/>
      <c r="O92" s="221"/>
    </row>
    <row r="93" ht="15.75" customHeight="1">
      <c r="L93" s="221"/>
      <c r="M93" s="221"/>
      <c r="N93" s="221"/>
      <c r="O93" s="221"/>
    </row>
    <row r="94" ht="15.75" customHeight="1">
      <c r="L94" s="221"/>
      <c r="M94" s="221"/>
      <c r="N94" s="221"/>
      <c r="O94" s="221"/>
    </row>
    <row r="95" ht="15.75" customHeight="1">
      <c r="L95" s="221"/>
      <c r="M95" s="221"/>
      <c r="N95" s="221"/>
      <c r="O95" s="221"/>
    </row>
    <row r="96" ht="15.75" customHeight="1">
      <c r="L96" s="221"/>
      <c r="M96" s="221"/>
      <c r="N96" s="221"/>
      <c r="O96" s="221"/>
    </row>
    <row r="97" ht="15.75" customHeight="1">
      <c r="L97" s="221"/>
      <c r="M97" s="221"/>
      <c r="N97" s="221"/>
      <c r="O97" s="221"/>
    </row>
    <row r="98" ht="15.75" customHeight="1">
      <c r="L98" s="221"/>
      <c r="M98" s="221"/>
      <c r="N98" s="221"/>
      <c r="O98" s="221"/>
    </row>
    <row r="99" ht="15.75" customHeight="1">
      <c r="L99" s="221"/>
      <c r="M99" s="221"/>
      <c r="N99" s="221"/>
      <c r="O99" s="221"/>
    </row>
    <row r="100" ht="15.75" customHeight="1">
      <c r="L100" s="221"/>
      <c r="M100" s="221"/>
      <c r="N100" s="221"/>
      <c r="O100" s="221"/>
    </row>
    <row r="101" ht="15.75" customHeight="1">
      <c r="L101" s="221"/>
      <c r="M101" s="221"/>
      <c r="N101" s="221"/>
      <c r="O101" s="221"/>
    </row>
    <row r="102" ht="15.75" customHeight="1">
      <c r="L102" s="221"/>
      <c r="M102" s="221"/>
      <c r="N102" s="221"/>
      <c r="O102" s="221"/>
    </row>
    <row r="103" ht="15.75" customHeight="1">
      <c r="L103" s="221"/>
      <c r="M103" s="221"/>
      <c r="N103" s="221"/>
      <c r="O103" s="221"/>
    </row>
    <row r="104" ht="15.75" customHeight="1">
      <c r="L104" s="221"/>
      <c r="M104" s="221"/>
      <c r="N104" s="221"/>
      <c r="O104" s="221"/>
    </row>
    <row r="105" ht="15.75" customHeight="1">
      <c r="L105" s="221"/>
      <c r="M105" s="221"/>
      <c r="N105" s="221"/>
      <c r="O105" s="221"/>
    </row>
    <row r="106" ht="15.75" customHeight="1">
      <c r="L106" s="221"/>
      <c r="M106" s="221"/>
      <c r="N106" s="221"/>
      <c r="O106" s="221"/>
    </row>
    <row r="107" ht="15.75" customHeight="1">
      <c r="L107" s="221"/>
      <c r="M107" s="221"/>
      <c r="N107" s="221"/>
      <c r="O107" s="221"/>
    </row>
    <row r="108" ht="15.75" customHeight="1">
      <c r="L108" s="221"/>
      <c r="M108" s="221"/>
      <c r="N108" s="221"/>
      <c r="O108" s="221"/>
    </row>
    <row r="109" ht="15.75" customHeight="1">
      <c r="L109" s="221"/>
      <c r="M109" s="221"/>
      <c r="N109" s="221"/>
      <c r="O109" s="221"/>
    </row>
    <row r="110" ht="15.75" customHeight="1">
      <c r="L110" s="221"/>
      <c r="M110" s="221"/>
      <c r="N110" s="221"/>
      <c r="O110" s="221"/>
    </row>
    <row r="111" ht="15.75" customHeight="1">
      <c r="L111" s="221"/>
      <c r="M111" s="221"/>
      <c r="N111" s="221"/>
      <c r="O111" s="221"/>
    </row>
    <row r="112" ht="15.75" customHeight="1">
      <c r="L112" s="221"/>
      <c r="M112" s="221"/>
      <c r="N112" s="221"/>
      <c r="O112" s="221"/>
    </row>
    <row r="113" ht="15.75" customHeight="1">
      <c r="L113" s="221"/>
      <c r="M113" s="221"/>
      <c r="N113" s="221"/>
      <c r="O113" s="221"/>
    </row>
    <row r="114" ht="15.75" customHeight="1">
      <c r="L114" s="221"/>
      <c r="M114" s="221"/>
      <c r="N114" s="221"/>
      <c r="O114" s="221"/>
    </row>
    <row r="115" ht="15.75" customHeight="1">
      <c r="L115" s="221"/>
      <c r="M115" s="221"/>
      <c r="N115" s="221"/>
      <c r="O115" s="221"/>
    </row>
    <row r="116" ht="15.75" customHeight="1">
      <c r="L116" s="221"/>
      <c r="M116" s="221"/>
      <c r="N116" s="221"/>
      <c r="O116" s="221"/>
    </row>
    <row r="117" ht="15.75" customHeight="1">
      <c r="L117" s="221"/>
      <c r="M117" s="221"/>
      <c r="N117" s="221"/>
      <c r="O117" s="221"/>
    </row>
    <row r="118" ht="15.75" customHeight="1">
      <c r="L118" s="221"/>
      <c r="M118" s="221"/>
      <c r="N118" s="221"/>
      <c r="O118" s="221"/>
    </row>
    <row r="119" ht="15.75" customHeight="1">
      <c r="L119" s="221"/>
      <c r="M119" s="221"/>
      <c r="N119" s="221"/>
      <c r="O119" s="221"/>
    </row>
    <row r="120" ht="15.75" customHeight="1">
      <c r="L120" s="221"/>
      <c r="M120" s="221"/>
      <c r="N120" s="221"/>
      <c r="O120" s="221"/>
    </row>
    <row r="121" ht="15.75" customHeight="1">
      <c r="L121" s="221"/>
      <c r="M121" s="221"/>
      <c r="N121" s="221"/>
      <c r="O121" s="221"/>
    </row>
    <row r="122" ht="15.75" customHeight="1">
      <c r="L122" s="221"/>
      <c r="M122" s="221"/>
      <c r="N122" s="221"/>
      <c r="O122" s="221"/>
    </row>
    <row r="123" ht="15.75" customHeight="1">
      <c r="L123" s="221"/>
      <c r="M123" s="221"/>
      <c r="N123" s="221"/>
      <c r="O123" s="221"/>
    </row>
    <row r="124" ht="15.75" customHeight="1">
      <c r="L124" s="221"/>
      <c r="M124" s="221"/>
      <c r="N124" s="221"/>
      <c r="O124" s="221"/>
    </row>
    <row r="125" ht="15.75" customHeight="1">
      <c r="L125" s="221"/>
      <c r="M125" s="221"/>
      <c r="N125" s="221"/>
      <c r="O125" s="221"/>
    </row>
    <row r="126" ht="15.75" customHeight="1">
      <c r="L126" s="221"/>
      <c r="M126" s="221"/>
      <c r="N126" s="221"/>
      <c r="O126" s="221"/>
    </row>
    <row r="127" ht="15.75" customHeight="1">
      <c r="L127" s="221"/>
      <c r="M127" s="221"/>
      <c r="N127" s="221"/>
      <c r="O127" s="221"/>
    </row>
    <row r="128" ht="15.75" customHeight="1">
      <c r="L128" s="221"/>
      <c r="M128" s="221"/>
      <c r="N128" s="221"/>
      <c r="O128" s="221"/>
    </row>
    <row r="129" ht="15.75" customHeight="1">
      <c r="L129" s="221"/>
      <c r="M129" s="221"/>
      <c r="N129" s="221"/>
      <c r="O129" s="221"/>
    </row>
    <row r="130" ht="15.75" customHeight="1">
      <c r="L130" s="221"/>
      <c r="M130" s="221"/>
      <c r="N130" s="221"/>
      <c r="O130" s="221"/>
    </row>
    <row r="131" ht="15.75" customHeight="1">
      <c r="L131" s="221"/>
      <c r="M131" s="221"/>
      <c r="N131" s="221"/>
      <c r="O131" s="221"/>
    </row>
    <row r="132" ht="15.75" customHeight="1">
      <c r="L132" s="221"/>
      <c r="M132" s="221"/>
      <c r="N132" s="221"/>
      <c r="O132" s="221"/>
    </row>
    <row r="133" ht="15.75" customHeight="1">
      <c r="L133" s="221"/>
      <c r="M133" s="221"/>
      <c r="N133" s="221"/>
      <c r="O133" s="221"/>
    </row>
    <row r="134" ht="15.75" customHeight="1">
      <c r="L134" s="221"/>
      <c r="M134" s="221"/>
      <c r="N134" s="221"/>
      <c r="O134" s="221"/>
    </row>
    <row r="135" ht="15.75" customHeight="1">
      <c r="L135" s="221"/>
      <c r="M135" s="221"/>
      <c r="N135" s="221"/>
      <c r="O135" s="221"/>
    </row>
    <row r="136" ht="15.75" customHeight="1">
      <c r="L136" s="221"/>
      <c r="M136" s="221"/>
      <c r="N136" s="221"/>
      <c r="O136" s="221"/>
    </row>
    <row r="137" ht="15.75" customHeight="1">
      <c r="L137" s="221"/>
      <c r="M137" s="221"/>
      <c r="N137" s="221"/>
      <c r="O137" s="221"/>
    </row>
    <row r="138" ht="15.75" customHeight="1">
      <c r="L138" s="221"/>
      <c r="M138" s="221"/>
      <c r="N138" s="221"/>
      <c r="O138" s="221"/>
    </row>
    <row r="139" ht="15.75" customHeight="1">
      <c r="L139" s="221"/>
      <c r="M139" s="221"/>
      <c r="N139" s="221"/>
      <c r="O139" s="221"/>
    </row>
    <row r="140" ht="15.75" customHeight="1">
      <c r="L140" s="221"/>
      <c r="M140" s="221"/>
      <c r="N140" s="221"/>
      <c r="O140" s="221"/>
    </row>
    <row r="141" ht="15.75" customHeight="1">
      <c r="L141" s="221"/>
      <c r="M141" s="221"/>
      <c r="N141" s="221"/>
      <c r="O141" s="221"/>
    </row>
    <row r="142" ht="15.75" customHeight="1">
      <c r="L142" s="221"/>
      <c r="M142" s="221"/>
      <c r="N142" s="221"/>
      <c r="O142" s="221"/>
    </row>
    <row r="143" ht="15.75" customHeight="1">
      <c r="L143" s="221"/>
      <c r="M143" s="221"/>
      <c r="N143" s="221"/>
      <c r="O143" s="221"/>
    </row>
    <row r="144" ht="15.75" customHeight="1">
      <c r="L144" s="221"/>
      <c r="M144" s="221"/>
      <c r="N144" s="221"/>
      <c r="O144" s="221"/>
    </row>
    <row r="145" ht="15.75" customHeight="1">
      <c r="L145" s="221"/>
      <c r="M145" s="221"/>
      <c r="N145" s="221"/>
      <c r="O145" s="221"/>
    </row>
    <row r="146" ht="15.75" customHeight="1">
      <c r="L146" s="221"/>
      <c r="M146" s="221"/>
      <c r="N146" s="221"/>
      <c r="O146" s="221"/>
    </row>
    <row r="147" ht="15.75" customHeight="1">
      <c r="L147" s="221"/>
      <c r="M147" s="221"/>
      <c r="N147" s="221"/>
      <c r="O147" s="221"/>
    </row>
    <row r="148" ht="15.75" customHeight="1">
      <c r="L148" s="221"/>
      <c r="M148" s="221"/>
      <c r="N148" s="221"/>
      <c r="O148" s="221"/>
    </row>
    <row r="149" ht="15.75" customHeight="1">
      <c r="L149" s="221"/>
      <c r="M149" s="221"/>
      <c r="N149" s="221"/>
      <c r="O149" s="221"/>
    </row>
    <row r="150" ht="15.75" customHeight="1">
      <c r="L150" s="221"/>
      <c r="M150" s="221"/>
      <c r="N150" s="221"/>
      <c r="O150" s="221"/>
    </row>
    <row r="151" ht="15.75" customHeight="1">
      <c r="L151" s="221"/>
      <c r="M151" s="221"/>
      <c r="N151" s="221"/>
      <c r="O151" s="221"/>
    </row>
    <row r="152" ht="15.75" customHeight="1">
      <c r="L152" s="221"/>
      <c r="M152" s="221"/>
      <c r="N152" s="221"/>
      <c r="O152" s="221"/>
    </row>
    <row r="153" ht="15.75" customHeight="1">
      <c r="L153" s="221"/>
      <c r="M153" s="221"/>
      <c r="N153" s="221"/>
      <c r="O153" s="221"/>
    </row>
    <row r="154" ht="15.75" customHeight="1">
      <c r="L154" s="221"/>
      <c r="M154" s="221"/>
      <c r="N154" s="221"/>
      <c r="O154" s="221"/>
    </row>
    <row r="155" ht="15.75" customHeight="1">
      <c r="L155" s="221"/>
      <c r="M155" s="221"/>
      <c r="N155" s="221"/>
      <c r="O155" s="221"/>
    </row>
    <row r="156" ht="15.75" customHeight="1">
      <c r="L156" s="221"/>
      <c r="M156" s="221"/>
      <c r="N156" s="221"/>
      <c r="O156" s="221"/>
    </row>
    <row r="157" ht="15.75" customHeight="1">
      <c r="L157" s="221"/>
      <c r="M157" s="221"/>
      <c r="N157" s="221"/>
      <c r="O157" s="221"/>
    </row>
    <row r="158" ht="15.75" customHeight="1">
      <c r="L158" s="221"/>
      <c r="M158" s="221"/>
      <c r="N158" s="221"/>
      <c r="O158" s="221"/>
    </row>
    <row r="159" ht="15.75" customHeight="1">
      <c r="L159" s="221"/>
      <c r="M159" s="221"/>
      <c r="N159" s="221"/>
      <c r="O159" s="221"/>
    </row>
    <row r="160" ht="15.75" customHeight="1">
      <c r="L160" s="221"/>
      <c r="M160" s="221"/>
      <c r="N160" s="221"/>
      <c r="O160" s="221"/>
    </row>
    <row r="161" ht="15.75" customHeight="1">
      <c r="L161" s="221"/>
      <c r="M161" s="221"/>
      <c r="N161" s="221"/>
      <c r="O161" s="221"/>
    </row>
    <row r="162" ht="15.75" customHeight="1">
      <c r="L162" s="221"/>
      <c r="M162" s="221"/>
      <c r="N162" s="221"/>
      <c r="O162" s="221"/>
    </row>
    <row r="163" ht="15.75" customHeight="1">
      <c r="L163" s="221"/>
      <c r="M163" s="221"/>
      <c r="N163" s="221"/>
      <c r="O163" s="221"/>
    </row>
    <row r="164" ht="15.75" customHeight="1">
      <c r="L164" s="221"/>
      <c r="M164" s="221"/>
      <c r="N164" s="221"/>
      <c r="O164" s="221"/>
    </row>
    <row r="165" ht="15.75" customHeight="1">
      <c r="L165" s="221"/>
      <c r="M165" s="221"/>
      <c r="N165" s="221"/>
      <c r="O165" s="221"/>
    </row>
    <row r="166" ht="15.75" customHeight="1">
      <c r="L166" s="221"/>
      <c r="M166" s="221"/>
      <c r="N166" s="221"/>
      <c r="O166" s="221"/>
    </row>
    <row r="167" ht="15.75" customHeight="1">
      <c r="L167" s="221"/>
      <c r="M167" s="221"/>
      <c r="N167" s="221"/>
      <c r="O167" s="221"/>
    </row>
    <row r="168" ht="15.75" customHeight="1">
      <c r="L168" s="221"/>
      <c r="M168" s="221"/>
      <c r="N168" s="221"/>
      <c r="O168" s="221"/>
    </row>
    <row r="169" ht="15.75" customHeight="1">
      <c r="L169" s="221"/>
      <c r="M169" s="221"/>
      <c r="N169" s="221"/>
      <c r="O169" s="221"/>
    </row>
    <row r="170" ht="15.75" customHeight="1">
      <c r="L170" s="221"/>
      <c r="M170" s="221"/>
      <c r="N170" s="221"/>
      <c r="O170" s="221"/>
    </row>
    <row r="171" ht="15.75" customHeight="1">
      <c r="L171" s="221"/>
      <c r="M171" s="221"/>
      <c r="N171" s="221"/>
      <c r="O171" s="221"/>
    </row>
    <row r="172" ht="15.75" customHeight="1">
      <c r="L172" s="221"/>
      <c r="M172" s="221"/>
      <c r="N172" s="221"/>
      <c r="O172" s="221"/>
    </row>
    <row r="173" ht="15.75" customHeight="1">
      <c r="L173" s="221"/>
      <c r="M173" s="221"/>
      <c r="N173" s="221"/>
      <c r="O173" s="221"/>
    </row>
    <row r="174" ht="15.75" customHeight="1">
      <c r="L174" s="221"/>
      <c r="M174" s="221"/>
      <c r="N174" s="221"/>
      <c r="O174" s="221"/>
    </row>
    <row r="175" ht="15.75" customHeight="1">
      <c r="L175" s="221"/>
      <c r="M175" s="221"/>
      <c r="N175" s="221"/>
      <c r="O175" s="221"/>
    </row>
    <row r="176" ht="15.75" customHeight="1">
      <c r="L176" s="221"/>
      <c r="M176" s="221"/>
      <c r="N176" s="221"/>
      <c r="O176" s="221"/>
    </row>
    <row r="177" ht="15.75" customHeight="1">
      <c r="L177" s="221"/>
      <c r="M177" s="221"/>
      <c r="N177" s="221"/>
      <c r="O177" s="221"/>
    </row>
    <row r="178" ht="15.75" customHeight="1">
      <c r="L178" s="221"/>
      <c r="M178" s="221"/>
      <c r="N178" s="221"/>
      <c r="O178" s="221"/>
    </row>
    <row r="179" ht="15.75" customHeight="1">
      <c r="L179" s="221"/>
      <c r="M179" s="221"/>
      <c r="N179" s="221"/>
      <c r="O179" s="221"/>
    </row>
    <row r="180" ht="15.75" customHeight="1">
      <c r="L180" s="221"/>
      <c r="M180" s="221"/>
      <c r="N180" s="221"/>
      <c r="O180" s="221"/>
    </row>
    <row r="181" ht="15.75" customHeight="1">
      <c r="L181" s="221"/>
      <c r="M181" s="221"/>
      <c r="N181" s="221"/>
      <c r="O181" s="221"/>
    </row>
    <row r="182" ht="15.75" customHeight="1">
      <c r="L182" s="221"/>
      <c r="M182" s="221"/>
      <c r="N182" s="221"/>
      <c r="O182" s="221"/>
    </row>
    <row r="183" ht="15.75" customHeight="1">
      <c r="L183" s="221"/>
      <c r="M183" s="221"/>
      <c r="N183" s="221"/>
      <c r="O183" s="221"/>
    </row>
    <row r="184" ht="15.75" customHeight="1">
      <c r="L184" s="221"/>
      <c r="M184" s="221"/>
      <c r="N184" s="221"/>
      <c r="O184" s="221"/>
    </row>
    <row r="185" ht="15.75" customHeight="1">
      <c r="L185" s="221"/>
      <c r="M185" s="221"/>
      <c r="N185" s="221"/>
      <c r="O185" s="221"/>
    </row>
    <row r="186" ht="15.75" customHeight="1">
      <c r="L186" s="221"/>
      <c r="M186" s="221"/>
      <c r="N186" s="221"/>
      <c r="O186" s="221"/>
    </row>
    <row r="187" ht="15.75" customHeight="1">
      <c r="L187" s="221"/>
      <c r="M187" s="221"/>
      <c r="N187" s="221"/>
      <c r="O187" s="221"/>
    </row>
    <row r="188" ht="15.75" customHeight="1">
      <c r="L188" s="221"/>
      <c r="M188" s="221"/>
      <c r="N188" s="221"/>
      <c r="O188" s="221"/>
    </row>
    <row r="189" ht="15.75" customHeight="1">
      <c r="L189" s="221"/>
      <c r="M189" s="221"/>
      <c r="N189" s="221"/>
      <c r="O189" s="221"/>
    </row>
    <row r="190" ht="15.75" customHeight="1">
      <c r="L190" s="221"/>
      <c r="M190" s="221"/>
      <c r="N190" s="221"/>
      <c r="O190" s="221"/>
    </row>
    <row r="191" ht="15.75" customHeight="1">
      <c r="L191" s="221"/>
      <c r="M191" s="221"/>
      <c r="N191" s="221"/>
      <c r="O191" s="221"/>
    </row>
    <row r="192" ht="15.75" customHeight="1">
      <c r="L192" s="221"/>
      <c r="M192" s="221"/>
      <c r="N192" s="221"/>
      <c r="O192" s="221"/>
    </row>
    <row r="193" ht="15.75" customHeight="1">
      <c r="L193" s="221"/>
      <c r="M193" s="221"/>
      <c r="N193" s="221"/>
      <c r="O193" s="221"/>
    </row>
    <row r="194" ht="15.75" customHeight="1">
      <c r="L194" s="221"/>
      <c r="M194" s="221"/>
      <c r="N194" s="221"/>
      <c r="O194" s="221"/>
    </row>
    <row r="195" ht="15.75" customHeight="1">
      <c r="L195" s="221"/>
      <c r="M195" s="221"/>
      <c r="N195" s="221"/>
      <c r="O195" s="221"/>
    </row>
    <row r="196" ht="15.75" customHeight="1">
      <c r="L196" s="221"/>
      <c r="M196" s="221"/>
      <c r="N196" s="221"/>
      <c r="O196" s="221"/>
    </row>
    <row r="197" ht="15.75" customHeight="1">
      <c r="L197" s="221"/>
      <c r="M197" s="221"/>
      <c r="N197" s="221"/>
      <c r="O197" s="221"/>
    </row>
    <row r="198" ht="15.75" customHeight="1">
      <c r="L198" s="221"/>
      <c r="M198" s="221"/>
      <c r="N198" s="221"/>
      <c r="O198" s="221"/>
    </row>
    <row r="199" ht="15.75" customHeight="1">
      <c r="L199" s="221"/>
      <c r="M199" s="221"/>
      <c r="N199" s="221"/>
      <c r="O199" s="221"/>
    </row>
    <row r="200" ht="15.75" customHeight="1">
      <c r="L200" s="221"/>
      <c r="M200" s="221"/>
      <c r="N200" s="221"/>
      <c r="O200" s="221"/>
    </row>
    <row r="201" ht="15.75" customHeight="1">
      <c r="L201" s="221"/>
      <c r="M201" s="221"/>
      <c r="N201" s="221"/>
      <c r="O201" s="221"/>
    </row>
    <row r="202" ht="15.75" customHeight="1">
      <c r="L202" s="221"/>
      <c r="M202" s="221"/>
      <c r="N202" s="221"/>
      <c r="O202" s="221"/>
    </row>
    <row r="203" ht="15.75" customHeight="1">
      <c r="L203" s="221"/>
      <c r="M203" s="221"/>
      <c r="N203" s="221"/>
      <c r="O203" s="221"/>
    </row>
    <row r="204" ht="15.75" customHeight="1">
      <c r="L204" s="221"/>
      <c r="M204" s="221"/>
      <c r="N204" s="221"/>
      <c r="O204" s="221"/>
    </row>
    <row r="205" ht="15.75" customHeight="1">
      <c r="L205" s="221"/>
      <c r="M205" s="221"/>
      <c r="N205" s="221"/>
      <c r="O205" s="221"/>
    </row>
    <row r="206" ht="15.75" customHeight="1">
      <c r="L206" s="221"/>
      <c r="M206" s="221"/>
      <c r="N206" s="221"/>
      <c r="O206" s="221"/>
    </row>
    <row r="207" ht="15.75" customHeight="1">
      <c r="L207" s="221"/>
      <c r="M207" s="221"/>
      <c r="N207" s="221"/>
      <c r="O207" s="221"/>
    </row>
    <row r="208" ht="15.75" customHeight="1">
      <c r="L208" s="221"/>
      <c r="M208" s="221"/>
      <c r="N208" s="221"/>
      <c r="O208" s="221"/>
    </row>
    <row r="209" ht="15.75" customHeight="1">
      <c r="L209" s="221"/>
      <c r="M209" s="221"/>
      <c r="N209" s="221"/>
      <c r="O209" s="221"/>
    </row>
    <row r="210" ht="15.75" customHeight="1">
      <c r="L210" s="221"/>
      <c r="M210" s="221"/>
      <c r="N210" s="221"/>
      <c r="O210" s="221"/>
    </row>
    <row r="211" ht="15.75" customHeight="1">
      <c r="L211" s="221"/>
      <c r="M211" s="221"/>
      <c r="N211" s="221"/>
      <c r="O211" s="221"/>
    </row>
    <row r="212" ht="15.75" customHeight="1">
      <c r="L212" s="221"/>
      <c r="M212" s="221"/>
      <c r="N212" s="221"/>
      <c r="O212" s="221"/>
    </row>
    <row r="213" ht="15.75" customHeight="1">
      <c r="L213" s="221"/>
      <c r="M213" s="221"/>
      <c r="N213" s="221"/>
      <c r="O213" s="221"/>
    </row>
    <row r="214" ht="15.75" customHeight="1">
      <c r="L214" s="221"/>
      <c r="M214" s="221"/>
      <c r="N214" s="221"/>
      <c r="O214" s="221"/>
    </row>
    <row r="215" ht="15.75" customHeight="1">
      <c r="L215" s="221"/>
      <c r="M215" s="221"/>
      <c r="N215" s="221"/>
      <c r="O215" s="221"/>
    </row>
    <row r="216" ht="15.75" customHeight="1">
      <c r="L216" s="221"/>
      <c r="M216" s="221"/>
      <c r="N216" s="221"/>
      <c r="O216" s="221"/>
    </row>
    <row r="217" ht="15.75" customHeight="1">
      <c r="L217" s="221"/>
      <c r="M217" s="221"/>
      <c r="N217" s="221"/>
      <c r="O217" s="221"/>
    </row>
    <row r="218" ht="15.75" customHeight="1">
      <c r="L218" s="221"/>
      <c r="M218" s="221"/>
      <c r="N218" s="221"/>
      <c r="O218" s="221"/>
    </row>
    <row r="219" ht="15.75" customHeight="1">
      <c r="L219" s="221"/>
      <c r="M219" s="221"/>
      <c r="N219" s="221"/>
      <c r="O219" s="221"/>
    </row>
    <row r="220" ht="15.75" customHeight="1">
      <c r="L220" s="221"/>
      <c r="M220" s="221"/>
      <c r="N220" s="221"/>
      <c r="O220" s="221"/>
    </row>
    <row r="221" ht="15.75" customHeight="1">
      <c r="L221" s="221"/>
      <c r="M221" s="221"/>
      <c r="N221" s="221"/>
      <c r="O221" s="221"/>
    </row>
    <row r="222" ht="15.75" customHeight="1">
      <c r="L222" s="221"/>
      <c r="M222" s="221"/>
      <c r="N222" s="221"/>
      <c r="O222" s="221"/>
    </row>
    <row r="223" ht="15.75" customHeight="1">
      <c r="L223" s="221"/>
      <c r="M223" s="221"/>
      <c r="N223" s="221"/>
      <c r="O223" s="221"/>
    </row>
    <row r="224" ht="15.75" customHeight="1">
      <c r="L224" s="221"/>
      <c r="M224" s="221"/>
      <c r="N224" s="221"/>
      <c r="O224" s="221"/>
    </row>
    <row r="225" ht="15.75" customHeight="1">
      <c r="L225" s="221"/>
      <c r="M225" s="221"/>
      <c r="N225" s="221"/>
      <c r="O225" s="221"/>
    </row>
    <row r="226" ht="15.75" customHeight="1">
      <c r="L226" s="221"/>
      <c r="M226" s="221"/>
      <c r="N226" s="221"/>
      <c r="O226" s="221"/>
    </row>
    <row r="227" ht="15.75" customHeight="1">
      <c r="L227" s="221"/>
      <c r="M227" s="221"/>
      <c r="N227" s="221"/>
      <c r="O227" s="221"/>
    </row>
    <row r="228" ht="15.75" customHeight="1">
      <c r="L228" s="221"/>
      <c r="M228" s="221"/>
      <c r="N228" s="221"/>
      <c r="O228" s="221"/>
    </row>
    <row r="229" ht="15.75" customHeight="1">
      <c r="L229" s="221"/>
      <c r="M229" s="221"/>
      <c r="N229" s="221"/>
      <c r="O229" s="221"/>
    </row>
    <row r="230" ht="15.75" customHeight="1">
      <c r="L230" s="221"/>
      <c r="M230" s="221"/>
      <c r="N230" s="221"/>
      <c r="O230" s="221"/>
    </row>
    <row r="231" ht="15.75" customHeight="1">
      <c r="L231" s="221"/>
      <c r="M231" s="221"/>
      <c r="N231" s="221"/>
      <c r="O231" s="221"/>
    </row>
    <row r="232" ht="15.75" customHeight="1">
      <c r="L232" s="221"/>
      <c r="M232" s="221"/>
      <c r="N232" s="221"/>
      <c r="O232" s="221"/>
    </row>
    <row r="233" ht="15.75" customHeight="1">
      <c r="L233" s="221"/>
      <c r="M233" s="221"/>
      <c r="N233" s="221"/>
      <c r="O233" s="221"/>
    </row>
    <row r="234" ht="15.75" customHeight="1">
      <c r="L234" s="221"/>
      <c r="M234" s="221"/>
      <c r="N234" s="221"/>
      <c r="O234" s="221"/>
    </row>
    <row r="235" ht="15.75" customHeight="1">
      <c r="L235" s="221"/>
      <c r="M235" s="221"/>
      <c r="N235" s="221"/>
      <c r="O235" s="221"/>
    </row>
    <row r="236" ht="15.75" customHeight="1">
      <c r="L236" s="221"/>
      <c r="M236" s="221"/>
      <c r="N236" s="221"/>
      <c r="O236" s="221"/>
    </row>
    <row r="237" ht="15.75" customHeight="1">
      <c r="L237" s="221"/>
      <c r="M237" s="221"/>
      <c r="N237" s="221"/>
      <c r="O237" s="221"/>
    </row>
    <row r="238" ht="15.75" customHeight="1">
      <c r="L238" s="221"/>
      <c r="M238" s="221"/>
      <c r="N238" s="221"/>
      <c r="O238" s="221"/>
    </row>
    <row r="239" ht="15.75" customHeight="1">
      <c r="L239" s="221"/>
      <c r="M239" s="221"/>
      <c r="N239" s="221"/>
      <c r="O239" s="221"/>
    </row>
    <row r="240" ht="15.75" customHeight="1">
      <c r="L240" s="221"/>
      <c r="M240" s="221"/>
      <c r="N240" s="221"/>
      <c r="O240" s="221"/>
    </row>
    <row r="241" ht="15.75" customHeight="1">
      <c r="L241" s="221"/>
      <c r="M241" s="221"/>
      <c r="N241" s="221"/>
      <c r="O241" s="221"/>
    </row>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B1:K1"/>
    <mergeCell ref="A2:A3"/>
    <mergeCell ref="A4:A5"/>
    <mergeCell ref="A6:A7"/>
    <mergeCell ref="A8:A9"/>
    <mergeCell ref="A10:A11"/>
    <mergeCell ref="A12:A13"/>
    <mergeCell ref="A28:A29"/>
    <mergeCell ref="A30:A31"/>
    <mergeCell ref="A32:A33"/>
    <mergeCell ref="A14:A15"/>
    <mergeCell ref="A16:A17"/>
    <mergeCell ref="A18:A19"/>
    <mergeCell ref="A20:A21"/>
    <mergeCell ref="A22:A23"/>
    <mergeCell ref="A24:A25"/>
    <mergeCell ref="A26:A27"/>
  </mergeCells>
  <conditionalFormatting sqref="B5">
    <cfRule type="containsText" dxfId="2" priority="1" operator="containsText" text="NO">
      <formula>NOT(ISERROR(SEARCH(("NO"),(B5))))</formula>
    </cfRule>
  </conditionalFormatting>
  <conditionalFormatting sqref="B5">
    <cfRule type="containsText" dxfId="1" priority="2" operator="containsText" text="SI">
      <formula>NOT(ISERROR(SEARCH(("SI"),(B5))))</formula>
    </cfRule>
  </conditionalFormatting>
  <conditionalFormatting sqref="B3:C3 B7:C7 B11:F11 B13:D13 B15:H15 B19:E19 B21:C21 B23 B25:C25 B27:C27 B29:D29 B31:C31 C37:C39">
    <cfRule type="containsText" dxfId="2" priority="3" operator="containsText" text="NO">
      <formula>NOT(ISERROR(SEARCH(("NO"),(B3))))</formula>
    </cfRule>
  </conditionalFormatting>
  <conditionalFormatting sqref="B3:C3 B7:C7 B11:F11 B13:D13 B15:H15 B19:E19 B21:C21 B23 B25:C25 B27:C27 B29:D29 B31:C31 C37:C39">
    <cfRule type="containsText" dxfId="1" priority="4" operator="containsText" text="SI">
      <formula>NOT(ISERROR(SEARCH(("SI"),(B3))))</formula>
    </cfRule>
  </conditionalFormatting>
  <conditionalFormatting sqref="B9:F9">
    <cfRule type="containsText" dxfId="2" priority="5" operator="containsText" text="NO">
      <formula>NOT(ISERROR(SEARCH(("NO"),(B9))))</formula>
    </cfRule>
  </conditionalFormatting>
  <conditionalFormatting sqref="B9:F9">
    <cfRule type="containsText" dxfId="1" priority="6" operator="containsText" text="SI">
      <formula>NOT(ISERROR(SEARCH(("SI"),(B9))))</formula>
    </cfRule>
  </conditionalFormatting>
  <conditionalFormatting sqref="B17:G17">
    <cfRule type="containsText" dxfId="2" priority="7" operator="containsText" text="NO">
      <formula>NOT(ISERROR(SEARCH(("NO"),(B17))))</formula>
    </cfRule>
  </conditionalFormatting>
  <conditionalFormatting sqref="B17:G17">
    <cfRule type="containsText" dxfId="1" priority="8" operator="containsText" text="SI">
      <formula>NOT(ISERROR(SEARCH(("SI"),(B17))))</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B3:C3 B5 B7:C7 B9:F9 B11:F11 B13:D13 B15:H15 B17:G17 B19:E19 B21:C21 B23 B25:C25 B27:C27 B29:D29 B31:C31 C38">
      <formula1>Listados!$F$2:$F$4</formula1>
    </dataValidation>
    <dataValidation type="list" allowBlank="1" showErrorMessage="1" sqref="A2 A4 A6 A8 A10 A12 A14 A16 A18 A20 A22 A24 A26 A28 A30 A32">
      <formula1>Listados!$A$2:$A$18</formula1>
    </dataValidation>
  </dataValidation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8.1"/>
    <col customWidth="1" min="2" max="2" width="13.6"/>
    <col customWidth="1" min="3" max="3" width="24.2"/>
    <col customWidth="1" min="4" max="4" width="59.3"/>
    <col customWidth="1" min="5" max="6" width="10.4"/>
  </cols>
  <sheetData>
    <row r="1" ht="33.75" customHeight="1">
      <c r="A1" s="240" t="s">
        <v>489</v>
      </c>
      <c r="B1" s="241"/>
      <c r="C1" s="241"/>
      <c r="D1" s="241"/>
      <c r="E1" s="241"/>
    </row>
    <row r="2">
      <c r="A2" s="44" t="s">
        <v>74</v>
      </c>
      <c r="B2" s="44" t="s">
        <v>490</v>
      </c>
      <c r="C2" s="44" t="s">
        <v>110</v>
      </c>
      <c r="D2" s="44" t="s">
        <v>491</v>
      </c>
      <c r="E2" s="44" t="s">
        <v>492</v>
      </c>
    </row>
    <row r="3">
      <c r="A3" s="67" t="s">
        <v>11</v>
      </c>
      <c r="B3" s="67" t="s">
        <v>71</v>
      </c>
      <c r="C3" s="82" t="s">
        <v>476</v>
      </c>
      <c r="D3" s="53" t="s">
        <v>493</v>
      </c>
      <c r="E3" s="242">
        <v>45124.0</v>
      </c>
    </row>
    <row r="4">
      <c r="A4" s="51" t="s">
        <v>5</v>
      </c>
      <c r="B4" s="51" t="s">
        <v>6</v>
      </c>
      <c r="C4" s="53" t="s">
        <v>134</v>
      </c>
      <c r="D4" s="53" t="s">
        <v>494</v>
      </c>
      <c r="E4" s="242">
        <v>45168.0</v>
      </c>
    </row>
    <row r="5">
      <c r="A5" s="65" t="s">
        <v>5</v>
      </c>
      <c r="B5" s="65" t="s">
        <v>6</v>
      </c>
      <c r="C5" s="67" t="s">
        <v>151</v>
      </c>
      <c r="D5" s="53" t="s">
        <v>495</v>
      </c>
      <c r="E5" s="242">
        <v>45168.0</v>
      </c>
    </row>
    <row r="6">
      <c r="A6" s="65" t="s">
        <v>5</v>
      </c>
      <c r="B6" s="65" t="s">
        <v>6</v>
      </c>
      <c r="C6" s="67" t="s">
        <v>151</v>
      </c>
      <c r="D6" s="53" t="s">
        <v>495</v>
      </c>
      <c r="E6" s="242">
        <v>45168.0</v>
      </c>
    </row>
    <row r="7">
      <c r="A7" s="67" t="s">
        <v>35</v>
      </c>
      <c r="B7" s="65" t="s">
        <v>403</v>
      </c>
      <c r="C7" s="82" t="s">
        <v>496</v>
      </c>
      <c r="D7" s="53" t="s">
        <v>497</v>
      </c>
      <c r="E7" s="242">
        <v>45161.0</v>
      </c>
    </row>
    <row r="8">
      <c r="A8" s="65" t="s">
        <v>23</v>
      </c>
      <c r="B8" s="65" t="s">
        <v>42</v>
      </c>
      <c r="C8" s="67" t="s">
        <v>249</v>
      </c>
      <c r="D8" s="53" t="s">
        <v>498</v>
      </c>
      <c r="E8" s="242">
        <v>45183.0</v>
      </c>
    </row>
    <row r="9">
      <c r="A9" s="65" t="s">
        <v>23</v>
      </c>
      <c r="B9" s="65" t="s">
        <v>42</v>
      </c>
      <c r="C9" s="67" t="s">
        <v>253</v>
      </c>
      <c r="D9" s="53" t="s">
        <v>499</v>
      </c>
      <c r="E9" s="242">
        <v>45183.0</v>
      </c>
    </row>
    <row r="10">
      <c r="A10" s="65" t="s">
        <v>23</v>
      </c>
      <c r="B10" s="65" t="s">
        <v>42</v>
      </c>
      <c r="C10" s="67" t="s">
        <v>256</v>
      </c>
      <c r="D10" s="53" t="s">
        <v>500</v>
      </c>
      <c r="E10" s="242">
        <v>45183.0</v>
      </c>
    </row>
    <row r="11">
      <c r="A11" s="65" t="s">
        <v>23</v>
      </c>
      <c r="B11" s="65" t="s">
        <v>42</v>
      </c>
      <c r="C11" s="67" t="s">
        <v>265</v>
      </c>
      <c r="D11" s="53" t="s">
        <v>501</v>
      </c>
      <c r="E11" s="242">
        <v>45183.0</v>
      </c>
    </row>
    <row r="12">
      <c r="A12" s="65" t="s">
        <v>23</v>
      </c>
      <c r="B12" s="65" t="s">
        <v>42</v>
      </c>
      <c r="C12" s="67" t="s">
        <v>269</v>
      </c>
      <c r="D12" s="53" t="s">
        <v>501</v>
      </c>
      <c r="E12" s="242">
        <v>45183.0</v>
      </c>
    </row>
    <row r="13" ht="60.0" customHeight="1">
      <c r="A13" s="65" t="s">
        <v>47</v>
      </c>
      <c r="B13" s="65" t="s">
        <v>61</v>
      </c>
      <c r="C13" s="67" t="s">
        <v>502</v>
      </c>
      <c r="D13" s="53" t="s">
        <v>503</v>
      </c>
      <c r="E13" s="242">
        <v>45230.0</v>
      </c>
    </row>
    <row r="14" ht="42.0" customHeight="1">
      <c r="A14" s="65" t="s">
        <v>47</v>
      </c>
      <c r="B14" s="65" t="s">
        <v>61</v>
      </c>
      <c r="C14" s="70" t="s">
        <v>291</v>
      </c>
      <c r="D14" s="53" t="s">
        <v>504</v>
      </c>
      <c r="E14" s="242">
        <v>45230.0</v>
      </c>
    </row>
    <row r="15" ht="77.25" customHeight="1">
      <c r="A15" s="65" t="s">
        <v>47</v>
      </c>
      <c r="B15" s="65" t="s">
        <v>61</v>
      </c>
      <c r="C15" s="82" t="s">
        <v>322</v>
      </c>
      <c r="D15" s="53" t="s">
        <v>505</v>
      </c>
      <c r="E15" s="242">
        <v>45230.0</v>
      </c>
    </row>
    <row r="16" ht="42.0" customHeight="1">
      <c r="A16" s="65" t="s">
        <v>47</v>
      </c>
      <c r="B16" s="65" t="s">
        <v>61</v>
      </c>
      <c r="C16" s="82" t="s">
        <v>315</v>
      </c>
      <c r="D16" s="53" t="s">
        <v>506</v>
      </c>
      <c r="E16" s="242">
        <v>45230.0</v>
      </c>
    </row>
    <row r="17">
      <c r="A17" s="65" t="s">
        <v>56</v>
      </c>
      <c r="B17" s="65" t="s">
        <v>6</v>
      </c>
      <c r="C17" s="82" t="s">
        <v>169</v>
      </c>
      <c r="D17" s="67" t="s">
        <v>507</v>
      </c>
      <c r="E17" s="242">
        <v>45230.0</v>
      </c>
    </row>
    <row r="18">
      <c r="A18" s="65" t="s">
        <v>56</v>
      </c>
      <c r="B18" s="65" t="s">
        <v>6</v>
      </c>
      <c r="C18" s="82" t="s">
        <v>174</v>
      </c>
      <c r="D18" s="67" t="s">
        <v>508</v>
      </c>
      <c r="E18" s="242">
        <v>45230.0</v>
      </c>
    </row>
    <row r="19" ht="47.25" customHeight="1">
      <c r="A19" s="65" t="s">
        <v>11</v>
      </c>
      <c r="B19" s="65" t="s">
        <v>71</v>
      </c>
      <c r="C19" s="67" t="s">
        <v>476</v>
      </c>
      <c r="D19" s="53" t="s">
        <v>509</v>
      </c>
      <c r="E19" s="242">
        <v>45350.0</v>
      </c>
    </row>
    <row r="20" ht="42.75" customHeight="1">
      <c r="A20" s="65" t="s">
        <v>32</v>
      </c>
      <c r="B20" s="65" t="s">
        <v>65</v>
      </c>
      <c r="C20" s="67" t="s">
        <v>355</v>
      </c>
      <c r="D20" s="53" t="s">
        <v>510</v>
      </c>
      <c r="E20" s="242">
        <v>45345.0</v>
      </c>
    </row>
    <row r="21" ht="33.75" customHeight="1">
      <c r="A21" s="65" t="s">
        <v>32</v>
      </c>
      <c r="B21" s="65" t="s">
        <v>65</v>
      </c>
      <c r="C21" s="67" t="s">
        <v>368</v>
      </c>
      <c r="D21" s="53" t="s">
        <v>511</v>
      </c>
      <c r="E21" s="242">
        <v>45345.0</v>
      </c>
    </row>
    <row r="22" ht="33.0" customHeight="1">
      <c r="A22" s="65" t="s">
        <v>32</v>
      </c>
      <c r="B22" s="65" t="s">
        <v>67</v>
      </c>
      <c r="C22" s="67" t="s">
        <v>512</v>
      </c>
      <c r="D22" s="53" t="s">
        <v>513</v>
      </c>
      <c r="E22" s="242">
        <v>45345.0</v>
      </c>
    </row>
    <row r="23" ht="33.75" customHeight="1">
      <c r="A23" s="65" t="s">
        <v>32</v>
      </c>
      <c r="B23" s="65" t="s">
        <v>68</v>
      </c>
      <c r="C23" s="67" t="s">
        <v>514</v>
      </c>
      <c r="D23" s="53" t="s">
        <v>515</v>
      </c>
      <c r="E23" s="242">
        <v>45345.0</v>
      </c>
    </row>
    <row r="24" ht="30.75" customHeight="1">
      <c r="A24" s="65" t="s">
        <v>41</v>
      </c>
      <c r="B24" s="65" t="s">
        <v>63</v>
      </c>
      <c r="C24" s="67" t="s">
        <v>483</v>
      </c>
      <c r="D24" s="53" t="s">
        <v>516</v>
      </c>
      <c r="E24" s="242">
        <v>45345.0</v>
      </c>
    </row>
    <row r="25" ht="30.75" customHeight="1">
      <c r="A25" s="65" t="s">
        <v>35</v>
      </c>
      <c r="B25" s="65" t="s">
        <v>69</v>
      </c>
      <c r="C25" s="67" t="s">
        <v>517</v>
      </c>
      <c r="D25" s="53" t="s">
        <v>518</v>
      </c>
      <c r="E25" s="242">
        <v>45350.0</v>
      </c>
    </row>
    <row r="26" ht="30.75" customHeight="1">
      <c r="A26" s="65" t="s">
        <v>35</v>
      </c>
      <c r="B26" s="65" t="s">
        <v>69</v>
      </c>
      <c r="C26" s="67" t="s">
        <v>519</v>
      </c>
      <c r="D26" s="53" t="s">
        <v>520</v>
      </c>
      <c r="E26" s="242">
        <v>45350.0</v>
      </c>
    </row>
    <row r="27" ht="32.25" customHeight="1">
      <c r="A27" s="65" t="s">
        <v>57</v>
      </c>
      <c r="B27" s="65" t="s">
        <v>18</v>
      </c>
      <c r="C27" s="67" t="s">
        <v>409</v>
      </c>
      <c r="D27" s="53" t="s">
        <v>521</v>
      </c>
      <c r="E27" s="242">
        <v>45350.0</v>
      </c>
    </row>
    <row r="28" ht="34.5" customHeight="1">
      <c r="A28" s="65" t="s">
        <v>53</v>
      </c>
      <c r="B28" s="65" t="s">
        <v>24</v>
      </c>
      <c r="C28" s="66" t="s">
        <v>522</v>
      </c>
      <c r="D28" s="53" t="s">
        <v>523</v>
      </c>
      <c r="E28" s="242">
        <v>45336.0</v>
      </c>
    </row>
    <row r="29" ht="39.75" customHeight="1">
      <c r="A29" s="65" t="s">
        <v>53</v>
      </c>
      <c r="B29" s="65" t="s">
        <v>24</v>
      </c>
      <c r="C29" s="66" t="s">
        <v>524</v>
      </c>
      <c r="D29" s="53" t="s">
        <v>525</v>
      </c>
      <c r="E29" s="242">
        <v>45336.0</v>
      </c>
    </row>
    <row r="30" ht="54.0" customHeight="1">
      <c r="A30" s="65" t="s">
        <v>27</v>
      </c>
      <c r="B30" s="65" t="s">
        <v>58</v>
      </c>
      <c r="C30" s="66" t="s">
        <v>526</v>
      </c>
      <c r="D30" s="53" t="s">
        <v>527</v>
      </c>
      <c r="E30" s="242">
        <v>45343.0</v>
      </c>
    </row>
    <row r="31" ht="66.75" customHeight="1">
      <c r="A31" s="65" t="s">
        <v>27</v>
      </c>
      <c r="B31" s="65" t="s">
        <v>58</v>
      </c>
      <c r="C31" s="66" t="s">
        <v>528</v>
      </c>
      <c r="D31" s="53" t="s">
        <v>529</v>
      </c>
      <c r="E31" s="242">
        <v>45343.0</v>
      </c>
    </row>
    <row r="32" ht="57.0" customHeight="1">
      <c r="A32" s="65" t="s">
        <v>27</v>
      </c>
      <c r="B32" s="65" t="s">
        <v>58</v>
      </c>
      <c r="C32" s="66" t="s">
        <v>530</v>
      </c>
      <c r="D32" s="53" t="s">
        <v>531</v>
      </c>
      <c r="E32" s="242">
        <v>45343.0</v>
      </c>
    </row>
    <row r="33" ht="132.75" customHeight="1">
      <c r="A33" s="65" t="s">
        <v>27</v>
      </c>
      <c r="B33" s="65" t="s">
        <v>44</v>
      </c>
      <c r="C33" s="66" t="s">
        <v>532</v>
      </c>
      <c r="D33" s="53" t="s">
        <v>533</v>
      </c>
      <c r="E33" s="242">
        <v>45351.0</v>
      </c>
    </row>
    <row r="34" ht="48.75" customHeight="1">
      <c r="A34" s="65" t="s">
        <v>27</v>
      </c>
      <c r="B34" s="65" t="s">
        <v>44</v>
      </c>
      <c r="C34" s="66" t="s">
        <v>534</v>
      </c>
      <c r="D34" s="53" t="s">
        <v>535</v>
      </c>
      <c r="E34" s="242">
        <v>45351.0</v>
      </c>
    </row>
    <row r="35" ht="24.0" customHeight="1">
      <c r="A35" s="65" t="s">
        <v>29</v>
      </c>
      <c r="B35" s="65" t="s">
        <v>12</v>
      </c>
      <c r="C35" s="66" t="s">
        <v>337</v>
      </c>
      <c r="D35" s="53" t="s">
        <v>536</v>
      </c>
      <c r="E35" s="242">
        <v>45366.0</v>
      </c>
    </row>
    <row r="36" ht="40.5" customHeight="1">
      <c r="A36" s="65" t="s">
        <v>29</v>
      </c>
      <c r="B36" s="243" t="s">
        <v>12</v>
      </c>
      <c r="C36" s="244" t="s">
        <v>537</v>
      </c>
      <c r="D36" s="245" t="s">
        <v>536</v>
      </c>
      <c r="E36" s="246">
        <v>45366.0</v>
      </c>
    </row>
    <row r="37" ht="58.5" customHeight="1">
      <c r="A37" s="247" t="s">
        <v>23</v>
      </c>
      <c r="B37" s="65" t="s">
        <v>39</v>
      </c>
      <c r="C37" s="248" t="s">
        <v>538</v>
      </c>
      <c r="D37" s="67" t="s">
        <v>539</v>
      </c>
      <c r="E37" s="249">
        <v>45390.0</v>
      </c>
    </row>
    <row r="38" ht="58.5" customHeight="1">
      <c r="A38" s="247" t="s">
        <v>23</v>
      </c>
      <c r="B38" s="65" t="s">
        <v>39</v>
      </c>
      <c r="C38" s="248" t="s">
        <v>540</v>
      </c>
      <c r="D38" s="248" t="s">
        <v>541</v>
      </c>
      <c r="E38" s="249">
        <v>45390.0</v>
      </c>
    </row>
    <row r="39" ht="39.75" customHeight="1">
      <c r="A39" s="247" t="s">
        <v>23</v>
      </c>
      <c r="B39" s="65" t="s">
        <v>42</v>
      </c>
      <c r="C39" s="248" t="s">
        <v>256</v>
      </c>
      <c r="D39" s="248" t="s">
        <v>542</v>
      </c>
      <c r="E39" s="249">
        <v>45391.0</v>
      </c>
    </row>
    <row r="40" ht="37.5" customHeight="1">
      <c r="A40" s="247" t="s">
        <v>17</v>
      </c>
      <c r="B40" s="65" t="s">
        <v>33</v>
      </c>
      <c r="C40" s="248" t="s">
        <v>543</v>
      </c>
      <c r="D40" s="248" t="s">
        <v>544</v>
      </c>
      <c r="E40" s="249">
        <v>45391.0</v>
      </c>
    </row>
    <row r="41" ht="45.75" customHeight="1">
      <c r="A41" s="247" t="s">
        <v>5</v>
      </c>
      <c r="B41" s="65" t="s">
        <v>6</v>
      </c>
      <c r="C41" s="248" t="s">
        <v>545</v>
      </c>
      <c r="D41" s="67" t="s">
        <v>546</v>
      </c>
      <c r="E41" s="249">
        <v>45393.0</v>
      </c>
    </row>
    <row r="42" ht="63.0" customHeight="1">
      <c r="A42" s="247" t="s">
        <v>17</v>
      </c>
      <c r="B42" s="65" t="s">
        <v>33</v>
      </c>
      <c r="C42" s="104" t="s">
        <v>547</v>
      </c>
      <c r="D42" s="67" t="s">
        <v>548</v>
      </c>
      <c r="E42" s="249">
        <v>45496.0</v>
      </c>
    </row>
    <row r="43" ht="67.5" customHeight="1">
      <c r="A43" s="247" t="s">
        <v>17</v>
      </c>
      <c r="B43" s="65" t="s">
        <v>33</v>
      </c>
      <c r="C43" s="104" t="s">
        <v>543</v>
      </c>
      <c r="D43" s="67" t="s">
        <v>549</v>
      </c>
      <c r="E43" s="249">
        <v>45496.0</v>
      </c>
    </row>
    <row r="44" ht="57.0" customHeight="1">
      <c r="A44" s="247" t="s">
        <v>27</v>
      </c>
      <c r="B44" s="65" t="s">
        <v>54</v>
      </c>
      <c r="C44" s="66" t="s">
        <v>230</v>
      </c>
      <c r="D44" s="67" t="s">
        <v>550</v>
      </c>
      <c r="E44" s="249">
        <v>45552.0</v>
      </c>
    </row>
    <row r="45" ht="60.0" customHeight="1">
      <c r="A45" s="65" t="s">
        <v>47</v>
      </c>
      <c r="B45" s="65" t="s">
        <v>61</v>
      </c>
      <c r="C45" s="67" t="s">
        <v>502</v>
      </c>
      <c r="D45" s="53" t="s">
        <v>551</v>
      </c>
      <c r="E45" s="242">
        <v>45565.0</v>
      </c>
    </row>
    <row r="46" ht="77.25" customHeight="1">
      <c r="A46" s="65" t="s">
        <v>47</v>
      </c>
      <c r="B46" s="65" t="s">
        <v>61</v>
      </c>
      <c r="C46" s="82" t="s">
        <v>322</v>
      </c>
      <c r="D46" s="53" t="s">
        <v>552</v>
      </c>
      <c r="E46" s="242">
        <v>45565.0</v>
      </c>
    </row>
    <row r="47" ht="77.25" customHeight="1">
      <c r="A47" s="65" t="s">
        <v>47</v>
      </c>
      <c r="B47" s="65" t="s">
        <v>61</v>
      </c>
      <c r="C47" s="82" t="s">
        <v>553</v>
      </c>
      <c r="D47" s="53" t="s">
        <v>554</v>
      </c>
      <c r="E47" s="242">
        <v>45565.0</v>
      </c>
    </row>
    <row r="48" ht="67.5" customHeight="1">
      <c r="A48" s="65" t="s">
        <v>47</v>
      </c>
      <c r="B48" s="65" t="s">
        <v>61</v>
      </c>
      <c r="C48" s="70" t="s">
        <v>555</v>
      </c>
      <c r="D48" s="53" t="s">
        <v>556</v>
      </c>
      <c r="E48" s="242">
        <v>45565.0</v>
      </c>
    </row>
    <row r="49" ht="35.25" customHeight="1">
      <c r="A49" s="67" t="s">
        <v>35</v>
      </c>
      <c r="B49" s="65" t="s">
        <v>403</v>
      </c>
      <c r="C49" s="82" t="s">
        <v>557</v>
      </c>
      <c r="D49" s="53" t="s">
        <v>558</v>
      </c>
      <c r="E49" s="242">
        <v>45565.0</v>
      </c>
    </row>
    <row r="50" ht="33.75" customHeight="1">
      <c r="A50" s="67" t="s">
        <v>41</v>
      </c>
      <c r="B50" s="67" t="s">
        <v>63</v>
      </c>
      <c r="C50" s="67" t="s">
        <v>559</v>
      </c>
      <c r="D50" s="53" t="s">
        <v>560</v>
      </c>
      <c r="E50" s="242">
        <v>45565.0</v>
      </c>
    </row>
    <row r="51" ht="60.0" customHeight="1">
      <c r="A51" s="67" t="s">
        <v>17</v>
      </c>
      <c r="B51" s="67" t="s">
        <v>33</v>
      </c>
      <c r="C51" s="70" t="s">
        <v>561</v>
      </c>
      <c r="D51" s="53" t="s">
        <v>562</v>
      </c>
      <c r="E51" s="242">
        <v>45588.0</v>
      </c>
    </row>
    <row r="52" ht="73.5" customHeight="1">
      <c r="A52" s="51" t="s">
        <v>5</v>
      </c>
      <c r="B52" s="51" t="s">
        <v>6</v>
      </c>
      <c r="C52" s="67" t="s">
        <v>563</v>
      </c>
      <c r="D52" s="53" t="s">
        <v>564</v>
      </c>
      <c r="E52" s="242">
        <v>45670.0</v>
      </c>
    </row>
    <row r="53" ht="38.25" customHeight="1">
      <c r="A53" s="51" t="s">
        <v>5</v>
      </c>
      <c r="B53" s="51" t="s">
        <v>6</v>
      </c>
      <c r="C53" s="67" t="s">
        <v>545</v>
      </c>
      <c r="D53" s="53" t="s">
        <v>565</v>
      </c>
      <c r="E53" s="242">
        <v>45670.0</v>
      </c>
    </row>
    <row r="54" ht="51.75" customHeight="1">
      <c r="A54" s="67" t="s">
        <v>29</v>
      </c>
      <c r="B54" s="67" t="s">
        <v>12</v>
      </c>
      <c r="C54" s="70" t="s">
        <v>566</v>
      </c>
      <c r="D54" s="53" t="s">
        <v>567</v>
      </c>
      <c r="E54" s="242">
        <v>45685.0</v>
      </c>
    </row>
    <row r="55" ht="42.75" customHeight="1">
      <c r="A55" s="67" t="s">
        <v>17</v>
      </c>
      <c r="B55" s="67" t="s">
        <v>36</v>
      </c>
      <c r="C55" s="70" t="s">
        <v>568</v>
      </c>
      <c r="D55" s="53" t="s">
        <v>569</v>
      </c>
      <c r="E55" s="242">
        <v>45688.0</v>
      </c>
    </row>
    <row r="56" ht="34.5" customHeight="1">
      <c r="A56" s="67" t="s">
        <v>23</v>
      </c>
      <c r="B56" s="67" t="s">
        <v>42</v>
      </c>
      <c r="C56" s="70" t="s">
        <v>570</v>
      </c>
      <c r="D56" s="53" t="s">
        <v>571</v>
      </c>
      <c r="E56" s="242">
        <v>45688.0</v>
      </c>
    </row>
    <row r="57">
      <c r="A57" s="67" t="s">
        <v>23</v>
      </c>
      <c r="B57" s="67" t="s">
        <v>42</v>
      </c>
      <c r="C57" s="70" t="s">
        <v>270</v>
      </c>
      <c r="D57" s="53" t="s">
        <v>572</v>
      </c>
      <c r="E57" s="242">
        <v>45688.0</v>
      </c>
    </row>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sheetData>
  <autoFilter ref="$A$2:$E$52"/>
  <mergeCells count="1">
    <mergeCell ref="A1:E1"/>
  </mergeCells>
  <dataValidations>
    <dataValidation type="list" allowBlank="1" showErrorMessage="1" sqref="A3:A6 A8:A57">
      <formula1>Listados!$A$2:$A$18</formula1>
    </dataValidation>
    <dataValidation type="list" allowBlank="1" showErrorMessage="1" sqref="B3:B6 B8:B57">
      <formula1>Listados!$B$2:$B$30</formula1>
    </dataValidation>
  </dataValidation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12.9"/>
    <col customWidth="1" min="3" max="3" width="15.3"/>
    <col customWidth="1" min="4" max="4" width="27.4"/>
    <col customWidth="1" min="5" max="5" width="12.1"/>
    <col customWidth="1" min="6" max="6" width="28.8"/>
    <col customWidth="1" min="7" max="8" width="9.0"/>
    <col customWidth="1" min="9" max="9" width="14.4"/>
    <col customWidth="1" min="10" max="10" width="19.7"/>
    <col customWidth="1" min="11" max="11" width="2.8"/>
    <col customWidth="1" min="12" max="15" width="2.3"/>
    <col customWidth="1" min="16" max="16" width="2.4"/>
    <col customWidth="1" min="17" max="17" width="3.0"/>
    <col customWidth="1" min="18" max="19" width="2.3"/>
    <col customWidth="1" min="20" max="20" width="3.1"/>
    <col customWidth="1" min="21" max="22" width="2.3"/>
    <col customWidth="1" min="23" max="23" width="11.6"/>
    <col customWidth="1" min="24" max="24" width="11.8"/>
    <col customWidth="1" min="25" max="25" width="36.0"/>
    <col customWidth="1" min="26" max="26" width="9.0"/>
    <col customWidth="1" min="27" max="27" width="12.2"/>
    <col customWidth="1" min="28" max="28" width="47.2"/>
    <col customWidth="1" min="29" max="29" width="16.1"/>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251" t="s">
        <v>108</v>
      </c>
      <c r="AA1" s="252"/>
      <c r="AB1" s="253"/>
      <c r="AC1" s="42"/>
      <c r="AD1" s="6"/>
      <c r="AE1" s="6"/>
    </row>
    <row r="2" ht="59.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55" t="s">
        <v>130</v>
      </c>
      <c r="X2" s="256" t="s">
        <v>132</v>
      </c>
      <c r="Y2" s="257" t="s">
        <v>133</v>
      </c>
      <c r="Z2" s="258" t="s">
        <v>131</v>
      </c>
      <c r="AA2" s="259" t="s">
        <v>132</v>
      </c>
      <c r="AB2" s="260" t="s">
        <v>133</v>
      </c>
      <c r="AD2" s="6"/>
      <c r="AE2" s="6"/>
    </row>
    <row r="3" ht="155.25" customHeight="1">
      <c r="A3" s="67" t="s">
        <v>11</v>
      </c>
      <c r="B3" s="67" t="s">
        <v>71</v>
      </c>
      <c r="C3" s="81" t="s">
        <v>476</v>
      </c>
      <c r="D3" s="67" t="s">
        <v>575</v>
      </c>
      <c r="E3" s="68" t="s">
        <v>14</v>
      </c>
      <c r="F3" s="82" t="s">
        <v>576</v>
      </c>
      <c r="G3" s="66" t="s">
        <v>137</v>
      </c>
      <c r="H3" s="81" t="s">
        <v>138</v>
      </c>
      <c r="I3" s="83" t="s">
        <v>162</v>
      </c>
      <c r="J3" s="70" t="s">
        <v>577</v>
      </c>
      <c r="K3" s="73"/>
      <c r="L3" s="73"/>
      <c r="M3" s="73"/>
      <c r="N3" s="72"/>
      <c r="O3" s="73"/>
      <c r="P3" s="73"/>
      <c r="Q3" s="72"/>
      <c r="R3" s="73"/>
      <c r="S3" s="73"/>
      <c r="T3" s="86"/>
      <c r="U3" s="73"/>
      <c r="V3" s="86"/>
      <c r="W3" s="261"/>
      <c r="X3" s="262"/>
      <c r="Y3" s="263"/>
      <c r="Z3" s="68"/>
      <c r="AA3" s="264"/>
      <c r="AB3" s="70"/>
      <c r="AC3" s="265"/>
      <c r="AD3" s="265"/>
      <c r="AE3" s="266"/>
      <c r="AF3" s="103"/>
    </row>
    <row r="4" ht="140.25" customHeight="1">
      <c r="A4" s="67" t="s">
        <v>11</v>
      </c>
      <c r="B4" s="67" t="s">
        <v>71</v>
      </c>
      <c r="C4" s="81" t="s">
        <v>477</v>
      </c>
      <c r="D4" s="67" t="s">
        <v>165</v>
      </c>
      <c r="E4" s="68" t="s">
        <v>20</v>
      </c>
      <c r="F4" s="82" t="s">
        <v>578</v>
      </c>
      <c r="G4" s="66" t="s">
        <v>137</v>
      </c>
      <c r="H4" s="81" t="s">
        <v>167</v>
      </c>
      <c r="I4" s="83" t="s">
        <v>162</v>
      </c>
      <c r="J4" s="70" t="s">
        <v>579</v>
      </c>
      <c r="K4" s="73"/>
      <c r="L4" s="73"/>
      <c r="M4" s="73"/>
      <c r="N4" s="73"/>
      <c r="O4" s="73"/>
      <c r="P4" s="73"/>
      <c r="Q4" s="73"/>
      <c r="R4" s="73"/>
      <c r="S4" s="73"/>
      <c r="T4" s="72"/>
      <c r="U4" s="86"/>
      <c r="V4" s="72"/>
      <c r="W4" s="267"/>
      <c r="X4" s="262"/>
      <c r="Y4" s="129"/>
      <c r="Z4" s="68"/>
      <c r="AA4" s="264"/>
      <c r="AB4" s="70"/>
      <c r="AF4" s="103"/>
    </row>
    <row r="5" ht="11.25" customHeight="1">
      <c r="A5" s="161"/>
      <c r="B5" s="162"/>
      <c r="C5" s="163"/>
      <c r="D5" s="164"/>
      <c r="E5" s="161"/>
      <c r="F5" s="164"/>
      <c r="G5" s="161"/>
      <c r="H5" s="161"/>
      <c r="I5" s="163"/>
      <c r="J5" s="161"/>
      <c r="K5" s="161"/>
      <c r="L5" s="161"/>
      <c r="M5" s="161"/>
      <c r="N5" s="161"/>
      <c r="O5" s="161"/>
      <c r="P5" s="161"/>
      <c r="Q5" s="161"/>
      <c r="R5" s="161"/>
      <c r="S5" s="161"/>
      <c r="T5" s="161"/>
      <c r="U5" s="161"/>
      <c r="V5" s="161"/>
      <c r="W5" s="161"/>
      <c r="X5" s="161"/>
      <c r="Y5" s="161"/>
      <c r="Z5" s="161"/>
      <c r="AA5" s="161"/>
      <c r="AF5" s="103"/>
    </row>
    <row r="6" ht="11.25" customHeight="1">
      <c r="A6" s="161"/>
      <c r="B6" s="162"/>
      <c r="C6" s="163"/>
      <c r="D6" s="164"/>
      <c r="E6" s="161"/>
      <c r="F6" s="164"/>
      <c r="G6" s="161"/>
      <c r="H6" s="161"/>
      <c r="I6" s="163"/>
      <c r="J6" s="161"/>
      <c r="K6" s="161"/>
      <c r="L6" s="161"/>
      <c r="M6" s="161"/>
      <c r="N6" s="161"/>
      <c r="O6" s="161"/>
      <c r="P6" s="161"/>
      <c r="Q6" s="161"/>
      <c r="R6" s="161"/>
      <c r="S6" s="161"/>
      <c r="T6" s="161"/>
      <c r="U6" s="161"/>
      <c r="V6" s="161"/>
      <c r="W6" s="161"/>
      <c r="X6" s="161"/>
      <c r="Y6" s="161"/>
      <c r="Z6" s="161"/>
      <c r="AA6" s="161"/>
      <c r="AF6" s="103"/>
    </row>
    <row r="7" ht="11.25" customHeight="1">
      <c r="A7" s="161"/>
      <c r="B7" s="162"/>
      <c r="C7" s="163"/>
      <c r="D7" s="164"/>
      <c r="E7" s="161"/>
      <c r="F7" s="164"/>
      <c r="G7" s="161"/>
      <c r="H7" s="161"/>
      <c r="I7" s="163"/>
      <c r="J7" s="161"/>
      <c r="K7" s="161"/>
      <c r="L7" s="161"/>
      <c r="M7" s="161"/>
      <c r="N7" s="161"/>
      <c r="O7" s="161"/>
      <c r="P7" s="161"/>
      <c r="Q7" s="161"/>
      <c r="R7" s="161"/>
      <c r="S7" s="161"/>
      <c r="T7" s="161"/>
      <c r="U7" s="161"/>
      <c r="V7" s="161"/>
      <c r="W7" s="161"/>
      <c r="X7" s="161"/>
      <c r="Y7" s="161"/>
      <c r="Z7" s="161"/>
      <c r="AA7" s="161"/>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161"/>
      <c r="Y8" s="161"/>
      <c r="Z8" s="161"/>
      <c r="AA8" s="161"/>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Y9" s="161"/>
      <c r="Z9" s="161"/>
      <c r="AA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c r="Z11" s="161"/>
      <c r="AA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4">
    <cfRule type="containsText" dxfId="2" priority="1" operator="containsText" text="NO">
      <formula>NOT(ISERROR(SEARCH(("NO"),(Z3))))</formula>
    </cfRule>
  </conditionalFormatting>
  <conditionalFormatting sqref="Z3:Z4">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4">
      <formula1>Listados!$F$2:$F$4</formula1>
    </dataValidation>
    <dataValidation type="list" allowBlank="1" showErrorMessage="1" sqref="E3:E4">
      <formula1>Listados!$D$2:$D$5</formula1>
    </dataValidation>
    <dataValidation type="list" allowBlank="1" showErrorMessage="1" sqref="A3:A4">
      <formula1>Listados!$A$2:$A$18</formula1>
    </dataValidation>
    <dataValidation type="list" allowBlank="1" showErrorMessage="1" sqref="B3:B4">
      <formula1>Listados!$B$2:$B$30</formula1>
    </dataValidation>
  </dataValidation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22.7"/>
    <col customWidth="1" min="10" max="10" width="20.8"/>
    <col customWidth="1" min="11" max="22" width="1.8"/>
    <col customWidth="1" min="23" max="23" width="12.3"/>
    <col customWidth="1" min="24" max="24" width="9.0"/>
    <col customWidth="1" min="25" max="25" width="40.6"/>
    <col customWidth="1" min="26" max="26" width="9.0"/>
    <col customWidth="1" min="27" max="27" width="12.2"/>
    <col customWidth="1" min="28" max="28" width="39.6"/>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251" t="s">
        <v>108</v>
      </c>
      <c r="AA1" s="252"/>
      <c r="AB1" s="253"/>
      <c r="AC1" s="42"/>
      <c r="AD1" s="6"/>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68" t="s">
        <v>130</v>
      </c>
      <c r="X2" s="269" t="s">
        <v>132</v>
      </c>
      <c r="Y2" s="270" t="s">
        <v>133</v>
      </c>
      <c r="Z2" s="271" t="s">
        <v>131</v>
      </c>
      <c r="AA2" s="271" t="s">
        <v>132</v>
      </c>
      <c r="AB2" s="272" t="s">
        <v>133</v>
      </c>
    </row>
    <row r="3" ht="114.75" customHeight="1">
      <c r="A3" s="51" t="s">
        <v>5</v>
      </c>
      <c r="B3" s="51" t="s">
        <v>6</v>
      </c>
      <c r="C3" s="52" t="s">
        <v>580</v>
      </c>
      <c r="D3" s="53" t="s">
        <v>581</v>
      </c>
      <c r="E3" s="54" t="s">
        <v>14</v>
      </c>
      <c r="F3" s="53" t="s">
        <v>582</v>
      </c>
      <c r="G3" s="273" t="s">
        <v>137</v>
      </c>
      <c r="H3" s="273" t="s">
        <v>138</v>
      </c>
      <c r="I3" s="273" t="s">
        <v>139</v>
      </c>
      <c r="J3" s="274" t="s">
        <v>583</v>
      </c>
      <c r="K3" s="59"/>
      <c r="L3" s="59"/>
      <c r="M3" s="59"/>
      <c r="N3" s="59"/>
      <c r="O3" s="59"/>
      <c r="P3" s="59"/>
      <c r="Q3" s="59"/>
      <c r="R3" s="59"/>
      <c r="S3" s="59"/>
      <c r="T3" s="59"/>
      <c r="U3" s="59"/>
      <c r="V3" s="59"/>
      <c r="W3" s="275"/>
      <c r="X3" s="276"/>
      <c r="Y3" s="56"/>
      <c r="Z3" s="54"/>
      <c r="AA3" s="277"/>
      <c r="AB3" s="56"/>
    </row>
    <row r="4" ht="123.0" customHeight="1">
      <c r="A4" s="65" t="s">
        <v>5</v>
      </c>
      <c r="B4" s="65" t="s">
        <v>6</v>
      </c>
      <c r="C4" s="278" t="s">
        <v>545</v>
      </c>
      <c r="D4" s="67" t="s">
        <v>584</v>
      </c>
      <c r="E4" s="68" t="s">
        <v>14</v>
      </c>
      <c r="F4" s="53" t="s">
        <v>585</v>
      </c>
      <c r="G4" s="242" t="s">
        <v>137</v>
      </c>
      <c r="H4" s="67" t="s">
        <v>205</v>
      </c>
      <c r="I4" s="273" t="s">
        <v>586</v>
      </c>
      <c r="J4" s="53" t="s">
        <v>587</v>
      </c>
      <c r="K4" s="86"/>
      <c r="L4" s="86"/>
      <c r="M4" s="86"/>
      <c r="N4" s="86"/>
      <c r="O4" s="86"/>
      <c r="P4" s="86"/>
      <c r="Q4" s="86"/>
      <c r="R4" s="86"/>
      <c r="S4" s="86"/>
      <c r="T4" s="86"/>
      <c r="U4" s="86"/>
      <c r="V4" s="86"/>
      <c r="W4" s="279"/>
      <c r="X4" s="280"/>
      <c r="Y4" s="129"/>
      <c r="Z4" s="68"/>
      <c r="AA4" s="264"/>
      <c r="AB4" s="129"/>
      <c r="AC4" s="6"/>
    </row>
    <row r="5" ht="84.0" customHeight="1">
      <c r="A5" s="67" t="s">
        <v>56</v>
      </c>
      <c r="B5" s="65" t="s">
        <v>6</v>
      </c>
      <c r="C5" s="81" t="s">
        <v>169</v>
      </c>
      <c r="D5" s="67" t="s">
        <v>170</v>
      </c>
      <c r="E5" s="68" t="s">
        <v>14</v>
      </c>
      <c r="F5" s="67" t="s">
        <v>588</v>
      </c>
      <c r="G5" s="66" t="s">
        <v>589</v>
      </c>
      <c r="H5" s="273" t="s">
        <v>167</v>
      </c>
      <c r="I5" s="83" t="s">
        <v>590</v>
      </c>
      <c r="J5" s="70" t="s">
        <v>591</v>
      </c>
      <c r="K5" s="86"/>
      <c r="L5" s="86"/>
      <c r="M5" s="86"/>
      <c r="N5" s="86"/>
      <c r="O5" s="86"/>
      <c r="P5" s="86"/>
      <c r="Q5" s="86"/>
      <c r="R5" s="86"/>
      <c r="S5" s="86"/>
      <c r="T5" s="86"/>
      <c r="U5" s="86"/>
      <c r="V5" s="86"/>
      <c r="W5" s="281"/>
      <c r="X5" s="282"/>
      <c r="Y5" s="283"/>
      <c r="Z5" s="68"/>
      <c r="AA5" s="264"/>
      <c r="AB5" s="129"/>
    </row>
    <row r="6" ht="111.0" customHeight="1">
      <c r="A6" s="67" t="s">
        <v>56</v>
      </c>
      <c r="B6" s="65" t="s">
        <v>6</v>
      </c>
      <c r="C6" s="81" t="s">
        <v>174</v>
      </c>
      <c r="D6" s="67" t="s">
        <v>175</v>
      </c>
      <c r="E6" s="68" t="s">
        <v>14</v>
      </c>
      <c r="F6" s="67" t="s">
        <v>592</v>
      </c>
      <c r="G6" s="66" t="s">
        <v>137</v>
      </c>
      <c r="H6" s="81" t="s">
        <v>167</v>
      </c>
      <c r="I6" s="83" t="s">
        <v>590</v>
      </c>
      <c r="J6" s="70" t="s">
        <v>591</v>
      </c>
      <c r="K6" s="86"/>
      <c r="L6" s="86"/>
      <c r="M6" s="86"/>
      <c r="N6" s="86"/>
      <c r="O6" s="86"/>
      <c r="P6" s="86"/>
      <c r="Q6" s="86"/>
      <c r="R6" s="86"/>
      <c r="S6" s="86"/>
      <c r="T6" s="86"/>
      <c r="U6" s="86"/>
      <c r="V6" s="86"/>
      <c r="W6" s="284"/>
      <c r="X6" s="285"/>
      <c r="Y6" s="286"/>
      <c r="Z6" s="68"/>
      <c r="AA6" s="264"/>
      <c r="AB6" s="129"/>
    </row>
    <row r="7" ht="11.25" customHeight="1">
      <c r="A7" s="161"/>
      <c r="B7" s="162"/>
      <c r="C7" s="163"/>
      <c r="D7" s="164"/>
      <c r="E7" s="161"/>
      <c r="F7" s="164"/>
      <c r="G7" s="161"/>
      <c r="H7" s="161"/>
      <c r="I7" s="163"/>
      <c r="J7" s="161"/>
      <c r="K7" s="161"/>
      <c r="L7" s="161"/>
      <c r="M7" s="161"/>
      <c r="N7" s="161"/>
      <c r="O7" s="161"/>
      <c r="P7" s="161"/>
      <c r="Q7" s="161"/>
      <c r="R7" s="161"/>
      <c r="S7" s="161"/>
      <c r="T7" s="161"/>
      <c r="U7" s="161"/>
      <c r="V7" s="161"/>
      <c r="W7" s="161"/>
      <c r="X7" s="161"/>
      <c r="Y7" s="161"/>
      <c r="Z7" s="161"/>
      <c r="AA7" s="161"/>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161"/>
      <c r="Y8" s="161"/>
      <c r="Z8" s="161"/>
      <c r="AA8" s="161"/>
    </row>
    <row r="9" ht="57.7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AA9" s="161"/>
    </row>
    <row r="10" ht="48.0"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c r="Z11" s="161"/>
      <c r="AA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c r="AA216" s="161"/>
    </row>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4">
    <mergeCell ref="A1:J1"/>
    <mergeCell ref="K1:W1"/>
    <mergeCell ref="X1:Y1"/>
    <mergeCell ref="Z1:AB1"/>
  </mergeCells>
  <conditionalFormatting sqref="Z3:Z6">
    <cfRule type="containsText" dxfId="2" priority="1" operator="containsText" text="NO">
      <formula>NOT(ISERROR(SEARCH(("NO"),(Z3))))</formula>
    </cfRule>
  </conditionalFormatting>
  <conditionalFormatting sqref="Z3:Z6">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6">
      <formula1>Listados!$F$2:$F$4</formula1>
    </dataValidation>
    <dataValidation type="list" allowBlank="1" showErrorMessage="1" sqref="E3:E6">
      <formula1>Listados!$D$2:$D$5</formula1>
    </dataValidation>
    <dataValidation type="list" allowBlank="1" showErrorMessage="1" sqref="A3:A6">
      <formula1>Listados!$A$2:$A$18</formula1>
    </dataValidation>
    <dataValidation type="list" allowBlank="1" showErrorMessage="1" sqref="B3:B6">
      <formula1>Listados!$B$2:$B$30</formula1>
    </dataValidation>
  </dataValidations>
  <hyperlinks>
    <hyperlink r:id="rId1" ref="J3"/>
  </hyperlinks>
  <printOptions/>
  <pageMargins bottom="0.75" footer="0.0" header="0.0" left="0.7" right="0.7" top="0.75"/>
  <pageSetup orientation="landscape"/>
  <drawing r:id="rId2"/>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22" width="2.3"/>
    <col customWidth="1" min="23" max="23" width="12.3"/>
    <col customWidth="1" min="24" max="24" width="8.6"/>
    <col customWidth="1" min="25" max="25" width="10.0"/>
    <col customWidth="1" min="26" max="26" width="7.8"/>
    <col customWidth="1" min="27" max="27" width="8.6"/>
    <col customWidth="1" min="28" max="28" width="10.0"/>
    <col customWidth="1" min="29" max="29" width="22.1"/>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251" t="s">
        <v>108</v>
      </c>
      <c r="AA1" s="252"/>
      <c r="AB1" s="253"/>
      <c r="AC1" s="42"/>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87" t="s">
        <v>130</v>
      </c>
      <c r="X2" s="288" t="s">
        <v>132</v>
      </c>
      <c r="Y2" s="289" t="s">
        <v>133</v>
      </c>
      <c r="Z2" s="290" t="s">
        <v>131</v>
      </c>
      <c r="AA2" s="291" t="s">
        <v>132</v>
      </c>
      <c r="AB2" s="50" t="s">
        <v>133</v>
      </c>
      <c r="AC2" s="217"/>
    </row>
    <row r="3" ht="230.25" customHeight="1">
      <c r="A3" s="67" t="s">
        <v>32</v>
      </c>
      <c r="B3" s="67" t="s">
        <v>65</v>
      </c>
      <c r="C3" s="66" t="s">
        <v>593</v>
      </c>
      <c r="D3" s="67" t="s">
        <v>594</v>
      </c>
      <c r="E3" s="68" t="s">
        <v>14</v>
      </c>
      <c r="F3" s="67" t="s">
        <v>595</v>
      </c>
      <c r="G3" s="66" t="s">
        <v>137</v>
      </c>
      <c r="H3" s="66" t="s">
        <v>596</v>
      </c>
      <c r="I3" s="86" t="s">
        <v>597</v>
      </c>
      <c r="J3" s="126" t="s">
        <v>359</v>
      </c>
      <c r="K3" s="59"/>
      <c r="L3" s="59"/>
      <c r="M3" s="59"/>
      <c r="N3" s="59"/>
      <c r="O3" s="292"/>
      <c r="P3" s="292"/>
      <c r="Q3" s="59"/>
      <c r="R3" s="292"/>
      <c r="S3" s="292"/>
      <c r="T3" s="292"/>
      <c r="U3" s="59"/>
      <c r="V3" s="59"/>
      <c r="W3" s="293"/>
      <c r="X3" s="294"/>
      <c r="Y3" s="295"/>
      <c r="Z3" s="54"/>
      <c r="AA3" s="296"/>
      <c r="AB3" s="95"/>
      <c r="AC3" s="297"/>
      <c r="AD3" s="265"/>
    </row>
    <row r="4" ht="178.5" customHeight="1">
      <c r="A4" s="67" t="s">
        <v>32</v>
      </c>
      <c r="B4" s="67" t="s">
        <v>65</v>
      </c>
      <c r="C4" s="66" t="s">
        <v>598</v>
      </c>
      <c r="D4" s="67" t="s">
        <v>599</v>
      </c>
      <c r="E4" s="68" t="s">
        <v>14</v>
      </c>
      <c r="F4" s="67" t="s">
        <v>600</v>
      </c>
      <c r="G4" s="66" t="s">
        <v>137</v>
      </c>
      <c r="H4" s="66" t="s">
        <v>596</v>
      </c>
      <c r="I4" s="86" t="s">
        <v>601</v>
      </c>
      <c r="J4" s="126" t="s">
        <v>359</v>
      </c>
      <c r="K4" s="66"/>
      <c r="L4" s="66"/>
      <c r="M4" s="66"/>
      <c r="N4" s="65"/>
      <c r="O4" s="65"/>
      <c r="P4" s="66"/>
      <c r="Q4" s="66"/>
      <c r="R4" s="66"/>
      <c r="S4" s="66"/>
      <c r="T4" s="66"/>
      <c r="U4" s="66"/>
      <c r="V4" s="66"/>
      <c r="W4" s="147"/>
      <c r="X4" s="294"/>
      <c r="Y4" s="298"/>
      <c r="Z4" s="68"/>
      <c r="AA4" s="296"/>
      <c r="AB4" s="95"/>
      <c r="AC4" s="297"/>
      <c r="AD4" s="265"/>
    </row>
    <row r="5" ht="220.5" customHeight="1">
      <c r="A5" s="67" t="s">
        <v>32</v>
      </c>
      <c r="B5" s="67" t="s">
        <v>65</v>
      </c>
      <c r="C5" s="66" t="s">
        <v>368</v>
      </c>
      <c r="D5" s="67" t="s">
        <v>369</v>
      </c>
      <c r="E5" s="68" t="s">
        <v>14</v>
      </c>
      <c r="F5" s="67" t="s">
        <v>602</v>
      </c>
      <c r="G5" s="66" t="s">
        <v>187</v>
      </c>
      <c r="H5" s="66" t="s">
        <v>603</v>
      </c>
      <c r="I5" s="86" t="s">
        <v>372</v>
      </c>
      <c r="J5" s="120" t="s">
        <v>373</v>
      </c>
      <c r="K5" s="299"/>
      <c r="L5" s="299"/>
      <c r="M5" s="300"/>
      <c r="N5" s="299"/>
      <c r="O5" s="301"/>
      <c r="P5" s="302"/>
      <c r="Q5" s="303"/>
      <c r="R5" s="302"/>
      <c r="S5" s="302"/>
      <c r="T5" s="302"/>
      <c r="U5" s="304"/>
      <c r="V5" s="305"/>
      <c r="W5" s="306"/>
      <c r="X5" s="294"/>
      <c r="Y5" s="307"/>
      <c r="Z5" s="68"/>
      <c r="AA5" s="296"/>
      <c r="AB5" s="95"/>
      <c r="AC5" s="265"/>
    </row>
    <row r="6" ht="177.75" customHeight="1">
      <c r="A6" s="67" t="s">
        <v>32</v>
      </c>
      <c r="B6" s="67" t="s">
        <v>65</v>
      </c>
      <c r="C6" s="66" t="s">
        <v>512</v>
      </c>
      <c r="D6" s="67" t="s">
        <v>604</v>
      </c>
      <c r="E6" s="68" t="s">
        <v>14</v>
      </c>
      <c r="F6" s="67" t="s">
        <v>605</v>
      </c>
      <c r="G6" s="66" t="s">
        <v>137</v>
      </c>
      <c r="H6" s="66" t="s">
        <v>596</v>
      </c>
      <c r="I6" s="86" t="s">
        <v>294</v>
      </c>
      <c r="J6" s="126" t="s">
        <v>388</v>
      </c>
      <c r="K6" s="308"/>
      <c r="L6" s="308"/>
      <c r="M6" s="67"/>
      <c r="N6" s="67"/>
      <c r="O6" s="67"/>
      <c r="P6" s="67"/>
      <c r="Q6" s="67"/>
      <c r="R6" s="67"/>
      <c r="S6" s="67"/>
      <c r="T6" s="67"/>
      <c r="U6" s="67"/>
      <c r="V6" s="305"/>
      <c r="W6" s="147"/>
      <c r="X6" s="294"/>
      <c r="Y6" s="307"/>
      <c r="Z6" s="68"/>
      <c r="AA6" s="296"/>
      <c r="AB6" s="95"/>
      <c r="AC6" s="265"/>
    </row>
    <row r="7">
      <c r="A7" s="67" t="s">
        <v>32</v>
      </c>
      <c r="B7" s="67" t="s">
        <v>68</v>
      </c>
      <c r="C7" s="66" t="s">
        <v>398</v>
      </c>
      <c r="D7" s="67" t="s">
        <v>606</v>
      </c>
      <c r="E7" s="68" t="s">
        <v>14</v>
      </c>
      <c r="F7" s="67" t="s">
        <v>400</v>
      </c>
      <c r="G7" s="66" t="s">
        <v>137</v>
      </c>
      <c r="H7" s="66" t="s">
        <v>138</v>
      </c>
      <c r="I7" s="86" t="s">
        <v>401</v>
      </c>
      <c r="J7" s="126" t="s">
        <v>402</v>
      </c>
      <c r="K7" s="308"/>
      <c r="L7" s="308"/>
      <c r="M7" s="148"/>
      <c r="N7" s="308"/>
      <c r="O7" s="308"/>
      <c r="P7" s="309"/>
      <c r="Q7" s="308"/>
      <c r="R7" s="308"/>
      <c r="S7" s="106"/>
      <c r="T7" s="308"/>
      <c r="U7" s="308"/>
      <c r="V7" s="106"/>
      <c r="W7" s="147"/>
      <c r="X7" s="294"/>
      <c r="Y7" s="307"/>
      <c r="Z7" s="68"/>
      <c r="AA7" s="310"/>
      <c r="AB7" s="264"/>
      <c r="AC7" s="265"/>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294"/>
      <c r="Y8" s="311"/>
      <c r="Z8" s="161"/>
      <c r="AA8" s="161"/>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311"/>
      <c r="Y9" s="311"/>
      <c r="Z9" s="161"/>
      <c r="AA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311"/>
      <c r="Y10" s="31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311"/>
      <c r="Y11" s="311"/>
      <c r="Z11" s="161"/>
      <c r="AA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311"/>
      <c r="Y12" s="31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311"/>
      <c r="Y13" s="31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311"/>
      <c r="Y14" s="31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311"/>
      <c r="Y15" s="31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311"/>
      <c r="Y16" s="31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311"/>
      <c r="Y17" s="31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311"/>
      <c r="Y18" s="31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311"/>
      <c r="Y19" s="31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311"/>
      <c r="Y20" s="31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311"/>
      <c r="Y21" s="31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311"/>
      <c r="Y22" s="31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311"/>
      <c r="Y23" s="31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311"/>
      <c r="Y24" s="31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311"/>
      <c r="Y25" s="31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311"/>
      <c r="Y26" s="31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311"/>
      <c r="Y27" s="31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311"/>
      <c r="Y28" s="31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311"/>
      <c r="Y29" s="31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311"/>
      <c r="Y30" s="31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311"/>
      <c r="Y31" s="31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311"/>
      <c r="Y32" s="31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311"/>
      <c r="Y33" s="31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311"/>
      <c r="Y34" s="31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311"/>
      <c r="Y35" s="31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311"/>
      <c r="Y36" s="31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311"/>
      <c r="Y37" s="31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311"/>
      <c r="Y38" s="31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311"/>
      <c r="Y39" s="31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311"/>
      <c r="Y40" s="31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311"/>
      <c r="Y41" s="31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311"/>
      <c r="Y42" s="31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311"/>
      <c r="Y43" s="31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311"/>
      <c r="Y44" s="31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311"/>
      <c r="Y45" s="31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311"/>
      <c r="Y46" s="31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311"/>
      <c r="Y47" s="31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311"/>
      <c r="Y48" s="31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311"/>
      <c r="Y49" s="31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311"/>
      <c r="Y50" s="31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311"/>
      <c r="Y51" s="31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311"/>
      <c r="Y52" s="31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311"/>
      <c r="Y53" s="31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311"/>
      <c r="Y54" s="31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311"/>
      <c r="Y55" s="31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311"/>
      <c r="Y56" s="31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311"/>
      <c r="Y57" s="31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311"/>
      <c r="Y58" s="31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311"/>
      <c r="Y59" s="31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311"/>
      <c r="Y60" s="31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311"/>
      <c r="Y61" s="31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311"/>
      <c r="Y62" s="31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311"/>
      <c r="Y63" s="31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311"/>
      <c r="Y64" s="31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311"/>
      <c r="Y65" s="31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311"/>
      <c r="Y66" s="31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311"/>
      <c r="Y67" s="31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311"/>
      <c r="Y68" s="31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311"/>
      <c r="Y69" s="31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311"/>
      <c r="Y70" s="31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311"/>
      <c r="Y71" s="31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311"/>
      <c r="Y72" s="31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311"/>
      <c r="Y73" s="31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311"/>
      <c r="Y74" s="31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311"/>
      <c r="Y75" s="31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311"/>
      <c r="Y76" s="31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311"/>
      <c r="Y77" s="31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311"/>
      <c r="Y78" s="31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311"/>
      <c r="Y79" s="31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311"/>
      <c r="Y80" s="31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311"/>
      <c r="Y81" s="31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311"/>
      <c r="Y82" s="31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311"/>
      <c r="Y83" s="31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311"/>
      <c r="Y84" s="31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311"/>
      <c r="Y85" s="31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311"/>
      <c r="Y86" s="31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311"/>
      <c r="Y87" s="31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311"/>
      <c r="Y88" s="31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311"/>
      <c r="Y89" s="31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311"/>
      <c r="Y90" s="31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311"/>
      <c r="Y91" s="31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311"/>
      <c r="Y92" s="31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311"/>
      <c r="Y93" s="31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311"/>
      <c r="Y94" s="31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311"/>
      <c r="Y95" s="31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311"/>
      <c r="Y96" s="31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311"/>
      <c r="Y97" s="31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311"/>
      <c r="Y98" s="31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311"/>
      <c r="Y99" s="31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311"/>
      <c r="Y100" s="31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311"/>
      <c r="Y101" s="31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311"/>
      <c r="Y102" s="31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311"/>
      <c r="Y103" s="31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311"/>
      <c r="Y104" s="31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311"/>
      <c r="Y105" s="31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311"/>
      <c r="Y106" s="31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311"/>
      <c r="Y107" s="31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311"/>
      <c r="Y108" s="31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311"/>
      <c r="Y109" s="31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311"/>
      <c r="Y110" s="31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311"/>
      <c r="Y111" s="31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311"/>
      <c r="Y112" s="31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311"/>
      <c r="Y113" s="31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311"/>
      <c r="Y114" s="31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311"/>
      <c r="Y115" s="31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311"/>
      <c r="Y116" s="31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311"/>
      <c r="Y117" s="31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311"/>
      <c r="Y118" s="31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311"/>
      <c r="Y119" s="31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311"/>
      <c r="Y120" s="31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311"/>
      <c r="Y121" s="31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311"/>
      <c r="Y122" s="31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311"/>
      <c r="Y123" s="31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311"/>
      <c r="Y124" s="31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311"/>
      <c r="Y125" s="31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311"/>
      <c r="Y126" s="31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311"/>
      <c r="Y127" s="31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311"/>
      <c r="Y128" s="31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311"/>
      <c r="Y129" s="31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311"/>
      <c r="Y130" s="31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311"/>
      <c r="Y131" s="31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311"/>
      <c r="Y132" s="31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311"/>
      <c r="Y133" s="31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311"/>
      <c r="Y134" s="31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311"/>
      <c r="Y135" s="31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311"/>
      <c r="Y136" s="31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311"/>
      <c r="Y137" s="31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311"/>
      <c r="Y138" s="31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311"/>
      <c r="Y139" s="31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311"/>
      <c r="Y140" s="31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311"/>
      <c r="Y141" s="31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311"/>
      <c r="Y142" s="31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311"/>
      <c r="Y143" s="31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311"/>
      <c r="Y144" s="31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311"/>
      <c r="Y145" s="31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311"/>
      <c r="Y146" s="31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311"/>
      <c r="Y147" s="31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311"/>
      <c r="Y148" s="31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311"/>
      <c r="Y149" s="31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311"/>
      <c r="Y150" s="31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311"/>
      <c r="Y151" s="31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311"/>
      <c r="Y152" s="31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311"/>
      <c r="Y153" s="31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311"/>
      <c r="Y154" s="31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311"/>
      <c r="Y155" s="31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311"/>
      <c r="Y156" s="31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311"/>
      <c r="Y157" s="31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311"/>
      <c r="Y158" s="31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311"/>
      <c r="Y159" s="31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311"/>
      <c r="Y160" s="31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311"/>
      <c r="Y161" s="31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311"/>
      <c r="Y162" s="31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311"/>
      <c r="Y163" s="31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311"/>
      <c r="Y164" s="31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311"/>
      <c r="Y165" s="31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311"/>
      <c r="Y166" s="31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311"/>
      <c r="Y167" s="31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311"/>
      <c r="Y168" s="31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311"/>
      <c r="Y169" s="31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311"/>
      <c r="Y170" s="31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311"/>
      <c r="Y171" s="31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311"/>
      <c r="Y172" s="31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311"/>
      <c r="Y173" s="31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311"/>
      <c r="Y174" s="31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311"/>
      <c r="Y175" s="31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311"/>
      <c r="Y176" s="31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311"/>
      <c r="Y177" s="31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311"/>
      <c r="Y178" s="31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311"/>
      <c r="Y179" s="31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311"/>
      <c r="Y180" s="31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311"/>
      <c r="Y181" s="31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311"/>
      <c r="Y182" s="31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311"/>
      <c r="Y183" s="31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311"/>
      <c r="Y184" s="31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311"/>
      <c r="Y185" s="31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311"/>
      <c r="Y186" s="31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311"/>
      <c r="Y187" s="31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311"/>
      <c r="Y188" s="31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311"/>
      <c r="Y189" s="31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311"/>
      <c r="Y190" s="31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311"/>
      <c r="Y191" s="31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311"/>
      <c r="Y192" s="31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311"/>
      <c r="Y193" s="31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311"/>
      <c r="Y194" s="31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311"/>
      <c r="Y195" s="31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311"/>
      <c r="Y196" s="31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311"/>
      <c r="Y197" s="31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311"/>
      <c r="Y198" s="31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311"/>
      <c r="Y199" s="31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311"/>
      <c r="Y200" s="31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311"/>
      <c r="Y201" s="31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311"/>
      <c r="Y202" s="31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311"/>
      <c r="Y203" s="31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311"/>
      <c r="Y204" s="31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311"/>
      <c r="Y205" s="31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311"/>
      <c r="Y206" s="31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311"/>
      <c r="Y207" s="31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311"/>
      <c r="Y208" s="31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311"/>
      <c r="Y209" s="31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311"/>
      <c r="Y210" s="31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311"/>
      <c r="Y211" s="31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311"/>
      <c r="Y212" s="31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311"/>
      <c r="Y213" s="31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311"/>
      <c r="Y214" s="31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311"/>
      <c r="Y215" s="31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311"/>
      <c r="Y216" s="311"/>
      <c r="Z216" s="161"/>
      <c r="AA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311"/>
      <c r="Y217" s="311"/>
      <c r="Z217" s="161"/>
      <c r="AA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311"/>
      <c r="Y218" s="311"/>
      <c r="Z218" s="161"/>
      <c r="AA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311"/>
      <c r="Y219" s="311"/>
      <c r="Z219" s="161"/>
      <c r="AA219" s="161"/>
    </row>
    <row r="220" ht="11.25" customHeight="1">
      <c r="A220" s="161"/>
      <c r="B220" s="162"/>
      <c r="C220" s="163"/>
      <c r="D220" s="164"/>
      <c r="E220" s="161"/>
      <c r="F220" s="164"/>
      <c r="G220" s="161"/>
      <c r="H220" s="161"/>
      <c r="I220" s="163"/>
      <c r="J220" s="161"/>
      <c r="K220" s="161"/>
      <c r="L220" s="161"/>
      <c r="M220" s="161"/>
      <c r="N220" s="161"/>
      <c r="O220" s="161"/>
      <c r="P220" s="161"/>
      <c r="Q220" s="161"/>
      <c r="R220" s="161"/>
      <c r="S220" s="161"/>
      <c r="T220" s="161"/>
      <c r="U220" s="161"/>
      <c r="V220" s="161"/>
      <c r="W220" s="161"/>
      <c r="X220" s="311"/>
      <c r="Y220" s="311"/>
      <c r="Z220" s="161"/>
      <c r="AA220" s="16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7">
    <cfRule type="containsText" dxfId="2" priority="1" operator="containsText" text="NO">
      <formula>NOT(ISERROR(SEARCH(("NO"),(Z3))))</formula>
    </cfRule>
  </conditionalFormatting>
  <conditionalFormatting sqref="Z3:Z7">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7">
      <formula1>Listados!$F$2:$F$4</formula1>
    </dataValidation>
    <dataValidation type="list" allowBlank="1" showErrorMessage="1" sqref="E3:E7">
      <formula1>Listados!$D$2:$D$5</formula1>
    </dataValidation>
    <dataValidation type="list" allowBlank="1" showErrorMessage="1" sqref="A3:A7">
      <formula1>Listados!$A$2:$A$18</formula1>
    </dataValidation>
    <dataValidation type="list" allowBlank="1" showErrorMessage="1" sqref="B3:B7">
      <formula1>Listados!$B$2:$B$30</formula1>
    </dataValidation>
  </dataValidation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3.9"/>
    <col customWidth="1" min="10" max="10" width="13.7"/>
    <col customWidth="1" min="11" max="11" width="5.2"/>
    <col customWidth="1" min="12" max="12" width="5.1"/>
    <col customWidth="1" min="13" max="13" width="4.1"/>
    <col customWidth="1" min="14" max="14" width="5.3"/>
    <col customWidth="1" min="15" max="15" width="4.1"/>
    <col customWidth="1" min="16" max="16" width="4.2"/>
    <col customWidth="1" min="17" max="17" width="4.1"/>
    <col customWidth="1" min="18" max="18" width="4.2"/>
    <col customWidth="1" min="19" max="19" width="4.1"/>
    <col customWidth="1" min="20" max="20" width="4.6"/>
    <col customWidth="1" min="21" max="21" width="4.7"/>
    <col customWidth="1" min="22" max="22" width="3.4"/>
    <col customWidth="1" min="23" max="23" width="15.9"/>
    <col customWidth="1" min="24" max="24" width="12.0"/>
    <col customWidth="1" min="25" max="25" width="35.4"/>
    <col customWidth="1" min="26" max="26" width="16.9"/>
    <col customWidth="1" min="27" max="27" width="12.2"/>
    <col customWidth="1" min="28" max="28" width="45.2"/>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39" t="s">
        <v>107</v>
      </c>
      <c r="Y1" s="40"/>
      <c r="Z1" s="251" t="s">
        <v>108</v>
      </c>
      <c r="AA1" s="252"/>
      <c r="AB1" s="253"/>
      <c r="AC1" s="42"/>
      <c r="AD1" s="43"/>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312" t="s">
        <v>129</v>
      </c>
      <c r="W2" s="287" t="s">
        <v>130</v>
      </c>
      <c r="X2" s="288" t="s">
        <v>132</v>
      </c>
      <c r="Y2" s="313" t="s">
        <v>133</v>
      </c>
      <c r="Z2" s="314" t="s">
        <v>131</v>
      </c>
      <c r="AA2" s="259" t="s">
        <v>132</v>
      </c>
      <c r="AB2" s="260" t="s">
        <v>133</v>
      </c>
    </row>
    <row r="3" ht="52.5" customHeight="1">
      <c r="A3" s="67" t="s">
        <v>47</v>
      </c>
      <c r="B3" s="67" t="s">
        <v>61</v>
      </c>
      <c r="C3" s="104" t="s">
        <v>607</v>
      </c>
      <c r="D3" s="70" t="s">
        <v>608</v>
      </c>
      <c r="E3" s="68" t="s">
        <v>14</v>
      </c>
      <c r="F3" s="70" t="s">
        <v>609</v>
      </c>
      <c r="G3" s="66" t="s">
        <v>137</v>
      </c>
      <c r="H3" s="66" t="s">
        <v>275</v>
      </c>
      <c r="I3" s="67" t="s">
        <v>195</v>
      </c>
      <c r="J3" s="65"/>
      <c r="K3" s="66"/>
      <c r="L3" s="66"/>
      <c r="M3" s="66"/>
      <c r="N3" s="85"/>
      <c r="O3" s="85"/>
      <c r="P3" s="86"/>
      <c r="Q3" s="85"/>
      <c r="R3" s="85"/>
      <c r="S3" s="72"/>
      <c r="T3" s="85"/>
      <c r="U3" s="85"/>
      <c r="V3" s="72"/>
      <c r="W3" s="315"/>
      <c r="X3" s="316"/>
      <c r="Y3" s="317"/>
      <c r="Z3" s="68"/>
      <c r="AA3" s="264"/>
      <c r="AB3" s="104"/>
    </row>
    <row r="4" ht="81.75" customHeight="1">
      <c r="A4" s="67" t="s">
        <v>47</v>
      </c>
      <c r="B4" s="67" t="s">
        <v>61</v>
      </c>
      <c r="C4" s="104" t="s">
        <v>610</v>
      </c>
      <c r="D4" s="70" t="s">
        <v>611</v>
      </c>
      <c r="E4" s="68" t="s">
        <v>14</v>
      </c>
      <c r="F4" s="70" t="s">
        <v>612</v>
      </c>
      <c r="G4" s="66" t="s">
        <v>137</v>
      </c>
      <c r="H4" s="66" t="s">
        <v>138</v>
      </c>
      <c r="I4" s="67" t="s">
        <v>195</v>
      </c>
      <c r="J4" s="65"/>
      <c r="K4" s="66"/>
      <c r="L4" s="66"/>
      <c r="M4" s="66"/>
      <c r="N4" s="85"/>
      <c r="O4" s="85"/>
      <c r="P4" s="86"/>
      <c r="Q4" s="85"/>
      <c r="R4" s="85"/>
      <c r="S4" s="72"/>
      <c r="T4" s="85"/>
      <c r="U4" s="85"/>
      <c r="V4" s="72"/>
      <c r="W4" s="318"/>
      <c r="X4" s="316"/>
      <c r="Y4" s="67"/>
      <c r="Z4" s="68"/>
      <c r="AA4" s="264"/>
      <c r="AB4" s="104"/>
    </row>
    <row r="5" ht="67.5" customHeight="1">
      <c r="A5" s="67" t="s">
        <v>47</v>
      </c>
      <c r="B5" s="67" t="s">
        <v>61</v>
      </c>
      <c r="C5" s="104" t="s">
        <v>613</v>
      </c>
      <c r="D5" s="70" t="s">
        <v>614</v>
      </c>
      <c r="E5" s="68" t="s">
        <v>14</v>
      </c>
      <c r="F5" s="70" t="s">
        <v>612</v>
      </c>
      <c r="G5" s="66" t="s">
        <v>137</v>
      </c>
      <c r="H5" s="66" t="s">
        <v>138</v>
      </c>
      <c r="I5" s="67" t="s">
        <v>195</v>
      </c>
      <c r="J5" s="65"/>
      <c r="K5" s="66"/>
      <c r="L5" s="66"/>
      <c r="M5" s="66"/>
      <c r="N5" s="85"/>
      <c r="O5" s="85"/>
      <c r="P5" s="86"/>
      <c r="Q5" s="85"/>
      <c r="R5" s="85"/>
      <c r="S5" s="73"/>
      <c r="T5" s="85"/>
      <c r="U5" s="85"/>
      <c r="V5" s="72"/>
      <c r="W5" s="319"/>
      <c r="X5" s="320"/>
      <c r="Y5" s="67"/>
      <c r="Z5" s="68"/>
      <c r="AA5" s="264"/>
      <c r="AB5" s="104"/>
    </row>
    <row r="6">
      <c r="A6" s="67" t="s">
        <v>47</v>
      </c>
      <c r="B6" s="67" t="s">
        <v>61</v>
      </c>
      <c r="C6" s="104" t="s">
        <v>615</v>
      </c>
      <c r="D6" s="70" t="s">
        <v>616</v>
      </c>
      <c r="E6" s="68" t="s">
        <v>14</v>
      </c>
      <c r="F6" s="70" t="s">
        <v>612</v>
      </c>
      <c r="G6" s="66" t="s">
        <v>137</v>
      </c>
      <c r="H6" s="66" t="s">
        <v>138</v>
      </c>
      <c r="I6" s="67" t="s">
        <v>195</v>
      </c>
      <c r="J6" s="66"/>
      <c r="K6" s="66"/>
      <c r="L6" s="66"/>
      <c r="M6" s="66"/>
      <c r="N6" s="85"/>
      <c r="O6" s="85"/>
      <c r="P6" s="86"/>
      <c r="Q6" s="85"/>
      <c r="R6" s="85"/>
      <c r="S6" s="85"/>
      <c r="T6" s="85"/>
      <c r="U6" s="85"/>
      <c r="V6" s="86"/>
      <c r="W6" s="319"/>
      <c r="X6" s="321"/>
      <c r="Y6" s="67"/>
      <c r="Z6" s="68"/>
      <c r="AA6" s="264"/>
      <c r="AB6" s="104"/>
    </row>
    <row r="7">
      <c r="A7" s="67" t="s">
        <v>47</v>
      </c>
      <c r="B7" s="67" t="s">
        <v>61</v>
      </c>
      <c r="C7" s="104" t="s">
        <v>617</v>
      </c>
      <c r="D7" s="70" t="s">
        <v>618</v>
      </c>
      <c r="E7" s="68" t="s">
        <v>14</v>
      </c>
      <c r="F7" s="70" t="s">
        <v>612</v>
      </c>
      <c r="G7" s="66" t="s">
        <v>137</v>
      </c>
      <c r="H7" s="66" t="s">
        <v>138</v>
      </c>
      <c r="I7" s="67" t="s">
        <v>195</v>
      </c>
      <c r="J7" s="66"/>
      <c r="K7" s="66"/>
      <c r="L7" s="66"/>
      <c r="M7" s="66"/>
      <c r="N7" s="85"/>
      <c r="O7" s="85"/>
      <c r="P7" s="86"/>
      <c r="Q7" s="85"/>
      <c r="R7" s="85"/>
      <c r="S7" s="86"/>
      <c r="T7" s="72"/>
      <c r="U7" s="148"/>
      <c r="V7" s="86"/>
      <c r="W7" s="319"/>
      <c r="X7" s="322"/>
      <c r="Y7" s="67"/>
      <c r="Z7" s="68"/>
      <c r="AA7" s="264"/>
      <c r="AB7" s="262"/>
    </row>
    <row r="8" ht="91.5" customHeight="1">
      <c r="A8" s="67" t="s">
        <v>47</v>
      </c>
      <c r="B8" s="67" t="s">
        <v>61</v>
      </c>
      <c r="C8" s="104" t="s">
        <v>291</v>
      </c>
      <c r="D8" s="70" t="s">
        <v>619</v>
      </c>
      <c r="E8" s="68" t="s">
        <v>14</v>
      </c>
      <c r="F8" s="70" t="s">
        <v>293</v>
      </c>
      <c r="G8" s="66" t="s">
        <v>137</v>
      </c>
      <c r="H8" s="66" t="s">
        <v>275</v>
      </c>
      <c r="I8" s="105">
        <v>1.0</v>
      </c>
      <c r="J8" s="323"/>
      <c r="K8" s="86"/>
      <c r="L8" s="86"/>
      <c r="M8" s="86"/>
      <c r="N8" s="86"/>
      <c r="O8" s="86"/>
      <c r="P8" s="86"/>
      <c r="Q8" s="86"/>
      <c r="R8" s="86"/>
      <c r="S8" s="86"/>
      <c r="T8" s="86"/>
      <c r="U8" s="86"/>
      <c r="V8" s="86"/>
      <c r="W8" s="324"/>
      <c r="X8" s="325"/>
      <c r="Y8" s="67"/>
      <c r="Z8" s="68"/>
      <c r="AA8" s="264"/>
      <c r="AB8" s="104"/>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2"/>
      <c r="Y9" s="161"/>
      <c r="Z9" s="161"/>
      <c r="AA9" s="161"/>
      <c r="AB9" s="326"/>
    </row>
    <row r="10" ht="11.25" customHeight="1">
      <c r="A10" s="161"/>
      <c r="B10" s="162"/>
      <c r="C10" s="163"/>
      <c r="D10" s="164"/>
      <c r="E10" s="161"/>
      <c r="F10" s="164"/>
      <c r="G10" s="161"/>
      <c r="H10" s="161"/>
      <c r="I10" s="163"/>
      <c r="J10" s="161"/>
      <c r="K10" s="161"/>
      <c r="L10" s="161"/>
      <c r="M10" s="161"/>
      <c r="N10" s="161"/>
      <c r="O10" s="327"/>
      <c r="P10" s="161"/>
      <c r="Q10" s="161"/>
      <c r="R10" s="161"/>
      <c r="S10" s="161"/>
      <c r="T10" s="161"/>
      <c r="U10" s="161"/>
      <c r="V10" s="161"/>
      <c r="W10" s="161"/>
      <c r="X10" s="162"/>
      <c r="Y10" s="161"/>
      <c r="Z10" s="161"/>
      <c r="AA10" s="161"/>
      <c r="AB10" s="326"/>
    </row>
    <row r="11" ht="11.25" customHeight="1">
      <c r="A11" s="161"/>
      <c r="B11" s="162"/>
      <c r="C11" s="163"/>
      <c r="D11" s="164"/>
      <c r="E11" s="161"/>
      <c r="F11" s="164"/>
      <c r="G11" s="161"/>
      <c r="H11" s="161"/>
      <c r="I11" s="163"/>
      <c r="J11" s="161"/>
      <c r="K11" s="161"/>
      <c r="L11" s="161"/>
      <c r="M11" s="161"/>
      <c r="N11" s="161"/>
      <c r="O11" s="327"/>
      <c r="P11" s="161"/>
      <c r="Q11" s="161"/>
      <c r="R11" s="161"/>
      <c r="S11" s="161"/>
      <c r="T11" s="161"/>
      <c r="U11" s="161"/>
      <c r="V11" s="161"/>
      <c r="W11" s="161"/>
      <c r="X11" s="162"/>
      <c r="Y11" s="161"/>
      <c r="Z11" s="161"/>
      <c r="AA11" s="161"/>
      <c r="AB11" s="326"/>
    </row>
    <row r="12" ht="11.25" customHeight="1">
      <c r="A12" s="161"/>
      <c r="B12" s="162"/>
      <c r="C12" s="163"/>
      <c r="D12" s="164"/>
      <c r="E12" s="161"/>
      <c r="F12" s="164"/>
      <c r="G12" s="161"/>
      <c r="H12" s="161"/>
      <c r="I12" s="163"/>
      <c r="J12" s="161"/>
      <c r="K12" s="161"/>
      <c r="L12" s="161"/>
      <c r="M12" s="161"/>
      <c r="N12" s="161"/>
      <c r="O12" s="327"/>
      <c r="P12" s="161"/>
      <c r="Q12" s="161"/>
      <c r="R12" s="161"/>
      <c r="S12" s="161"/>
      <c r="T12" s="161"/>
      <c r="U12" s="161"/>
      <c r="V12" s="161"/>
      <c r="W12" s="161"/>
      <c r="X12" s="162"/>
      <c r="Y12" s="161"/>
      <c r="Z12" s="161"/>
      <c r="AA12" s="161"/>
      <c r="AB12" s="326"/>
    </row>
    <row r="13" ht="11.25" customHeight="1">
      <c r="A13" s="161"/>
      <c r="B13" s="162"/>
      <c r="C13" s="163"/>
      <c r="D13" s="164"/>
      <c r="E13" s="161"/>
      <c r="F13" s="164"/>
      <c r="G13" s="161"/>
      <c r="H13" s="161"/>
      <c r="I13" s="163"/>
      <c r="J13" s="161"/>
      <c r="K13" s="161"/>
      <c r="L13" s="161"/>
      <c r="M13" s="161"/>
      <c r="N13" s="161"/>
      <c r="O13" s="327"/>
      <c r="P13" s="161"/>
      <c r="Q13" s="161"/>
      <c r="R13" s="161"/>
      <c r="S13" s="161"/>
      <c r="T13" s="161"/>
      <c r="U13" s="161"/>
      <c r="V13" s="161"/>
      <c r="W13" s="161"/>
      <c r="X13" s="162"/>
      <c r="Y13" s="161"/>
      <c r="Z13" s="161"/>
      <c r="AA13" s="161"/>
      <c r="AB13" s="326"/>
    </row>
    <row r="14" ht="11.25" customHeight="1">
      <c r="A14" s="161"/>
      <c r="B14" s="162"/>
      <c r="C14" s="163"/>
      <c r="D14" s="164"/>
      <c r="E14" s="161"/>
      <c r="F14" s="164"/>
      <c r="G14" s="161"/>
      <c r="H14" s="161"/>
      <c r="I14" s="163"/>
      <c r="J14" s="161"/>
      <c r="K14" s="161"/>
      <c r="L14" s="161"/>
      <c r="M14" s="161"/>
      <c r="N14" s="161"/>
      <c r="O14" s="327"/>
      <c r="P14" s="161"/>
      <c r="Q14" s="161"/>
      <c r="R14" s="161"/>
      <c r="S14" s="161"/>
      <c r="T14" s="161"/>
      <c r="U14" s="161"/>
      <c r="V14" s="161"/>
      <c r="W14" s="161"/>
      <c r="X14" s="162"/>
      <c r="Y14" s="161"/>
      <c r="Z14" s="161"/>
      <c r="AA14" s="161"/>
      <c r="AB14" s="326"/>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2"/>
      <c r="Y15" s="161"/>
      <c r="Z15" s="161"/>
      <c r="AA15" s="161"/>
      <c r="AB15" s="326"/>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2"/>
      <c r="Y16" s="161"/>
      <c r="Z16" s="161"/>
      <c r="AA16" s="161"/>
      <c r="AB16" s="326"/>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2"/>
      <c r="Y17" s="161"/>
      <c r="Z17" s="161"/>
      <c r="AA17" s="161"/>
      <c r="AB17" s="326"/>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2"/>
      <c r="Y18" s="161"/>
      <c r="Z18" s="161"/>
      <c r="AA18" s="161"/>
      <c r="AB18" s="326"/>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2"/>
      <c r="Y19" s="161"/>
      <c r="Z19" s="161"/>
      <c r="AA19" s="161"/>
      <c r="AB19" s="326"/>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2"/>
      <c r="Y20" s="161"/>
      <c r="Z20" s="161"/>
      <c r="AA20" s="161"/>
      <c r="AB20" s="326"/>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2"/>
      <c r="Y21" s="161"/>
      <c r="Z21" s="161"/>
      <c r="AA21" s="161"/>
      <c r="AB21" s="326"/>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2"/>
      <c r="Y22" s="161"/>
      <c r="Z22" s="161"/>
      <c r="AA22" s="161"/>
      <c r="AB22" s="326"/>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2"/>
      <c r="Y23" s="161"/>
      <c r="Z23" s="161"/>
      <c r="AA23" s="161"/>
      <c r="AB23" s="326"/>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2"/>
      <c r="Y24" s="161"/>
      <c r="Z24" s="161"/>
      <c r="AA24" s="161"/>
      <c r="AB24" s="326"/>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2"/>
      <c r="Y25" s="161"/>
      <c r="Z25" s="161"/>
      <c r="AA25" s="161"/>
      <c r="AB25" s="326"/>
    </row>
    <row r="26" ht="11.25" customHeight="1">
      <c r="A26" s="161"/>
      <c r="B26" s="162"/>
      <c r="C26" s="163"/>
      <c r="D26" s="164"/>
      <c r="E26" s="161"/>
      <c r="F26" s="328"/>
      <c r="G26" s="161"/>
      <c r="H26" s="161"/>
      <c r="I26" s="163"/>
      <c r="J26" s="161"/>
      <c r="K26" s="161"/>
      <c r="L26" s="161"/>
      <c r="M26" s="161"/>
      <c r="N26" s="161"/>
      <c r="O26" s="161"/>
      <c r="P26" s="161"/>
      <c r="Q26" s="161"/>
      <c r="R26" s="161"/>
      <c r="S26" s="161"/>
      <c r="T26" s="161"/>
      <c r="U26" s="161"/>
      <c r="V26" s="161"/>
      <c r="W26" s="161"/>
      <c r="X26" s="162"/>
      <c r="Y26" s="161"/>
      <c r="Z26" s="161"/>
      <c r="AA26" s="161"/>
      <c r="AB26" s="326"/>
    </row>
    <row r="27" ht="11.25" customHeight="1">
      <c r="A27" s="161"/>
      <c r="B27" s="162"/>
      <c r="C27" s="163"/>
      <c r="D27" s="164"/>
      <c r="E27" s="161"/>
      <c r="F27" s="328"/>
      <c r="G27" s="161"/>
      <c r="H27" s="161"/>
      <c r="I27" s="163"/>
      <c r="J27" s="161"/>
      <c r="K27" s="161"/>
      <c r="L27" s="161"/>
      <c r="M27" s="161"/>
      <c r="N27" s="161"/>
      <c r="O27" s="161"/>
      <c r="P27" s="161"/>
      <c r="Q27" s="161"/>
      <c r="R27" s="161"/>
      <c r="S27" s="161"/>
      <c r="T27" s="161"/>
      <c r="U27" s="161"/>
      <c r="V27" s="161"/>
      <c r="W27" s="161"/>
      <c r="X27" s="162"/>
      <c r="Y27" s="161"/>
      <c r="Z27" s="161"/>
      <c r="AA27" s="161"/>
      <c r="AB27" s="326"/>
    </row>
    <row r="28" ht="11.25" customHeight="1">
      <c r="A28" s="161"/>
      <c r="B28" s="162"/>
      <c r="C28" s="163"/>
      <c r="D28" s="164"/>
      <c r="E28" s="161"/>
      <c r="F28" s="328"/>
      <c r="G28" s="161"/>
      <c r="H28" s="161"/>
      <c r="I28" s="163"/>
      <c r="J28" s="161"/>
      <c r="K28" s="161"/>
      <c r="L28" s="161"/>
      <c r="M28" s="161"/>
      <c r="N28" s="161"/>
      <c r="O28" s="161"/>
      <c r="P28" s="161"/>
      <c r="Q28" s="161"/>
      <c r="R28" s="161"/>
      <c r="S28" s="161"/>
      <c r="T28" s="161"/>
      <c r="U28" s="161"/>
      <c r="V28" s="161"/>
      <c r="W28" s="161"/>
      <c r="X28" s="162"/>
      <c r="Y28" s="161"/>
      <c r="Z28" s="161"/>
      <c r="AA28" s="161"/>
      <c r="AB28" s="326"/>
    </row>
    <row r="29" ht="11.25" customHeight="1">
      <c r="A29" s="161"/>
      <c r="B29" s="162"/>
      <c r="C29" s="163"/>
      <c r="D29" s="164"/>
      <c r="E29" s="161"/>
      <c r="F29" s="328"/>
      <c r="G29" s="161"/>
      <c r="H29" s="161"/>
      <c r="I29" s="163"/>
      <c r="J29" s="161"/>
      <c r="K29" s="161"/>
      <c r="L29" s="161"/>
      <c r="M29" s="161"/>
      <c r="N29" s="161"/>
      <c r="O29" s="161"/>
      <c r="P29" s="161"/>
      <c r="Q29" s="161"/>
      <c r="R29" s="161"/>
      <c r="S29" s="161"/>
      <c r="T29" s="161"/>
      <c r="U29" s="161"/>
      <c r="V29" s="161"/>
      <c r="W29" s="161"/>
      <c r="X29" s="162"/>
      <c r="Y29" s="161"/>
      <c r="Z29" s="161"/>
      <c r="AA29" s="161"/>
      <c r="AB29" s="326"/>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2"/>
      <c r="Y30" s="161"/>
      <c r="Z30" s="161"/>
      <c r="AA30" s="161"/>
      <c r="AB30" s="326"/>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2"/>
      <c r="Y31" s="161"/>
      <c r="Z31" s="161"/>
      <c r="AA31" s="161"/>
      <c r="AB31" s="326"/>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2"/>
      <c r="Y32" s="161"/>
      <c r="Z32" s="161"/>
      <c r="AA32" s="161"/>
      <c r="AB32" s="326"/>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2"/>
      <c r="Y33" s="161"/>
      <c r="Z33" s="161"/>
      <c r="AA33" s="161"/>
      <c r="AB33" s="326"/>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2"/>
      <c r="Y34" s="161"/>
      <c r="Z34" s="161"/>
      <c r="AA34" s="161"/>
      <c r="AB34" s="326"/>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2"/>
      <c r="Y35" s="161"/>
      <c r="Z35" s="161"/>
      <c r="AA35" s="161"/>
      <c r="AB35" s="326"/>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2"/>
      <c r="Y36" s="161"/>
      <c r="Z36" s="161"/>
      <c r="AA36" s="161"/>
      <c r="AB36" s="326"/>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2"/>
      <c r="Y37" s="161"/>
      <c r="Z37" s="161"/>
      <c r="AA37" s="161"/>
      <c r="AB37" s="326"/>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2"/>
      <c r="Y38" s="161"/>
      <c r="Z38" s="161"/>
      <c r="AA38" s="161"/>
      <c r="AB38" s="326"/>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2"/>
      <c r="Y39" s="161"/>
      <c r="Z39" s="161"/>
      <c r="AA39" s="161"/>
      <c r="AB39" s="326"/>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2"/>
      <c r="Y40" s="161"/>
      <c r="Z40" s="161"/>
      <c r="AA40" s="161"/>
      <c r="AB40" s="326"/>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2"/>
      <c r="Y41" s="161"/>
      <c r="Z41" s="161"/>
      <c r="AA41" s="161"/>
      <c r="AB41" s="326"/>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2"/>
      <c r="Y42" s="161"/>
      <c r="Z42" s="161"/>
      <c r="AA42" s="161"/>
      <c r="AB42" s="326"/>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2"/>
      <c r="Y43" s="161"/>
      <c r="Z43" s="161"/>
      <c r="AA43" s="161"/>
      <c r="AB43" s="326"/>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2"/>
      <c r="Y44" s="161"/>
      <c r="Z44" s="161"/>
      <c r="AA44" s="161"/>
      <c r="AB44" s="326"/>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2"/>
      <c r="Y45" s="161"/>
      <c r="Z45" s="161"/>
      <c r="AA45" s="161"/>
      <c r="AB45" s="326"/>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2"/>
      <c r="Y46" s="161"/>
      <c r="Z46" s="161"/>
      <c r="AA46" s="161"/>
      <c r="AB46" s="326"/>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2"/>
      <c r="Y47" s="161"/>
      <c r="Z47" s="161"/>
      <c r="AA47" s="161"/>
      <c r="AB47" s="326"/>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2"/>
      <c r="Y48" s="161"/>
      <c r="Z48" s="161"/>
      <c r="AA48" s="161"/>
      <c r="AB48" s="326"/>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2"/>
      <c r="Y49" s="161"/>
      <c r="Z49" s="161"/>
      <c r="AA49" s="161"/>
      <c r="AB49" s="326"/>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2"/>
      <c r="Y50" s="161"/>
      <c r="Z50" s="161"/>
      <c r="AA50" s="161"/>
      <c r="AB50" s="326"/>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2"/>
      <c r="Y51" s="161"/>
      <c r="Z51" s="161"/>
      <c r="AA51" s="161"/>
      <c r="AB51" s="326"/>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2"/>
      <c r="Y52" s="161"/>
      <c r="Z52" s="161"/>
      <c r="AA52" s="161"/>
      <c r="AB52" s="326"/>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2"/>
      <c r="Y53" s="161"/>
      <c r="Z53" s="161"/>
      <c r="AA53" s="161"/>
      <c r="AB53" s="326"/>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2"/>
      <c r="Y54" s="161"/>
      <c r="Z54" s="161"/>
      <c r="AA54" s="161"/>
      <c r="AB54" s="326"/>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2"/>
      <c r="Y55" s="161"/>
      <c r="Z55" s="161"/>
      <c r="AA55" s="161"/>
      <c r="AB55" s="326"/>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2"/>
      <c r="Y56" s="161"/>
      <c r="Z56" s="161"/>
      <c r="AA56" s="161"/>
      <c r="AB56" s="326"/>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2"/>
      <c r="Y57" s="161"/>
      <c r="Z57" s="161"/>
      <c r="AA57" s="161"/>
      <c r="AB57" s="326"/>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2"/>
      <c r="Y58" s="161"/>
      <c r="Z58" s="161"/>
      <c r="AA58" s="161"/>
      <c r="AB58" s="326"/>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2"/>
      <c r="Y59" s="161"/>
      <c r="Z59" s="161"/>
      <c r="AA59" s="161"/>
      <c r="AB59" s="326"/>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2"/>
      <c r="Y60" s="161"/>
      <c r="Z60" s="161"/>
      <c r="AA60" s="161"/>
      <c r="AB60" s="326"/>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2"/>
      <c r="Y61" s="161"/>
      <c r="Z61" s="161"/>
      <c r="AA61" s="161"/>
      <c r="AB61" s="326"/>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2"/>
      <c r="Y62" s="161"/>
      <c r="Z62" s="161"/>
      <c r="AA62" s="161"/>
      <c r="AB62" s="326"/>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2"/>
      <c r="Y63" s="161"/>
      <c r="Z63" s="161"/>
      <c r="AA63" s="161"/>
      <c r="AB63" s="326"/>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2"/>
      <c r="Y64" s="161"/>
      <c r="Z64" s="161"/>
      <c r="AA64" s="161"/>
      <c r="AB64" s="326"/>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2"/>
      <c r="Y65" s="161"/>
      <c r="Z65" s="161"/>
      <c r="AA65" s="161"/>
      <c r="AB65" s="326"/>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2"/>
      <c r="Y66" s="161"/>
      <c r="Z66" s="161"/>
      <c r="AA66" s="161"/>
      <c r="AB66" s="326"/>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2"/>
      <c r="Y67" s="161"/>
      <c r="Z67" s="161"/>
      <c r="AA67" s="161"/>
      <c r="AB67" s="326"/>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2"/>
      <c r="Y68" s="161"/>
      <c r="Z68" s="161"/>
      <c r="AA68" s="161"/>
      <c r="AB68" s="326"/>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2"/>
      <c r="Y69" s="161"/>
      <c r="Z69" s="161"/>
      <c r="AA69" s="161"/>
      <c r="AB69" s="326"/>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2"/>
      <c r="Y70" s="161"/>
      <c r="Z70" s="161"/>
      <c r="AA70" s="161"/>
      <c r="AB70" s="326"/>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2"/>
      <c r="Y71" s="161"/>
      <c r="Z71" s="161"/>
      <c r="AA71" s="161"/>
      <c r="AB71" s="326"/>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2"/>
      <c r="Y72" s="161"/>
      <c r="Z72" s="161"/>
      <c r="AA72" s="161"/>
      <c r="AB72" s="326"/>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2"/>
      <c r="Y73" s="161"/>
      <c r="Z73" s="161"/>
      <c r="AA73" s="161"/>
      <c r="AB73" s="326"/>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2"/>
      <c r="Y74" s="161"/>
      <c r="Z74" s="161"/>
      <c r="AA74" s="161"/>
      <c r="AB74" s="326"/>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2"/>
      <c r="Y75" s="161"/>
      <c r="Z75" s="161"/>
      <c r="AA75" s="161"/>
      <c r="AB75" s="326"/>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2"/>
      <c r="Y76" s="161"/>
      <c r="Z76" s="161"/>
      <c r="AA76" s="161"/>
      <c r="AB76" s="326"/>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2"/>
      <c r="Y77" s="161"/>
      <c r="Z77" s="161"/>
      <c r="AA77" s="161"/>
      <c r="AB77" s="326"/>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2"/>
      <c r="Y78" s="161"/>
      <c r="Z78" s="161"/>
      <c r="AA78" s="161"/>
      <c r="AB78" s="326"/>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2"/>
      <c r="Y79" s="161"/>
      <c r="Z79" s="161"/>
      <c r="AA79" s="161"/>
      <c r="AB79" s="326"/>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2"/>
      <c r="Y80" s="161"/>
      <c r="Z80" s="161"/>
      <c r="AA80" s="161"/>
      <c r="AB80" s="326"/>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2"/>
      <c r="Y81" s="161"/>
      <c r="Z81" s="161"/>
      <c r="AA81" s="161"/>
      <c r="AB81" s="326"/>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2"/>
      <c r="Y82" s="161"/>
      <c r="Z82" s="161"/>
      <c r="AA82" s="161"/>
      <c r="AB82" s="326"/>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2"/>
      <c r="Y83" s="161"/>
      <c r="Z83" s="161"/>
      <c r="AA83" s="161"/>
      <c r="AB83" s="326"/>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2"/>
      <c r="Y84" s="161"/>
      <c r="Z84" s="161"/>
      <c r="AA84" s="161"/>
      <c r="AB84" s="326"/>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2"/>
      <c r="Y85" s="161"/>
      <c r="Z85" s="161"/>
      <c r="AA85" s="161"/>
      <c r="AB85" s="326"/>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2"/>
      <c r="Y86" s="161"/>
      <c r="Z86" s="161"/>
      <c r="AA86" s="161"/>
      <c r="AB86" s="326"/>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2"/>
      <c r="Y87" s="161"/>
      <c r="Z87" s="161"/>
      <c r="AA87" s="161"/>
      <c r="AB87" s="326"/>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2"/>
      <c r="Y88" s="161"/>
      <c r="Z88" s="161"/>
      <c r="AA88" s="161"/>
      <c r="AB88" s="326"/>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2"/>
      <c r="Y89" s="161"/>
      <c r="Z89" s="161"/>
      <c r="AA89" s="161"/>
      <c r="AB89" s="326"/>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2"/>
      <c r="Y90" s="161"/>
      <c r="Z90" s="161"/>
      <c r="AA90" s="161"/>
      <c r="AB90" s="326"/>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2"/>
      <c r="Y91" s="161"/>
      <c r="Z91" s="161"/>
      <c r="AA91" s="161"/>
      <c r="AB91" s="326"/>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2"/>
      <c r="Y92" s="161"/>
      <c r="Z92" s="161"/>
      <c r="AA92" s="161"/>
      <c r="AB92" s="326"/>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2"/>
      <c r="Y93" s="161"/>
      <c r="Z93" s="161"/>
      <c r="AA93" s="161"/>
      <c r="AB93" s="326"/>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2"/>
      <c r="Y94" s="161"/>
      <c r="Z94" s="161"/>
      <c r="AA94" s="161"/>
      <c r="AB94" s="326"/>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2"/>
      <c r="Y95" s="161"/>
      <c r="Z95" s="161"/>
      <c r="AA95" s="161"/>
      <c r="AB95" s="326"/>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2"/>
      <c r="Y96" s="161"/>
      <c r="Z96" s="161"/>
      <c r="AA96" s="161"/>
      <c r="AB96" s="326"/>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2"/>
      <c r="Y97" s="161"/>
      <c r="Z97" s="161"/>
      <c r="AA97" s="161"/>
      <c r="AB97" s="326"/>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2"/>
      <c r="Y98" s="161"/>
      <c r="Z98" s="161"/>
      <c r="AA98" s="161"/>
      <c r="AB98" s="326"/>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2"/>
      <c r="Y99" s="161"/>
      <c r="Z99" s="161"/>
      <c r="AA99" s="161"/>
      <c r="AB99" s="326"/>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2"/>
      <c r="Y100" s="161"/>
      <c r="Z100" s="161"/>
      <c r="AA100" s="161"/>
      <c r="AB100" s="326"/>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2"/>
      <c r="Y101" s="161"/>
      <c r="Z101" s="161"/>
      <c r="AA101" s="161"/>
      <c r="AB101" s="326"/>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2"/>
      <c r="Y102" s="161"/>
      <c r="Z102" s="161"/>
      <c r="AA102" s="161"/>
      <c r="AB102" s="326"/>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2"/>
      <c r="Y103" s="161"/>
      <c r="Z103" s="161"/>
      <c r="AA103" s="161"/>
      <c r="AB103" s="326"/>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2"/>
      <c r="Y104" s="161"/>
      <c r="Z104" s="161"/>
      <c r="AA104" s="161"/>
      <c r="AB104" s="326"/>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2"/>
      <c r="Y105" s="161"/>
      <c r="Z105" s="161"/>
      <c r="AA105" s="161"/>
      <c r="AB105" s="326"/>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2"/>
      <c r="Y106" s="161"/>
      <c r="Z106" s="161"/>
      <c r="AA106" s="161"/>
      <c r="AB106" s="326"/>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2"/>
      <c r="Y107" s="161"/>
      <c r="Z107" s="161"/>
      <c r="AA107" s="161"/>
      <c r="AB107" s="326"/>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2"/>
      <c r="Y108" s="161"/>
      <c r="Z108" s="161"/>
      <c r="AA108" s="161"/>
      <c r="AB108" s="326"/>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2"/>
      <c r="Y109" s="161"/>
      <c r="Z109" s="161"/>
      <c r="AA109" s="161"/>
      <c r="AB109" s="326"/>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2"/>
      <c r="Y110" s="161"/>
      <c r="Z110" s="161"/>
      <c r="AA110" s="161"/>
      <c r="AB110" s="326"/>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2"/>
      <c r="Y111" s="161"/>
      <c r="Z111" s="161"/>
      <c r="AA111" s="161"/>
      <c r="AB111" s="326"/>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2"/>
      <c r="Y112" s="161"/>
      <c r="Z112" s="161"/>
      <c r="AA112" s="161"/>
      <c r="AB112" s="326"/>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2"/>
      <c r="Y113" s="161"/>
      <c r="Z113" s="161"/>
      <c r="AA113" s="161"/>
      <c r="AB113" s="326"/>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2"/>
      <c r="Y114" s="161"/>
      <c r="Z114" s="161"/>
      <c r="AA114" s="161"/>
      <c r="AB114" s="326"/>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2"/>
      <c r="Y115" s="161"/>
      <c r="Z115" s="161"/>
      <c r="AA115" s="161"/>
      <c r="AB115" s="326"/>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2"/>
      <c r="Y116" s="161"/>
      <c r="Z116" s="161"/>
      <c r="AA116" s="161"/>
      <c r="AB116" s="326"/>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2"/>
      <c r="Y117" s="161"/>
      <c r="Z117" s="161"/>
      <c r="AA117" s="161"/>
      <c r="AB117" s="326"/>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2"/>
      <c r="Y118" s="161"/>
      <c r="Z118" s="161"/>
      <c r="AA118" s="161"/>
      <c r="AB118" s="326"/>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2"/>
      <c r="Y119" s="161"/>
      <c r="Z119" s="161"/>
      <c r="AA119" s="161"/>
      <c r="AB119" s="326"/>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2"/>
      <c r="Y120" s="161"/>
      <c r="Z120" s="161"/>
      <c r="AA120" s="161"/>
      <c r="AB120" s="326"/>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2"/>
      <c r="Y121" s="161"/>
      <c r="Z121" s="161"/>
      <c r="AA121" s="161"/>
      <c r="AB121" s="326"/>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2"/>
      <c r="Y122" s="161"/>
      <c r="Z122" s="161"/>
      <c r="AA122" s="161"/>
      <c r="AB122" s="326"/>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2"/>
      <c r="Y123" s="161"/>
      <c r="Z123" s="161"/>
      <c r="AA123" s="161"/>
      <c r="AB123" s="326"/>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2"/>
      <c r="Y124" s="161"/>
      <c r="Z124" s="161"/>
      <c r="AA124" s="161"/>
      <c r="AB124" s="326"/>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2"/>
      <c r="Y125" s="161"/>
      <c r="Z125" s="161"/>
      <c r="AA125" s="161"/>
      <c r="AB125" s="326"/>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2"/>
      <c r="Y126" s="161"/>
      <c r="Z126" s="161"/>
      <c r="AA126" s="161"/>
      <c r="AB126" s="326"/>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2"/>
      <c r="Y127" s="161"/>
      <c r="Z127" s="161"/>
      <c r="AA127" s="161"/>
      <c r="AB127" s="326"/>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2"/>
      <c r="Y128" s="161"/>
      <c r="Z128" s="161"/>
      <c r="AA128" s="161"/>
      <c r="AB128" s="326"/>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2"/>
      <c r="Y129" s="161"/>
      <c r="Z129" s="161"/>
      <c r="AA129" s="161"/>
      <c r="AB129" s="326"/>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2"/>
      <c r="Y130" s="161"/>
      <c r="Z130" s="161"/>
      <c r="AA130" s="161"/>
      <c r="AB130" s="326"/>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2"/>
      <c r="Y131" s="161"/>
      <c r="Z131" s="161"/>
      <c r="AA131" s="161"/>
      <c r="AB131" s="326"/>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2"/>
      <c r="Y132" s="161"/>
      <c r="Z132" s="161"/>
      <c r="AA132" s="161"/>
      <c r="AB132" s="326"/>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2"/>
      <c r="Y133" s="161"/>
      <c r="Z133" s="161"/>
      <c r="AA133" s="161"/>
      <c r="AB133" s="326"/>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2"/>
      <c r="Y134" s="161"/>
      <c r="Z134" s="161"/>
      <c r="AA134" s="161"/>
      <c r="AB134" s="326"/>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2"/>
      <c r="Y135" s="161"/>
      <c r="Z135" s="161"/>
      <c r="AA135" s="161"/>
      <c r="AB135" s="326"/>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2"/>
      <c r="Y136" s="161"/>
      <c r="Z136" s="161"/>
      <c r="AA136" s="161"/>
      <c r="AB136" s="326"/>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2"/>
      <c r="Y137" s="161"/>
      <c r="Z137" s="161"/>
      <c r="AA137" s="161"/>
      <c r="AB137" s="326"/>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2"/>
      <c r="Y138" s="161"/>
      <c r="Z138" s="161"/>
      <c r="AA138" s="161"/>
      <c r="AB138" s="326"/>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2"/>
      <c r="Y139" s="161"/>
      <c r="Z139" s="161"/>
      <c r="AA139" s="161"/>
      <c r="AB139" s="326"/>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2"/>
      <c r="Y140" s="161"/>
      <c r="Z140" s="161"/>
      <c r="AA140" s="161"/>
      <c r="AB140" s="326"/>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2"/>
      <c r="Y141" s="161"/>
      <c r="Z141" s="161"/>
      <c r="AA141" s="161"/>
      <c r="AB141" s="326"/>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2"/>
      <c r="Y142" s="161"/>
      <c r="Z142" s="161"/>
      <c r="AA142" s="161"/>
      <c r="AB142" s="326"/>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2"/>
      <c r="Y143" s="161"/>
      <c r="Z143" s="161"/>
      <c r="AA143" s="161"/>
      <c r="AB143" s="326"/>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2"/>
      <c r="Y144" s="161"/>
      <c r="Z144" s="161"/>
      <c r="AA144" s="161"/>
      <c r="AB144" s="326"/>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2"/>
      <c r="Y145" s="161"/>
      <c r="Z145" s="161"/>
      <c r="AA145" s="161"/>
      <c r="AB145" s="326"/>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2"/>
      <c r="Y146" s="161"/>
      <c r="Z146" s="161"/>
      <c r="AA146" s="161"/>
      <c r="AB146" s="326"/>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2"/>
      <c r="Y147" s="161"/>
      <c r="Z147" s="161"/>
      <c r="AA147" s="161"/>
      <c r="AB147" s="326"/>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2"/>
      <c r="Y148" s="161"/>
      <c r="Z148" s="161"/>
      <c r="AA148" s="161"/>
      <c r="AB148" s="326"/>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2"/>
      <c r="Y149" s="161"/>
      <c r="Z149" s="161"/>
      <c r="AA149" s="161"/>
      <c r="AB149" s="326"/>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2"/>
      <c r="Y150" s="161"/>
      <c r="Z150" s="161"/>
      <c r="AA150" s="161"/>
      <c r="AB150" s="326"/>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2"/>
      <c r="Y151" s="161"/>
      <c r="Z151" s="161"/>
      <c r="AA151" s="161"/>
      <c r="AB151" s="326"/>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2"/>
      <c r="Y152" s="161"/>
      <c r="Z152" s="161"/>
      <c r="AA152" s="161"/>
      <c r="AB152" s="326"/>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2"/>
      <c r="Y153" s="161"/>
      <c r="Z153" s="161"/>
      <c r="AA153" s="161"/>
      <c r="AB153" s="326"/>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2"/>
      <c r="Y154" s="161"/>
      <c r="Z154" s="161"/>
      <c r="AA154" s="161"/>
      <c r="AB154" s="326"/>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2"/>
      <c r="Y155" s="161"/>
      <c r="Z155" s="161"/>
      <c r="AA155" s="161"/>
      <c r="AB155" s="326"/>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2"/>
      <c r="Y156" s="161"/>
      <c r="Z156" s="161"/>
      <c r="AA156" s="161"/>
      <c r="AB156" s="326"/>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2"/>
      <c r="Y157" s="161"/>
      <c r="Z157" s="161"/>
      <c r="AA157" s="161"/>
      <c r="AB157" s="326"/>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2"/>
      <c r="Y158" s="161"/>
      <c r="Z158" s="161"/>
      <c r="AA158" s="161"/>
      <c r="AB158" s="326"/>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2"/>
      <c r="Y159" s="161"/>
      <c r="Z159" s="161"/>
      <c r="AA159" s="161"/>
      <c r="AB159" s="326"/>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2"/>
      <c r="Y160" s="161"/>
      <c r="Z160" s="161"/>
      <c r="AA160" s="161"/>
      <c r="AB160" s="326"/>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2"/>
      <c r="Y161" s="161"/>
      <c r="Z161" s="161"/>
      <c r="AA161" s="161"/>
      <c r="AB161" s="326"/>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2"/>
      <c r="Y162" s="161"/>
      <c r="Z162" s="161"/>
      <c r="AA162" s="161"/>
      <c r="AB162" s="326"/>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2"/>
      <c r="Y163" s="161"/>
      <c r="Z163" s="161"/>
      <c r="AA163" s="161"/>
      <c r="AB163" s="326"/>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2"/>
      <c r="Y164" s="161"/>
      <c r="Z164" s="161"/>
      <c r="AA164" s="161"/>
      <c r="AB164" s="326"/>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2"/>
      <c r="Y165" s="161"/>
      <c r="Z165" s="161"/>
      <c r="AA165" s="161"/>
      <c r="AB165" s="326"/>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2"/>
      <c r="Y166" s="161"/>
      <c r="Z166" s="161"/>
      <c r="AA166" s="161"/>
      <c r="AB166" s="326"/>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2"/>
      <c r="Y167" s="161"/>
      <c r="Z167" s="161"/>
      <c r="AA167" s="161"/>
      <c r="AB167" s="326"/>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2"/>
      <c r="Y168" s="161"/>
      <c r="Z168" s="161"/>
      <c r="AA168" s="161"/>
      <c r="AB168" s="326"/>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2"/>
      <c r="Y169" s="161"/>
      <c r="Z169" s="161"/>
      <c r="AA169" s="161"/>
      <c r="AB169" s="326"/>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2"/>
      <c r="Y170" s="161"/>
      <c r="Z170" s="161"/>
      <c r="AA170" s="161"/>
      <c r="AB170" s="326"/>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2"/>
      <c r="Y171" s="161"/>
      <c r="Z171" s="161"/>
      <c r="AA171" s="161"/>
      <c r="AB171" s="326"/>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2"/>
      <c r="Y172" s="161"/>
      <c r="Z172" s="161"/>
      <c r="AA172" s="161"/>
      <c r="AB172" s="326"/>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2"/>
      <c r="Y173" s="161"/>
      <c r="Z173" s="161"/>
      <c r="AA173" s="161"/>
      <c r="AB173" s="326"/>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2"/>
      <c r="Y174" s="161"/>
      <c r="Z174" s="161"/>
      <c r="AA174" s="161"/>
      <c r="AB174" s="326"/>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2"/>
      <c r="Y175" s="161"/>
      <c r="Z175" s="161"/>
      <c r="AA175" s="161"/>
      <c r="AB175" s="326"/>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2"/>
      <c r="Y176" s="161"/>
      <c r="Z176" s="161"/>
      <c r="AA176" s="161"/>
      <c r="AB176" s="326"/>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2"/>
      <c r="Y177" s="161"/>
      <c r="Z177" s="161"/>
      <c r="AA177" s="161"/>
      <c r="AB177" s="326"/>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2"/>
      <c r="Y178" s="161"/>
      <c r="Z178" s="161"/>
      <c r="AA178" s="161"/>
      <c r="AB178" s="326"/>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2"/>
      <c r="Y179" s="161"/>
      <c r="Z179" s="161"/>
      <c r="AA179" s="161"/>
      <c r="AB179" s="326"/>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2"/>
      <c r="Y180" s="161"/>
      <c r="Z180" s="161"/>
      <c r="AA180" s="161"/>
      <c r="AB180" s="326"/>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2"/>
      <c r="Y181" s="161"/>
      <c r="Z181" s="161"/>
      <c r="AA181" s="161"/>
      <c r="AB181" s="326"/>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2"/>
      <c r="Y182" s="161"/>
      <c r="Z182" s="161"/>
      <c r="AA182" s="161"/>
      <c r="AB182" s="326"/>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2"/>
      <c r="Y183" s="161"/>
      <c r="Z183" s="161"/>
      <c r="AA183" s="161"/>
      <c r="AB183" s="326"/>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2"/>
      <c r="Y184" s="161"/>
      <c r="Z184" s="161"/>
      <c r="AA184" s="161"/>
      <c r="AB184" s="326"/>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2"/>
      <c r="Y185" s="161"/>
      <c r="Z185" s="161"/>
      <c r="AA185" s="161"/>
      <c r="AB185" s="326"/>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2"/>
      <c r="Y186" s="161"/>
      <c r="Z186" s="161"/>
      <c r="AA186" s="161"/>
      <c r="AB186" s="326"/>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2"/>
      <c r="Y187" s="161"/>
      <c r="Z187" s="161"/>
      <c r="AA187" s="161"/>
      <c r="AB187" s="326"/>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2"/>
      <c r="Y188" s="161"/>
      <c r="Z188" s="161"/>
      <c r="AA188" s="161"/>
      <c r="AB188" s="326"/>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2"/>
      <c r="Y189" s="161"/>
      <c r="Z189" s="161"/>
      <c r="AA189" s="161"/>
      <c r="AB189" s="326"/>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2"/>
      <c r="Y190" s="161"/>
      <c r="Z190" s="161"/>
      <c r="AA190" s="161"/>
      <c r="AB190" s="326"/>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2"/>
      <c r="Y191" s="161"/>
      <c r="Z191" s="161"/>
      <c r="AA191" s="161"/>
      <c r="AB191" s="326"/>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2"/>
      <c r="Y192" s="161"/>
      <c r="Z192" s="161"/>
      <c r="AA192" s="161"/>
      <c r="AB192" s="326"/>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2"/>
      <c r="Y193" s="161"/>
      <c r="Z193" s="161"/>
      <c r="AA193" s="161"/>
      <c r="AB193" s="326"/>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2"/>
      <c r="Y194" s="161"/>
      <c r="Z194" s="161"/>
      <c r="AA194" s="161"/>
      <c r="AB194" s="326"/>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2"/>
      <c r="Y195" s="161"/>
      <c r="Z195" s="161"/>
      <c r="AA195" s="161"/>
      <c r="AB195" s="326"/>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2"/>
      <c r="Y196" s="161"/>
      <c r="Z196" s="161"/>
      <c r="AA196" s="161"/>
      <c r="AB196" s="326"/>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2"/>
      <c r="Y197" s="161"/>
      <c r="Z197" s="161"/>
      <c r="AA197" s="161"/>
      <c r="AB197" s="326"/>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2"/>
      <c r="Y198" s="161"/>
      <c r="Z198" s="161"/>
      <c r="AA198" s="161"/>
      <c r="AB198" s="326"/>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2"/>
      <c r="Y199" s="161"/>
      <c r="Z199" s="161"/>
      <c r="AA199" s="161"/>
      <c r="AB199" s="326"/>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2"/>
      <c r="Y200" s="161"/>
      <c r="Z200" s="161"/>
      <c r="AA200" s="161"/>
      <c r="AB200" s="326"/>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2"/>
      <c r="Y201" s="161"/>
      <c r="Z201" s="161"/>
      <c r="AA201" s="161"/>
      <c r="AB201" s="326"/>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2"/>
      <c r="Y202" s="161"/>
      <c r="Z202" s="161"/>
      <c r="AA202" s="161"/>
      <c r="AB202" s="326"/>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2"/>
      <c r="Y203" s="161"/>
      <c r="Z203" s="161"/>
      <c r="AA203" s="161"/>
      <c r="AB203" s="326"/>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2"/>
      <c r="Y204" s="161"/>
      <c r="Z204" s="161"/>
      <c r="AA204" s="161"/>
      <c r="AB204" s="326"/>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2"/>
      <c r="Y205" s="161"/>
      <c r="Z205" s="161"/>
      <c r="AA205" s="161"/>
      <c r="AB205" s="326"/>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2"/>
      <c r="Y206" s="161"/>
      <c r="Z206" s="161"/>
      <c r="AA206" s="161"/>
      <c r="AB206" s="326"/>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2"/>
      <c r="Y207" s="161"/>
      <c r="Z207" s="161"/>
      <c r="AA207" s="161"/>
      <c r="AB207" s="326"/>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2"/>
      <c r="Y208" s="161"/>
      <c r="Z208" s="161"/>
      <c r="AA208" s="161"/>
      <c r="AB208" s="326"/>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2"/>
      <c r="Y209" s="161"/>
      <c r="Z209" s="161"/>
      <c r="AA209" s="161"/>
      <c r="AB209" s="326"/>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2"/>
      <c r="Y210" s="161"/>
      <c r="Z210" s="161"/>
      <c r="AA210" s="161"/>
      <c r="AB210" s="326"/>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2"/>
      <c r="Y211" s="161"/>
      <c r="Z211" s="161"/>
      <c r="AA211" s="161"/>
      <c r="AB211" s="326"/>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2"/>
      <c r="Y212" s="161"/>
      <c r="Z212" s="161"/>
      <c r="AA212" s="161"/>
      <c r="AB212" s="326"/>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2"/>
      <c r="Y213" s="161"/>
      <c r="Z213" s="161"/>
      <c r="AA213" s="161"/>
      <c r="AB213" s="326"/>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2"/>
      <c r="Y214" s="161"/>
      <c r="Z214" s="161"/>
      <c r="AA214" s="161"/>
      <c r="AB214" s="326"/>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2"/>
      <c r="Y215" s="161"/>
      <c r="Z215" s="161"/>
      <c r="AA215" s="161"/>
      <c r="AB215" s="326"/>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2"/>
      <c r="Y216" s="161"/>
      <c r="Z216" s="161"/>
      <c r="AA216" s="161"/>
      <c r="AB216" s="326"/>
    </row>
    <row r="217" ht="15.75" customHeight="1">
      <c r="AB217" s="326"/>
    </row>
    <row r="218" ht="15.75" customHeight="1">
      <c r="AB218" s="326"/>
    </row>
    <row r="219" ht="15.75" customHeight="1">
      <c r="AB219" s="326"/>
    </row>
    <row r="220" ht="15.75" customHeight="1">
      <c r="AB220" s="326"/>
    </row>
    <row r="221" ht="15.75" customHeight="1">
      <c r="AB221" s="326"/>
    </row>
    <row r="222" ht="15.75" customHeight="1">
      <c r="AB222" s="326"/>
    </row>
    <row r="223" ht="15.75" customHeight="1">
      <c r="AB223" s="326"/>
    </row>
    <row r="224" ht="15.75" customHeight="1">
      <c r="AB224" s="326"/>
    </row>
    <row r="225" ht="15.75" customHeight="1">
      <c r="AB225" s="326"/>
    </row>
    <row r="226" ht="15.75" customHeight="1">
      <c r="AB226" s="326"/>
    </row>
    <row r="227" ht="15.75" customHeight="1">
      <c r="AB227" s="326"/>
    </row>
    <row r="228" ht="15.75" customHeight="1">
      <c r="AB228" s="326"/>
    </row>
    <row r="229" ht="15.75" customHeight="1">
      <c r="AB229" s="326"/>
    </row>
    <row r="230" ht="15.75" customHeight="1">
      <c r="AB230" s="326"/>
    </row>
    <row r="231" ht="15.75" customHeight="1">
      <c r="AB231" s="326"/>
    </row>
    <row r="232" ht="15.75" customHeight="1">
      <c r="AB232" s="326"/>
    </row>
    <row r="233" ht="15.75" customHeight="1">
      <c r="AB233" s="326"/>
    </row>
    <row r="234" ht="15.75" customHeight="1">
      <c r="AB234" s="326"/>
    </row>
    <row r="235" ht="15.75" customHeight="1">
      <c r="AB235" s="326"/>
    </row>
    <row r="236" ht="15.75" customHeight="1">
      <c r="AB236" s="326"/>
    </row>
    <row r="237" ht="15.75" customHeight="1">
      <c r="AB237" s="326"/>
    </row>
    <row r="238" ht="15.75" customHeight="1">
      <c r="AB238" s="326"/>
    </row>
    <row r="239" ht="15.75" customHeight="1">
      <c r="AB239" s="326"/>
    </row>
    <row r="240" ht="15.75" customHeight="1">
      <c r="AB240" s="326"/>
    </row>
    <row r="241" ht="15.75" customHeight="1">
      <c r="AB241" s="326"/>
    </row>
    <row r="242" ht="15.75" customHeight="1">
      <c r="AB242" s="326"/>
    </row>
    <row r="243" ht="15.75" customHeight="1">
      <c r="AB243" s="326"/>
    </row>
    <row r="244" ht="15.75" customHeight="1">
      <c r="AB244" s="326"/>
    </row>
    <row r="245" ht="15.75" customHeight="1">
      <c r="AB245" s="326"/>
    </row>
    <row r="246" ht="15.75" customHeight="1">
      <c r="AB246" s="326"/>
    </row>
    <row r="247" ht="15.75" customHeight="1">
      <c r="AB247" s="326"/>
    </row>
    <row r="248" ht="15.75" customHeight="1">
      <c r="AB248" s="326"/>
    </row>
    <row r="249" ht="15.75" customHeight="1">
      <c r="AB249" s="326"/>
    </row>
    <row r="250" ht="15.75" customHeight="1">
      <c r="AB250" s="326"/>
    </row>
    <row r="251" ht="15.75" customHeight="1">
      <c r="AB251" s="326"/>
    </row>
    <row r="252" ht="15.75" customHeight="1">
      <c r="AB252" s="326"/>
    </row>
    <row r="253" ht="15.75" customHeight="1">
      <c r="AB253" s="326"/>
    </row>
    <row r="254" ht="15.75" customHeight="1">
      <c r="AB254" s="326"/>
    </row>
    <row r="255" ht="15.75" customHeight="1">
      <c r="AB255" s="326"/>
    </row>
    <row r="256" ht="15.75" customHeight="1">
      <c r="AB256" s="326"/>
    </row>
    <row r="257" ht="15.75" customHeight="1">
      <c r="AB257" s="326"/>
    </row>
    <row r="258" ht="15.75" customHeight="1">
      <c r="AB258" s="326"/>
    </row>
    <row r="259" ht="15.75" customHeight="1">
      <c r="AB259" s="326"/>
    </row>
    <row r="260" ht="15.75" customHeight="1">
      <c r="AB260" s="326"/>
    </row>
    <row r="261" ht="15.75" customHeight="1">
      <c r="AB261" s="326"/>
    </row>
    <row r="262" ht="15.75" customHeight="1">
      <c r="AB262" s="326"/>
    </row>
    <row r="263" ht="15.75" customHeight="1">
      <c r="AB263" s="326"/>
    </row>
    <row r="264" ht="15.75" customHeight="1">
      <c r="AB264" s="326"/>
    </row>
    <row r="265" ht="15.75" customHeight="1">
      <c r="AB265" s="326"/>
    </row>
    <row r="266" ht="15.75" customHeight="1">
      <c r="AB266" s="326"/>
    </row>
    <row r="267" ht="15.75" customHeight="1">
      <c r="AB267" s="326"/>
    </row>
    <row r="268" ht="15.75" customHeight="1">
      <c r="AB268" s="326"/>
    </row>
    <row r="269" ht="15.75" customHeight="1">
      <c r="AB269" s="326"/>
    </row>
    <row r="270" ht="15.75" customHeight="1">
      <c r="AB270" s="326"/>
    </row>
    <row r="271" ht="15.75" customHeight="1">
      <c r="AB271" s="326"/>
    </row>
    <row r="272" ht="15.75" customHeight="1">
      <c r="AB272" s="326"/>
    </row>
    <row r="273" ht="15.75" customHeight="1">
      <c r="AB273" s="326"/>
    </row>
    <row r="274" ht="15.75" customHeight="1">
      <c r="AB274" s="326"/>
    </row>
    <row r="275" ht="15.75" customHeight="1">
      <c r="AB275" s="326"/>
    </row>
    <row r="276" ht="15.75" customHeight="1">
      <c r="AB276" s="326"/>
    </row>
    <row r="277" ht="15.75" customHeight="1">
      <c r="AB277" s="326"/>
    </row>
    <row r="278" ht="15.75" customHeight="1">
      <c r="AB278" s="326"/>
    </row>
    <row r="279" ht="15.75" customHeight="1">
      <c r="AB279" s="326"/>
    </row>
    <row r="280" ht="15.75" customHeight="1">
      <c r="AB280" s="326"/>
    </row>
    <row r="281" ht="15.75" customHeight="1">
      <c r="AB281" s="326"/>
    </row>
    <row r="282" ht="15.75" customHeight="1">
      <c r="AB282" s="326"/>
    </row>
    <row r="283" ht="15.75" customHeight="1">
      <c r="AB283" s="326"/>
    </row>
    <row r="284" ht="15.75" customHeight="1">
      <c r="AB284" s="326"/>
    </row>
    <row r="285" ht="15.75" customHeight="1">
      <c r="AB285" s="326"/>
    </row>
    <row r="286" ht="15.75" customHeight="1">
      <c r="AB286" s="326"/>
    </row>
    <row r="287" ht="15.75" customHeight="1">
      <c r="AB287" s="326"/>
    </row>
    <row r="288" ht="15.75" customHeight="1">
      <c r="AB288" s="326"/>
    </row>
    <row r="289" ht="15.75" customHeight="1">
      <c r="AB289" s="326"/>
    </row>
    <row r="290" ht="15.75" customHeight="1">
      <c r="AB290" s="326"/>
    </row>
    <row r="291" ht="15.75" customHeight="1">
      <c r="AB291" s="326"/>
    </row>
    <row r="292" ht="15.75" customHeight="1">
      <c r="AB292" s="326"/>
    </row>
    <row r="293" ht="15.75" customHeight="1">
      <c r="AB293" s="326"/>
    </row>
    <row r="294" ht="15.75" customHeight="1">
      <c r="AB294" s="326"/>
    </row>
    <row r="295" ht="15.75" customHeight="1">
      <c r="AB295" s="326"/>
    </row>
    <row r="296" ht="15.75" customHeight="1">
      <c r="AB296" s="326"/>
    </row>
    <row r="297" ht="15.75" customHeight="1">
      <c r="AB297" s="326"/>
    </row>
    <row r="298" ht="15.75" customHeight="1">
      <c r="AB298" s="326"/>
    </row>
    <row r="299" ht="15.75" customHeight="1">
      <c r="AB299" s="326"/>
    </row>
    <row r="300" ht="15.75" customHeight="1">
      <c r="AB300" s="326"/>
    </row>
    <row r="301" ht="15.75" customHeight="1">
      <c r="AB301" s="326"/>
    </row>
    <row r="302" ht="15.75" customHeight="1">
      <c r="AB302" s="326"/>
    </row>
    <row r="303" ht="15.75" customHeight="1">
      <c r="AB303" s="326"/>
    </row>
    <row r="304" ht="15.75" customHeight="1">
      <c r="AB304" s="326"/>
    </row>
    <row r="305" ht="15.75" customHeight="1">
      <c r="AB305" s="326"/>
    </row>
    <row r="306" ht="15.75" customHeight="1">
      <c r="AB306" s="326"/>
    </row>
    <row r="307" ht="15.75" customHeight="1">
      <c r="AB307" s="326"/>
    </row>
    <row r="308" ht="15.75" customHeight="1">
      <c r="AB308" s="326"/>
    </row>
    <row r="309" ht="15.75" customHeight="1">
      <c r="AB309" s="326"/>
    </row>
    <row r="310" ht="15.75" customHeight="1">
      <c r="AB310" s="326"/>
    </row>
    <row r="311" ht="15.75" customHeight="1">
      <c r="AB311" s="326"/>
    </row>
    <row r="312" ht="15.75" customHeight="1">
      <c r="AB312" s="326"/>
    </row>
    <row r="313" ht="15.75" customHeight="1">
      <c r="AB313" s="326"/>
    </row>
    <row r="314" ht="15.75" customHeight="1">
      <c r="AB314" s="326"/>
    </row>
    <row r="315" ht="15.75" customHeight="1">
      <c r="AB315" s="326"/>
    </row>
    <row r="316" ht="15.75" customHeight="1">
      <c r="AB316" s="326"/>
    </row>
    <row r="317" ht="15.75" customHeight="1">
      <c r="AB317" s="326"/>
    </row>
    <row r="318" ht="15.75" customHeight="1">
      <c r="AB318" s="326"/>
    </row>
    <row r="319" ht="15.75" customHeight="1">
      <c r="AB319" s="326"/>
    </row>
    <row r="320" ht="15.75" customHeight="1">
      <c r="AB320" s="326"/>
    </row>
    <row r="321" ht="15.75" customHeight="1">
      <c r="AB321" s="326"/>
    </row>
    <row r="322" ht="15.75" customHeight="1">
      <c r="AB322" s="326"/>
    </row>
    <row r="323" ht="15.75" customHeight="1">
      <c r="AB323" s="326"/>
    </row>
    <row r="324" ht="15.75" customHeight="1">
      <c r="AB324" s="326"/>
    </row>
    <row r="325" ht="15.75" customHeight="1">
      <c r="AB325" s="326"/>
    </row>
    <row r="326" ht="15.75" customHeight="1">
      <c r="AB326" s="326"/>
    </row>
    <row r="327" ht="15.75" customHeight="1">
      <c r="AB327" s="326"/>
    </row>
    <row r="328" ht="15.75" customHeight="1">
      <c r="AB328" s="326"/>
    </row>
    <row r="329" ht="15.75" customHeight="1">
      <c r="AB329" s="326"/>
    </row>
    <row r="330" ht="15.75" customHeight="1">
      <c r="AB330" s="326"/>
    </row>
    <row r="331" ht="15.75" customHeight="1">
      <c r="AB331" s="326"/>
    </row>
    <row r="332" ht="15.75" customHeight="1">
      <c r="AB332" s="326"/>
    </row>
    <row r="333" ht="15.75" customHeight="1">
      <c r="AB333" s="326"/>
    </row>
    <row r="334" ht="15.75" customHeight="1">
      <c r="AB334" s="326"/>
    </row>
    <row r="335" ht="15.75" customHeight="1">
      <c r="AB335" s="326"/>
    </row>
    <row r="336" ht="15.75" customHeight="1">
      <c r="AB336" s="326"/>
    </row>
    <row r="337" ht="15.75" customHeight="1">
      <c r="AB337" s="326"/>
    </row>
    <row r="338" ht="15.75" customHeight="1">
      <c r="AB338" s="326"/>
    </row>
    <row r="339" ht="15.75" customHeight="1">
      <c r="AB339" s="326"/>
    </row>
    <row r="340" ht="15.75" customHeight="1">
      <c r="AB340" s="326"/>
    </row>
    <row r="341" ht="15.75" customHeight="1">
      <c r="AB341" s="326"/>
    </row>
    <row r="342" ht="15.75" customHeight="1">
      <c r="AB342" s="326"/>
    </row>
    <row r="343" ht="15.75" customHeight="1">
      <c r="AB343" s="326"/>
    </row>
    <row r="344" ht="15.75" customHeight="1">
      <c r="AB344" s="326"/>
    </row>
    <row r="345" ht="15.75" customHeight="1">
      <c r="AB345" s="326"/>
    </row>
    <row r="346" ht="15.75" customHeight="1">
      <c r="AB346" s="326"/>
    </row>
    <row r="347" ht="15.75" customHeight="1">
      <c r="AB347" s="326"/>
    </row>
    <row r="348" ht="15.75" customHeight="1">
      <c r="AB348" s="326"/>
    </row>
    <row r="349" ht="15.75" customHeight="1">
      <c r="AB349" s="326"/>
    </row>
    <row r="350" ht="15.75" customHeight="1">
      <c r="AB350" s="326"/>
    </row>
    <row r="351" ht="15.75" customHeight="1">
      <c r="AB351" s="326"/>
    </row>
    <row r="352" ht="15.75" customHeight="1">
      <c r="AB352" s="326"/>
    </row>
    <row r="353" ht="15.75" customHeight="1">
      <c r="AB353" s="326"/>
    </row>
    <row r="354" ht="15.75" customHeight="1">
      <c r="AB354" s="326"/>
    </row>
    <row r="355" ht="15.75" customHeight="1">
      <c r="AB355" s="326"/>
    </row>
    <row r="356" ht="15.75" customHeight="1">
      <c r="AB356" s="326"/>
    </row>
    <row r="357" ht="15.75" customHeight="1">
      <c r="AB357" s="326"/>
    </row>
    <row r="358" ht="15.75" customHeight="1">
      <c r="AB358" s="326"/>
    </row>
    <row r="359" ht="15.75" customHeight="1">
      <c r="AB359" s="326"/>
    </row>
    <row r="360" ht="15.75" customHeight="1">
      <c r="AB360" s="326"/>
    </row>
    <row r="361" ht="15.75" customHeight="1">
      <c r="AB361" s="326"/>
    </row>
    <row r="362" ht="15.75" customHeight="1">
      <c r="AB362" s="326"/>
    </row>
    <row r="363" ht="15.75" customHeight="1">
      <c r="AB363" s="326"/>
    </row>
    <row r="364" ht="15.75" customHeight="1">
      <c r="AB364" s="326"/>
    </row>
    <row r="365" ht="15.75" customHeight="1">
      <c r="AB365" s="326"/>
    </row>
    <row r="366" ht="15.75" customHeight="1">
      <c r="AB366" s="326"/>
    </row>
    <row r="367" ht="15.75" customHeight="1">
      <c r="AB367" s="326"/>
    </row>
    <row r="368" ht="15.75" customHeight="1">
      <c r="AB368" s="326"/>
    </row>
    <row r="369" ht="15.75" customHeight="1">
      <c r="AB369" s="326"/>
    </row>
    <row r="370" ht="15.75" customHeight="1">
      <c r="AB370" s="326"/>
    </row>
    <row r="371" ht="15.75" customHeight="1">
      <c r="AB371" s="326"/>
    </row>
    <row r="372" ht="15.75" customHeight="1">
      <c r="AB372" s="326"/>
    </row>
    <row r="373" ht="15.75" customHeight="1">
      <c r="AB373" s="326"/>
    </row>
    <row r="374" ht="15.75" customHeight="1">
      <c r="AB374" s="326"/>
    </row>
    <row r="375" ht="15.75" customHeight="1">
      <c r="AB375" s="326"/>
    </row>
    <row r="376" ht="15.75" customHeight="1">
      <c r="AB376" s="326"/>
    </row>
    <row r="377" ht="15.75" customHeight="1">
      <c r="AB377" s="326"/>
    </row>
    <row r="378" ht="15.75" customHeight="1">
      <c r="AB378" s="326"/>
    </row>
    <row r="379" ht="15.75" customHeight="1">
      <c r="AB379" s="326"/>
    </row>
    <row r="380" ht="15.75" customHeight="1">
      <c r="AB380" s="326"/>
    </row>
    <row r="381" ht="15.75" customHeight="1">
      <c r="AB381" s="326"/>
    </row>
    <row r="382" ht="15.75" customHeight="1">
      <c r="AB382" s="326"/>
    </row>
    <row r="383" ht="15.75" customHeight="1">
      <c r="AB383" s="326"/>
    </row>
    <row r="384" ht="15.75" customHeight="1">
      <c r="AB384" s="326"/>
    </row>
    <row r="385" ht="15.75" customHeight="1">
      <c r="AB385" s="326"/>
    </row>
    <row r="386" ht="15.75" customHeight="1">
      <c r="AB386" s="326"/>
    </row>
    <row r="387" ht="15.75" customHeight="1">
      <c r="AB387" s="326"/>
    </row>
    <row r="388" ht="15.75" customHeight="1">
      <c r="AB388" s="326"/>
    </row>
    <row r="389" ht="15.75" customHeight="1">
      <c r="AB389" s="326"/>
    </row>
    <row r="390" ht="15.75" customHeight="1">
      <c r="AB390" s="326"/>
    </row>
    <row r="391" ht="15.75" customHeight="1">
      <c r="AB391" s="326"/>
    </row>
    <row r="392" ht="15.75" customHeight="1">
      <c r="AB392" s="326"/>
    </row>
    <row r="393" ht="15.75" customHeight="1">
      <c r="AB393" s="326"/>
    </row>
    <row r="394" ht="15.75" customHeight="1">
      <c r="AB394" s="326"/>
    </row>
    <row r="395" ht="15.75" customHeight="1">
      <c r="AB395" s="326"/>
    </row>
    <row r="396" ht="15.75" customHeight="1">
      <c r="AB396" s="326"/>
    </row>
    <row r="397" ht="15.75" customHeight="1">
      <c r="AB397" s="326"/>
    </row>
    <row r="398" ht="15.75" customHeight="1">
      <c r="AB398" s="326"/>
    </row>
    <row r="399" ht="15.75" customHeight="1">
      <c r="AB399" s="326"/>
    </row>
    <row r="400" ht="15.75" customHeight="1">
      <c r="AB400" s="326"/>
    </row>
    <row r="401" ht="15.75" customHeight="1">
      <c r="AB401" s="326"/>
    </row>
    <row r="402" ht="15.75" customHeight="1">
      <c r="AB402" s="326"/>
    </row>
    <row r="403" ht="15.75" customHeight="1">
      <c r="AB403" s="326"/>
    </row>
    <row r="404" ht="15.75" customHeight="1">
      <c r="AB404" s="326"/>
    </row>
    <row r="405" ht="15.75" customHeight="1">
      <c r="AB405" s="326"/>
    </row>
    <row r="406" ht="15.75" customHeight="1">
      <c r="AB406" s="326"/>
    </row>
    <row r="407" ht="15.75" customHeight="1">
      <c r="AB407" s="326"/>
    </row>
    <row r="408" ht="15.75" customHeight="1">
      <c r="AB408" s="326"/>
    </row>
    <row r="409" ht="15.75" customHeight="1">
      <c r="AB409" s="326"/>
    </row>
    <row r="410" ht="15.75" customHeight="1">
      <c r="AB410" s="326"/>
    </row>
    <row r="411" ht="15.75" customHeight="1">
      <c r="AB411" s="326"/>
    </row>
    <row r="412" ht="15.75" customHeight="1">
      <c r="AB412" s="326"/>
    </row>
    <row r="413" ht="15.75" customHeight="1">
      <c r="AB413" s="326"/>
    </row>
    <row r="414" ht="15.75" customHeight="1">
      <c r="AB414" s="326"/>
    </row>
    <row r="415" ht="15.75" customHeight="1">
      <c r="AB415" s="326"/>
    </row>
    <row r="416" ht="15.75" customHeight="1">
      <c r="AB416" s="326"/>
    </row>
    <row r="417" ht="15.75" customHeight="1">
      <c r="AB417" s="326"/>
    </row>
    <row r="418" ht="15.75" customHeight="1">
      <c r="AB418" s="326"/>
    </row>
    <row r="419" ht="15.75" customHeight="1">
      <c r="AB419" s="326"/>
    </row>
    <row r="420" ht="15.75" customHeight="1">
      <c r="AB420" s="326"/>
    </row>
    <row r="421" ht="15.75" customHeight="1">
      <c r="AB421" s="326"/>
    </row>
    <row r="422" ht="15.75" customHeight="1">
      <c r="AB422" s="326"/>
    </row>
    <row r="423" ht="15.75" customHeight="1">
      <c r="AB423" s="326"/>
    </row>
    <row r="424" ht="15.75" customHeight="1">
      <c r="AB424" s="326"/>
    </row>
    <row r="425" ht="15.75" customHeight="1">
      <c r="AB425" s="326"/>
    </row>
    <row r="426" ht="15.75" customHeight="1">
      <c r="AB426" s="326"/>
    </row>
    <row r="427" ht="15.75" customHeight="1">
      <c r="AB427" s="326"/>
    </row>
    <row r="428" ht="15.75" customHeight="1">
      <c r="AB428" s="326"/>
    </row>
    <row r="429" ht="15.75" customHeight="1">
      <c r="AB429" s="326"/>
    </row>
    <row r="430" ht="15.75" customHeight="1">
      <c r="AB430" s="326"/>
    </row>
    <row r="431" ht="15.75" customHeight="1">
      <c r="AB431" s="326"/>
    </row>
    <row r="432" ht="15.75" customHeight="1">
      <c r="AB432" s="326"/>
    </row>
    <row r="433" ht="15.75" customHeight="1">
      <c r="AB433" s="326"/>
    </row>
    <row r="434" ht="15.75" customHeight="1">
      <c r="AB434" s="326"/>
    </row>
    <row r="435" ht="15.75" customHeight="1">
      <c r="AB435" s="326"/>
    </row>
    <row r="436" ht="15.75" customHeight="1">
      <c r="AB436" s="326"/>
    </row>
    <row r="437" ht="15.75" customHeight="1">
      <c r="AB437" s="326"/>
    </row>
    <row r="438" ht="15.75" customHeight="1">
      <c r="AB438" s="326"/>
    </row>
    <row r="439" ht="15.75" customHeight="1">
      <c r="AB439" s="326"/>
    </row>
    <row r="440" ht="15.75" customHeight="1">
      <c r="AB440" s="326"/>
    </row>
    <row r="441" ht="15.75" customHeight="1">
      <c r="AB441" s="326"/>
    </row>
    <row r="442" ht="15.75" customHeight="1">
      <c r="AB442" s="326"/>
    </row>
    <row r="443" ht="15.75" customHeight="1">
      <c r="AB443" s="326"/>
    </row>
    <row r="444" ht="15.75" customHeight="1">
      <c r="AB444" s="326"/>
    </row>
    <row r="445" ht="15.75" customHeight="1">
      <c r="AB445" s="326"/>
    </row>
    <row r="446" ht="15.75" customHeight="1">
      <c r="AB446" s="326"/>
    </row>
    <row r="447" ht="15.75" customHeight="1">
      <c r="AB447" s="326"/>
    </row>
    <row r="448" ht="15.75" customHeight="1">
      <c r="AB448" s="326"/>
    </row>
    <row r="449" ht="15.75" customHeight="1">
      <c r="AB449" s="326"/>
    </row>
    <row r="450" ht="15.75" customHeight="1">
      <c r="AB450" s="326"/>
    </row>
    <row r="451" ht="15.75" customHeight="1">
      <c r="AB451" s="326"/>
    </row>
    <row r="452" ht="15.75" customHeight="1">
      <c r="AB452" s="326"/>
    </row>
    <row r="453" ht="15.75" customHeight="1">
      <c r="AB453" s="326"/>
    </row>
    <row r="454" ht="15.75" customHeight="1">
      <c r="AB454" s="326"/>
    </row>
    <row r="455" ht="15.75" customHeight="1">
      <c r="AB455" s="326"/>
    </row>
    <row r="456" ht="15.75" customHeight="1">
      <c r="AB456" s="326"/>
    </row>
    <row r="457" ht="15.75" customHeight="1">
      <c r="AB457" s="326"/>
    </row>
    <row r="458" ht="15.75" customHeight="1">
      <c r="AB458" s="326"/>
    </row>
    <row r="459" ht="15.75" customHeight="1">
      <c r="AB459" s="326"/>
    </row>
    <row r="460" ht="15.75" customHeight="1">
      <c r="AB460" s="326"/>
    </row>
    <row r="461" ht="15.75" customHeight="1">
      <c r="AB461" s="326"/>
    </row>
    <row r="462" ht="15.75" customHeight="1">
      <c r="AB462" s="326"/>
    </row>
    <row r="463" ht="15.75" customHeight="1">
      <c r="AB463" s="326"/>
    </row>
    <row r="464" ht="15.75" customHeight="1">
      <c r="AB464" s="326"/>
    </row>
    <row r="465" ht="15.75" customHeight="1">
      <c r="AB465" s="326"/>
    </row>
    <row r="466" ht="15.75" customHeight="1">
      <c r="AB466" s="326"/>
    </row>
    <row r="467" ht="15.75" customHeight="1">
      <c r="AB467" s="326"/>
    </row>
    <row r="468" ht="15.75" customHeight="1">
      <c r="AB468" s="326"/>
    </row>
    <row r="469" ht="15.75" customHeight="1">
      <c r="AB469" s="326"/>
    </row>
    <row r="470" ht="15.75" customHeight="1">
      <c r="AB470" s="326"/>
    </row>
    <row r="471" ht="15.75" customHeight="1">
      <c r="AB471" s="326"/>
    </row>
    <row r="472" ht="15.75" customHeight="1">
      <c r="AB472" s="326"/>
    </row>
    <row r="473" ht="15.75" customHeight="1">
      <c r="AB473" s="326"/>
    </row>
    <row r="474" ht="15.75" customHeight="1">
      <c r="AB474" s="326"/>
    </row>
    <row r="475" ht="15.75" customHeight="1">
      <c r="AB475" s="326"/>
    </row>
    <row r="476" ht="15.75" customHeight="1">
      <c r="AB476" s="326"/>
    </row>
    <row r="477" ht="15.75" customHeight="1">
      <c r="AB477" s="326"/>
    </row>
    <row r="478" ht="15.75" customHeight="1">
      <c r="AB478" s="326"/>
    </row>
    <row r="479" ht="15.75" customHeight="1">
      <c r="AB479" s="326"/>
    </row>
    <row r="480" ht="15.75" customHeight="1">
      <c r="AB480" s="326"/>
    </row>
    <row r="481" ht="15.75" customHeight="1">
      <c r="AB481" s="326"/>
    </row>
    <row r="482" ht="15.75" customHeight="1">
      <c r="AB482" s="326"/>
    </row>
    <row r="483" ht="15.75" customHeight="1">
      <c r="AB483" s="326"/>
    </row>
    <row r="484" ht="15.75" customHeight="1">
      <c r="AB484" s="326"/>
    </row>
    <row r="485" ht="15.75" customHeight="1">
      <c r="AB485" s="326"/>
    </row>
    <row r="486" ht="15.75" customHeight="1">
      <c r="AB486" s="326"/>
    </row>
    <row r="487" ht="15.75" customHeight="1">
      <c r="AB487" s="326"/>
    </row>
    <row r="488" ht="15.75" customHeight="1">
      <c r="AB488" s="326"/>
    </row>
    <row r="489" ht="15.75" customHeight="1">
      <c r="AB489" s="326"/>
    </row>
    <row r="490" ht="15.75" customHeight="1">
      <c r="AB490" s="326"/>
    </row>
    <row r="491" ht="15.75" customHeight="1">
      <c r="AB491" s="326"/>
    </row>
    <row r="492" ht="15.75" customHeight="1">
      <c r="AB492" s="326"/>
    </row>
    <row r="493" ht="15.75" customHeight="1">
      <c r="AB493" s="326"/>
    </row>
    <row r="494" ht="15.75" customHeight="1">
      <c r="AB494" s="326"/>
    </row>
    <row r="495" ht="15.75" customHeight="1">
      <c r="AB495" s="326"/>
    </row>
    <row r="496" ht="15.75" customHeight="1">
      <c r="AB496" s="326"/>
    </row>
    <row r="497" ht="15.75" customHeight="1">
      <c r="AB497" s="326"/>
    </row>
    <row r="498" ht="15.75" customHeight="1">
      <c r="AB498" s="326"/>
    </row>
    <row r="499" ht="15.75" customHeight="1">
      <c r="AB499" s="326"/>
    </row>
    <row r="500" ht="15.75" customHeight="1">
      <c r="AB500" s="326"/>
    </row>
    <row r="501" ht="15.75" customHeight="1">
      <c r="AB501" s="326"/>
    </row>
    <row r="502" ht="15.75" customHeight="1">
      <c r="AB502" s="326"/>
    </row>
    <row r="503" ht="15.75" customHeight="1">
      <c r="AB503" s="326"/>
    </row>
    <row r="504" ht="15.75" customHeight="1">
      <c r="AB504" s="326"/>
    </row>
    <row r="505" ht="15.75" customHeight="1">
      <c r="AB505" s="326"/>
    </row>
    <row r="506" ht="15.75" customHeight="1">
      <c r="AB506" s="326"/>
    </row>
    <row r="507" ht="15.75" customHeight="1">
      <c r="AB507" s="326"/>
    </row>
    <row r="508" ht="15.75" customHeight="1">
      <c r="AB508" s="326"/>
    </row>
    <row r="509" ht="15.75" customHeight="1">
      <c r="AB509" s="326"/>
    </row>
    <row r="510" ht="15.75" customHeight="1">
      <c r="AB510" s="326"/>
    </row>
    <row r="511" ht="15.75" customHeight="1">
      <c r="AB511" s="326"/>
    </row>
    <row r="512" ht="15.75" customHeight="1">
      <c r="AB512" s="326"/>
    </row>
    <row r="513" ht="15.75" customHeight="1">
      <c r="AB513" s="326"/>
    </row>
    <row r="514" ht="15.75" customHeight="1">
      <c r="AB514" s="326"/>
    </row>
    <row r="515" ht="15.75" customHeight="1">
      <c r="AB515" s="326"/>
    </row>
    <row r="516" ht="15.75" customHeight="1">
      <c r="AB516" s="326"/>
    </row>
    <row r="517" ht="15.75" customHeight="1">
      <c r="AB517" s="326"/>
    </row>
    <row r="518" ht="15.75" customHeight="1">
      <c r="AB518" s="326"/>
    </row>
    <row r="519" ht="15.75" customHeight="1">
      <c r="AB519" s="326"/>
    </row>
    <row r="520" ht="15.75" customHeight="1">
      <c r="AB520" s="326"/>
    </row>
    <row r="521" ht="15.75" customHeight="1">
      <c r="AB521" s="326"/>
    </row>
    <row r="522" ht="15.75" customHeight="1">
      <c r="AB522" s="326"/>
    </row>
    <row r="523" ht="15.75" customHeight="1">
      <c r="AB523" s="326"/>
    </row>
    <row r="524" ht="15.75" customHeight="1">
      <c r="AB524" s="326"/>
    </row>
    <row r="525" ht="15.75" customHeight="1">
      <c r="AB525" s="326"/>
    </row>
    <row r="526" ht="15.75" customHeight="1">
      <c r="AB526" s="326"/>
    </row>
    <row r="527" ht="15.75" customHeight="1">
      <c r="AB527" s="326"/>
    </row>
    <row r="528" ht="15.75" customHeight="1">
      <c r="AB528" s="326"/>
    </row>
    <row r="529" ht="15.75" customHeight="1">
      <c r="AB529" s="326"/>
    </row>
    <row r="530" ht="15.75" customHeight="1">
      <c r="AB530" s="326"/>
    </row>
    <row r="531" ht="15.75" customHeight="1">
      <c r="AB531" s="326"/>
    </row>
    <row r="532" ht="15.75" customHeight="1">
      <c r="AB532" s="326"/>
    </row>
    <row r="533" ht="15.75" customHeight="1">
      <c r="AB533" s="326"/>
    </row>
    <row r="534" ht="15.75" customHeight="1">
      <c r="AB534" s="326"/>
    </row>
    <row r="535" ht="15.75" customHeight="1">
      <c r="AB535" s="326"/>
    </row>
    <row r="536" ht="15.75" customHeight="1">
      <c r="AB536" s="326"/>
    </row>
    <row r="537" ht="15.75" customHeight="1">
      <c r="AB537" s="326"/>
    </row>
    <row r="538" ht="15.75" customHeight="1">
      <c r="AB538" s="326"/>
    </row>
    <row r="539" ht="15.75" customHeight="1">
      <c r="AB539" s="326"/>
    </row>
    <row r="540" ht="15.75" customHeight="1">
      <c r="AB540" s="326"/>
    </row>
    <row r="541" ht="15.75" customHeight="1">
      <c r="AB541" s="326"/>
    </row>
    <row r="542" ht="15.75" customHeight="1">
      <c r="AB542" s="326"/>
    </row>
    <row r="543" ht="15.75" customHeight="1">
      <c r="AB543" s="326"/>
    </row>
    <row r="544" ht="15.75" customHeight="1">
      <c r="AB544" s="326"/>
    </row>
    <row r="545" ht="15.75" customHeight="1">
      <c r="AB545" s="326"/>
    </row>
    <row r="546" ht="15.75" customHeight="1">
      <c r="AB546" s="326"/>
    </row>
    <row r="547" ht="15.75" customHeight="1">
      <c r="AB547" s="326"/>
    </row>
    <row r="548" ht="15.75" customHeight="1">
      <c r="AB548" s="326"/>
    </row>
    <row r="549" ht="15.75" customHeight="1">
      <c r="AB549" s="326"/>
    </row>
    <row r="550" ht="15.75" customHeight="1">
      <c r="AB550" s="326"/>
    </row>
    <row r="551" ht="15.75" customHeight="1">
      <c r="AB551" s="326"/>
    </row>
    <row r="552" ht="15.75" customHeight="1">
      <c r="AB552" s="326"/>
    </row>
    <row r="553" ht="15.75" customHeight="1">
      <c r="AB553" s="326"/>
    </row>
    <row r="554" ht="15.75" customHeight="1">
      <c r="AB554" s="326"/>
    </row>
    <row r="555" ht="15.75" customHeight="1">
      <c r="AB555" s="326"/>
    </row>
    <row r="556" ht="15.75" customHeight="1">
      <c r="AB556" s="326"/>
    </row>
    <row r="557" ht="15.75" customHeight="1">
      <c r="AB557" s="326"/>
    </row>
    <row r="558" ht="15.75" customHeight="1">
      <c r="AB558" s="326"/>
    </row>
    <row r="559" ht="15.75" customHeight="1">
      <c r="AB559" s="326"/>
    </row>
    <row r="560" ht="15.75" customHeight="1">
      <c r="AB560" s="326"/>
    </row>
    <row r="561" ht="15.75" customHeight="1">
      <c r="AB561" s="326"/>
    </row>
    <row r="562" ht="15.75" customHeight="1">
      <c r="AB562" s="326"/>
    </row>
    <row r="563" ht="15.75" customHeight="1">
      <c r="AB563" s="326"/>
    </row>
    <row r="564" ht="15.75" customHeight="1">
      <c r="AB564" s="326"/>
    </row>
    <row r="565" ht="15.75" customHeight="1">
      <c r="AB565" s="326"/>
    </row>
    <row r="566" ht="15.75" customHeight="1">
      <c r="AB566" s="326"/>
    </row>
    <row r="567" ht="15.75" customHeight="1">
      <c r="AB567" s="326"/>
    </row>
    <row r="568" ht="15.75" customHeight="1">
      <c r="AB568" s="326"/>
    </row>
    <row r="569" ht="15.75" customHeight="1">
      <c r="AB569" s="326"/>
    </row>
    <row r="570" ht="15.75" customHeight="1">
      <c r="AB570" s="326"/>
    </row>
    <row r="571" ht="15.75" customHeight="1">
      <c r="AB571" s="326"/>
    </row>
    <row r="572" ht="15.75" customHeight="1">
      <c r="AB572" s="326"/>
    </row>
    <row r="573" ht="15.75" customHeight="1">
      <c r="AB573" s="326"/>
    </row>
    <row r="574" ht="15.75" customHeight="1">
      <c r="AB574" s="326"/>
    </row>
    <row r="575" ht="15.75" customHeight="1">
      <c r="AB575" s="326"/>
    </row>
    <row r="576" ht="15.75" customHeight="1">
      <c r="AB576" s="326"/>
    </row>
    <row r="577" ht="15.75" customHeight="1">
      <c r="AB577" s="326"/>
    </row>
    <row r="578" ht="15.75" customHeight="1">
      <c r="AB578" s="326"/>
    </row>
    <row r="579" ht="15.75" customHeight="1">
      <c r="AB579" s="326"/>
    </row>
    <row r="580" ht="15.75" customHeight="1">
      <c r="AB580" s="326"/>
    </row>
    <row r="581" ht="15.75" customHeight="1">
      <c r="AB581" s="326"/>
    </row>
    <row r="582" ht="15.75" customHeight="1">
      <c r="AB582" s="326"/>
    </row>
    <row r="583" ht="15.75" customHeight="1">
      <c r="AB583" s="326"/>
    </row>
    <row r="584" ht="15.75" customHeight="1">
      <c r="AB584" s="326"/>
    </row>
    <row r="585" ht="15.75" customHeight="1">
      <c r="AB585" s="326"/>
    </row>
    <row r="586" ht="15.75" customHeight="1">
      <c r="AB586" s="326"/>
    </row>
    <row r="587" ht="15.75" customHeight="1">
      <c r="AB587" s="326"/>
    </row>
    <row r="588" ht="15.75" customHeight="1">
      <c r="AB588" s="326"/>
    </row>
    <row r="589" ht="15.75" customHeight="1">
      <c r="AB589" s="326"/>
    </row>
    <row r="590" ht="15.75" customHeight="1">
      <c r="AB590" s="326"/>
    </row>
    <row r="591" ht="15.75" customHeight="1">
      <c r="AB591" s="326"/>
    </row>
    <row r="592" ht="15.75" customHeight="1">
      <c r="AB592" s="326"/>
    </row>
    <row r="593" ht="15.75" customHeight="1">
      <c r="AB593" s="326"/>
    </row>
    <row r="594" ht="15.75" customHeight="1">
      <c r="AB594" s="326"/>
    </row>
    <row r="595" ht="15.75" customHeight="1">
      <c r="AB595" s="326"/>
    </row>
    <row r="596" ht="15.75" customHeight="1">
      <c r="AB596" s="326"/>
    </row>
    <row r="597" ht="15.75" customHeight="1">
      <c r="AB597" s="326"/>
    </row>
    <row r="598" ht="15.75" customHeight="1">
      <c r="AB598" s="326"/>
    </row>
    <row r="599" ht="15.75" customHeight="1">
      <c r="AB599" s="326"/>
    </row>
    <row r="600" ht="15.75" customHeight="1">
      <c r="AB600" s="326"/>
    </row>
    <row r="601" ht="15.75" customHeight="1">
      <c r="AB601" s="326"/>
    </row>
    <row r="602" ht="15.75" customHeight="1">
      <c r="AB602" s="326"/>
    </row>
    <row r="603" ht="15.75" customHeight="1">
      <c r="AB603" s="326"/>
    </row>
    <row r="604" ht="15.75" customHeight="1">
      <c r="AB604" s="326"/>
    </row>
    <row r="605" ht="15.75" customHeight="1">
      <c r="AB605" s="326"/>
    </row>
    <row r="606" ht="15.75" customHeight="1">
      <c r="AB606" s="326"/>
    </row>
    <row r="607" ht="15.75" customHeight="1">
      <c r="AB607" s="326"/>
    </row>
    <row r="608" ht="15.75" customHeight="1">
      <c r="AB608" s="326"/>
    </row>
    <row r="609" ht="15.75" customHeight="1">
      <c r="AB609" s="326"/>
    </row>
    <row r="610" ht="15.75" customHeight="1">
      <c r="AB610" s="326"/>
    </row>
    <row r="611" ht="15.75" customHeight="1">
      <c r="AB611" s="326"/>
    </row>
    <row r="612" ht="15.75" customHeight="1">
      <c r="AB612" s="326"/>
    </row>
    <row r="613" ht="15.75" customHeight="1">
      <c r="AB613" s="326"/>
    </row>
    <row r="614" ht="15.75" customHeight="1">
      <c r="AB614" s="326"/>
    </row>
    <row r="615" ht="15.75" customHeight="1">
      <c r="AB615" s="326"/>
    </row>
    <row r="616" ht="15.75" customHeight="1">
      <c r="AB616" s="326"/>
    </row>
    <row r="617" ht="15.75" customHeight="1">
      <c r="AB617" s="326"/>
    </row>
    <row r="618" ht="15.75" customHeight="1">
      <c r="AB618" s="326"/>
    </row>
    <row r="619" ht="15.75" customHeight="1">
      <c r="AB619" s="326"/>
    </row>
    <row r="620" ht="15.75" customHeight="1">
      <c r="AB620" s="326"/>
    </row>
    <row r="621" ht="15.75" customHeight="1">
      <c r="AB621" s="326"/>
    </row>
    <row r="622" ht="15.75" customHeight="1">
      <c r="AB622" s="326"/>
    </row>
    <row r="623" ht="15.75" customHeight="1">
      <c r="AB623" s="326"/>
    </row>
    <row r="624" ht="15.75" customHeight="1">
      <c r="AB624" s="326"/>
    </row>
    <row r="625" ht="15.75" customHeight="1">
      <c r="AB625" s="326"/>
    </row>
    <row r="626" ht="15.75" customHeight="1">
      <c r="AB626" s="326"/>
    </row>
    <row r="627" ht="15.75" customHeight="1">
      <c r="AB627" s="326"/>
    </row>
    <row r="628" ht="15.75" customHeight="1">
      <c r="AB628" s="326"/>
    </row>
    <row r="629" ht="15.75" customHeight="1">
      <c r="AB629" s="326"/>
    </row>
    <row r="630" ht="15.75" customHeight="1">
      <c r="AB630" s="326"/>
    </row>
    <row r="631" ht="15.75" customHeight="1">
      <c r="AB631" s="326"/>
    </row>
    <row r="632" ht="15.75" customHeight="1">
      <c r="AB632" s="326"/>
    </row>
    <row r="633" ht="15.75" customHeight="1">
      <c r="AB633" s="326"/>
    </row>
    <row r="634" ht="15.75" customHeight="1">
      <c r="AB634" s="326"/>
    </row>
    <row r="635" ht="15.75" customHeight="1">
      <c r="AB635" s="326"/>
    </row>
    <row r="636" ht="15.75" customHeight="1">
      <c r="AB636" s="326"/>
    </row>
    <row r="637" ht="15.75" customHeight="1">
      <c r="AB637" s="326"/>
    </row>
    <row r="638" ht="15.75" customHeight="1">
      <c r="AB638" s="326"/>
    </row>
    <row r="639" ht="15.75" customHeight="1">
      <c r="AB639" s="326"/>
    </row>
    <row r="640" ht="15.75" customHeight="1">
      <c r="AB640" s="326"/>
    </row>
    <row r="641" ht="15.75" customHeight="1">
      <c r="AB641" s="326"/>
    </row>
    <row r="642" ht="15.75" customHeight="1">
      <c r="AB642" s="326"/>
    </row>
    <row r="643" ht="15.75" customHeight="1">
      <c r="AB643" s="326"/>
    </row>
    <row r="644" ht="15.75" customHeight="1">
      <c r="AB644" s="326"/>
    </row>
    <row r="645" ht="15.75" customHeight="1">
      <c r="AB645" s="326"/>
    </row>
    <row r="646" ht="15.75" customHeight="1">
      <c r="AB646" s="326"/>
    </row>
    <row r="647" ht="15.75" customHeight="1">
      <c r="AB647" s="326"/>
    </row>
    <row r="648" ht="15.75" customHeight="1">
      <c r="AB648" s="326"/>
    </row>
    <row r="649" ht="15.75" customHeight="1">
      <c r="AB649" s="326"/>
    </row>
    <row r="650" ht="15.75" customHeight="1">
      <c r="AB650" s="326"/>
    </row>
    <row r="651" ht="15.75" customHeight="1">
      <c r="AB651" s="326"/>
    </row>
    <row r="652" ht="15.75" customHeight="1">
      <c r="AB652" s="326"/>
    </row>
    <row r="653" ht="15.75" customHeight="1">
      <c r="AB653" s="326"/>
    </row>
    <row r="654" ht="15.75" customHeight="1">
      <c r="AB654" s="326"/>
    </row>
    <row r="655" ht="15.75" customHeight="1">
      <c r="AB655" s="326"/>
    </row>
    <row r="656" ht="15.75" customHeight="1">
      <c r="AB656" s="326"/>
    </row>
    <row r="657" ht="15.75" customHeight="1">
      <c r="AB657" s="326"/>
    </row>
    <row r="658" ht="15.75" customHeight="1">
      <c r="AB658" s="326"/>
    </row>
    <row r="659" ht="15.75" customHeight="1">
      <c r="AB659" s="326"/>
    </row>
    <row r="660" ht="15.75" customHeight="1">
      <c r="AB660" s="326"/>
    </row>
    <row r="661" ht="15.75" customHeight="1">
      <c r="AB661" s="326"/>
    </row>
    <row r="662" ht="15.75" customHeight="1">
      <c r="AB662" s="326"/>
    </row>
    <row r="663" ht="15.75" customHeight="1">
      <c r="AB663" s="326"/>
    </row>
    <row r="664" ht="15.75" customHeight="1">
      <c r="AB664" s="326"/>
    </row>
    <row r="665" ht="15.75" customHeight="1">
      <c r="AB665" s="326"/>
    </row>
    <row r="666" ht="15.75" customHeight="1">
      <c r="AB666" s="326"/>
    </row>
    <row r="667" ht="15.75" customHeight="1">
      <c r="AB667" s="326"/>
    </row>
    <row r="668" ht="15.75" customHeight="1">
      <c r="AB668" s="326"/>
    </row>
    <row r="669" ht="15.75" customHeight="1">
      <c r="AB669" s="326"/>
    </row>
    <row r="670" ht="15.75" customHeight="1">
      <c r="AB670" s="326"/>
    </row>
    <row r="671" ht="15.75" customHeight="1">
      <c r="AB671" s="326"/>
    </row>
    <row r="672" ht="15.75" customHeight="1">
      <c r="AB672" s="326"/>
    </row>
    <row r="673" ht="15.75" customHeight="1">
      <c r="AB673" s="326"/>
    </row>
    <row r="674" ht="15.75" customHeight="1">
      <c r="AB674" s="326"/>
    </row>
    <row r="675" ht="15.75" customHeight="1">
      <c r="AB675" s="326"/>
    </row>
    <row r="676" ht="15.75" customHeight="1">
      <c r="AB676" s="326"/>
    </row>
    <row r="677" ht="15.75" customHeight="1">
      <c r="AB677" s="326"/>
    </row>
    <row r="678" ht="15.75" customHeight="1">
      <c r="AB678" s="326"/>
    </row>
    <row r="679" ht="15.75" customHeight="1">
      <c r="AB679" s="326"/>
    </row>
    <row r="680" ht="15.75" customHeight="1">
      <c r="AB680" s="326"/>
    </row>
    <row r="681" ht="15.75" customHeight="1">
      <c r="AB681" s="326"/>
    </row>
    <row r="682" ht="15.75" customHeight="1">
      <c r="AB682" s="326"/>
    </row>
    <row r="683" ht="15.75" customHeight="1">
      <c r="AB683" s="326"/>
    </row>
    <row r="684" ht="15.75" customHeight="1">
      <c r="AB684" s="326"/>
    </row>
    <row r="685" ht="15.75" customHeight="1">
      <c r="AB685" s="326"/>
    </row>
    <row r="686" ht="15.75" customHeight="1">
      <c r="AB686" s="326"/>
    </row>
    <row r="687" ht="15.75" customHeight="1">
      <c r="AB687" s="326"/>
    </row>
    <row r="688" ht="15.75" customHeight="1">
      <c r="AB688" s="326"/>
    </row>
    <row r="689" ht="15.75" customHeight="1">
      <c r="AB689" s="326"/>
    </row>
    <row r="690" ht="15.75" customHeight="1">
      <c r="AB690" s="326"/>
    </row>
    <row r="691" ht="15.75" customHeight="1">
      <c r="AB691" s="326"/>
    </row>
    <row r="692" ht="15.75" customHeight="1">
      <c r="AB692" s="326"/>
    </row>
    <row r="693" ht="15.75" customHeight="1">
      <c r="AB693" s="326"/>
    </row>
    <row r="694" ht="15.75" customHeight="1">
      <c r="AB694" s="326"/>
    </row>
    <row r="695" ht="15.75" customHeight="1">
      <c r="AB695" s="326"/>
    </row>
    <row r="696" ht="15.75" customHeight="1">
      <c r="AB696" s="326"/>
    </row>
    <row r="697" ht="15.75" customHeight="1">
      <c r="AB697" s="326"/>
    </row>
    <row r="698" ht="15.75" customHeight="1">
      <c r="AB698" s="326"/>
    </row>
    <row r="699" ht="15.75" customHeight="1">
      <c r="AB699" s="326"/>
    </row>
    <row r="700" ht="15.75" customHeight="1">
      <c r="AB700" s="326"/>
    </row>
    <row r="701" ht="15.75" customHeight="1">
      <c r="AB701" s="326"/>
    </row>
    <row r="702" ht="15.75" customHeight="1">
      <c r="AB702" s="326"/>
    </row>
    <row r="703" ht="15.75" customHeight="1">
      <c r="AB703" s="326"/>
    </row>
    <row r="704" ht="15.75" customHeight="1">
      <c r="AB704" s="326"/>
    </row>
    <row r="705" ht="15.75" customHeight="1">
      <c r="AB705" s="326"/>
    </row>
    <row r="706" ht="15.75" customHeight="1">
      <c r="AB706" s="326"/>
    </row>
    <row r="707" ht="15.75" customHeight="1">
      <c r="AB707" s="326"/>
    </row>
    <row r="708" ht="15.75" customHeight="1">
      <c r="AB708" s="326"/>
    </row>
    <row r="709" ht="15.75" customHeight="1">
      <c r="AB709" s="326"/>
    </row>
    <row r="710" ht="15.75" customHeight="1">
      <c r="AB710" s="326"/>
    </row>
    <row r="711" ht="15.75" customHeight="1">
      <c r="AB711" s="326"/>
    </row>
    <row r="712" ht="15.75" customHeight="1">
      <c r="AB712" s="326"/>
    </row>
    <row r="713" ht="15.75" customHeight="1">
      <c r="AB713" s="326"/>
    </row>
    <row r="714" ht="15.75" customHeight="1">
      <c r="AB714" s="326"/>
    </row>
    <row r="715" ht="15.75" customHeight="1">
      <c r="AB715" s="326"/>
    </row>
    <row r="716" ht="15.75" customHeight="1">
      <c r="AB716" s="326"/>
    </row>
    <row r="717" ht="15.75" customHeight="1">
      <c r="AB717" s="326"/>
    </row>
    <row r="718" ht="15.75" customHeight="1">
      <c r="AB718" s="326"/>
    </row>
    <row r="719" ht="15.75" customHeight="1">
      <c r="AB719" s="326"/>
    </row>
    <row r="720" ht="15.75" customHeight="1">
      <c r="AB720" s="326"/>
    </row>
    <row r="721" ht="15.75" customHeight="1">
      <c r="AB721" s="326"/>
    </row>
    <row r="722" ht="15.75" customHeight="1">
      <c r="AB722" s="326"/>
    </row>
    <row r="723" ht="15.75" customHeight="1">
      <c r="AB723" s="326"/>
    </row>
    <row r="724" ht="15.75" customHeight="1">
      <c r="AB724" s="326"/>
    </row>
    <row r="725" ht="15.75" customHeight="1">
      <c r="AB725" s="326"/>
    </row>
    <row r="726" ht="15.75" customHeight="1">
      <c r="AB726" s="326"/>
    </row>
    <row r="727" ht="15.75" customHeight="1">
      <c r="AB727" s="326"/>
    </row>
    <row r="728" ht="15.75" customHeight="1">
      <c r="AB728" s="326"/>
    </row>
    <row r="729" ht="15.75" customHeight="1">
      <c r="AB729" s="326"/>
    </row>
    <row r="730" ht="15.75" customHeight="1">
      <c r="AB730" s="326"/>
    </row>
    <row r="731" ht="15.75" customHeight="1">
      <c r="AB731" s="326"/>
    </row>
    <row r="732" ht="15.75" customHeight="1">
      <c r="AB732" s="326"/>
    </row>
    <row r="733" ht="15.75" customHeight="1">
      <c r="AB733" s="326"/>
    </row>
    <row r="734" ht="15.75" customHeight="1">
      <c r="AB734" s="326"/>
    </row>
    <row r="735" ht="15.75" customHeight="1">
      <c r="AB735" s="326"/>
    </row>
    <row r="736" ht="15.75" customHeight="1">
      <c r="AB736" s="326"/>
    </row>
    <row r="737" ht="15.75" customHeight="1">
      <c r="AB737" s="326"/>
    </row>
    <row r="738" ht="15.75" customHeight="1">
      <c r="AB738" s="326"/>
    </row>
    <row r="739" ht="15.75" customHeight="1">
      <c r="AB739" s="326"/>
    </row>
    <row r="740" ht="15.75" customHeight="1">
      <c r="AB740" s="326"/>
    </row>
    <row r="741" ht="15.75" customHeight="1">
      <c r="AB741" s="326"/>
    </row>
    <row r="742" ht="15.75" customHeight="1">
      <c r="AB742" s="326"/>
    </row>
    <row r="743" ht="15.75" customHeight="1">
      <c r="AB743" s="326"/>
    </row>
    <row r="744" ht="15.75" customHeight="1">
      <c r="AB744" s="326"/>
    </row>
    <row r="745" ht="15.75" customHeight="1">
      <c r="AB745" s="326"/>
    </row>
    <row r="746" ht="15.75" customHeight="1">
      <c r="AB746" s="326"/>
    </row>
    <row r="747" ht="15.75" customHeight="1">
      <c r="AB747" s="326"/>
    </row>
    <row r="748" ht="15.75" customHeight="1">
      <c r="AB748" s="326"/>
    </row>
    <row r="749" ht="15.75" customHeight="1">
      <c r="AB749" s="326"/>
    </row>
    <row r="750" ht="15.75" customHeight="1">
      <c r="AB750" s="326"/>
    </row>
    <row r="751" ht="15.75" customHeight="1">
      <c r="AB751" s="326"/>
    </row>
    <row r="752" ht="15.75" customHeight="1">
      <c r="AB752" s="326"/>
    </row>
    <row r="753" ht="15.75" customHeight="1">
      <c r="AB753" s="326"/>
    </row>
    <row r="754" ht="15.75" customHeight="1">
      <c r="AB754" s="326"/>
    </row>
    <row r="755" ht="15.75" customHeight="1">
      <c r="AB755" s="326"/>
    </row>
    <row r="756" ht="15.75" customHeight="1">
      <c r="AB756" s="326"/>
    </row>
    <row r="757" ht="15.75" customHeight="1">
      <c r="AB757" s="326"/>
    </row>
    <row r="758" ht="15.75" customHeight="1">
      <c r="AB758" s="326"/>
    </row>
    <row r="759" ht="15.75" customHeight="1">
      <c r="AB759" s="326"/>
    </row>
    <row r="760" ht="15.75" customHeight="1">
      <c r="AB760" s="326"/>
    </row>
    <row r="761" ht="15.75" customHeight="1">
      <c r="AB761" s="326"/>
    </row>
    <row r="762" ht="15.75" customHeight="1">
      <c r="AB762" s="326"/>
    </row>
    <row r="763" ht="15.75" customHeight="1">
      <c r="AB763" s="326"/>
    </row>
    <row r="764" ht="15.75" customHeight="1">
      <c r="AB764" s="326"/>
    </row>
    <row r="765" ht="15.75" customHeight="1">
      <c r="AB765" s="326"/>
    </row>
    <row r="766" ht="15.75" customHeight="1">
      <c r="AB766" s="326"/>
    </row>
    <row r="767" ht="15.75" customHeight="1">
      <c r="AB767" s="326"/>
    </row>
    <row r="768" ht="15.75" customHeight="1">
      <c r="AB768" s="326"/>
    </row>
    <row r="769" ht="15.75" customHeight="1">
      <c r="AB769" s="326"/>
    </row>
    <row r="770" ht="15.75" customHeight="1">
      <c r="AB770" s="326"/>
    </row>
    <row r="771" ht="15.75" customHeight="1">
      <c r="AB771" s="326"/>
    </row>
    <row r="772" ht="15.75" customHeight="1">
      <c r="AB772" s="326"/>
    </row>
    <row r="773" ht="15.75" customHeight="1">
      <c r="AB773" s="326"/>
    </row>
    <row r="774" ht="15.75" customHeight="1">
      <c r="AB774" s="326"/>
    </row>
    <row r="775" ht="15.75" customHeight="1">
      <c r="AB775" s="326"/>
    </row>
    <row r="776" ht="15.75" customHeight="1">
      <c r="AB776" s="326"/>
    </row>
    <row r="777" ht="15.75" customHeight="1">
      <c r="AB777" s="326"/>
    </row>
    <row r="778" ht="15.75" customHeight="1">
      <c r="AB778" s="326"/>
    </row>
    <row r="779" ht="15.75" customHeight="1">
      <c r="AB779" s="326"/>
    </row>
    <row r="780" ht="15.75" customHeight="1">
      <c r="AB780" s="326"/>
    </row>
    <row r="781" ht="15.75" customHeight="1">
      <c r="AB781" s="326"/>
    </row>
    <row r="782" ht="15.75" customHeight="1">
      <c r="AB782" s="326"/>
    </row>
    <row r="783" ht="15.75" customHeight="1">
      <c r="AB783" s="326"/>
    </row>
    <row r="784" ht="15.75" customHeight="1">
      <c r="AB784" s="326"/>
    </row>
    <row r="785" ht="15.75" customHeight="1">
      <c r="AB785" s="326"/>
    </row>
    <row r="786" ht="15.75" customHeight="1">
      <c r="AB786" s="326"/>
    </row>
    <row r="787" ht="15.75" customHeight="1">
      <c r="AB787" s="326"/>
    </row>
    <row r="788" ht="15.75" customHeight="1">
      <c r="AB788" s="326"/>
    </row>
    <row r="789" ht="15.75" customHeight="1">
      <c r="AB789" s="326"/>
    </row>
    <row r="790" ht="15.75" customHeight="1">
      <c r="AB790" s="326"/>
    </row>
    <row r="791" ht="15.75" customHeight="1">
      <c r="AB791" s="326"/>
    </row>
    <row r="792" ht="15.75" customHeight="1">
      <c r="AB792" s="326"/>
    </row>
    <row r="793" ht="15.75" customHeight="1">
      <c r="AB793" s="326"/>
    </row>
    <row r="794" ht="15.75" customHeight="1">
      <c r="AB794" s="326"/>
    </row>
    <row r="795" ht="15.75" customHeight="1">
      <c r="AB795" s="326"/>
    </row>
    <row r="796" ht="15.75" customHeight="1">
      <c r="AB796" s="326"/>
    </row>
    <row r="797" ht="15.75" customHeight="1">
      <c r="AB797" s="326"/>
    </row>
    <row r="798" ht="15.75" customHeight="1">
      <c r="AB798" s="326"/>
    </row>
    <row r="799" ht="15.75" customHeight="1">
      <c r="AB799" s="326"/>
    </row>
    <row r="800" ht="15.75" customHeight="1">
      <c r="AB800" s="326"/>
    </row>
    <row r="801" ht="15.75" customHeight="1">
      <c r="AB801" s="326"/>
    </row>
    <row r="802" ht="15.75" customHeight="1">
      <c r="AB802" s="326"/>
    </row>
    <row r="803" ht="15.75" customHeight="1">
      <c r="AB803" s="326"/>
    </row>
    <row r="804" ht="15.75" customHeight="1">
      <c r="AB804" s="326"/>
    </row>
    <row r="805" ht="15.75" customHeight="1">
      <c r="AB805" s="326"/>
    </row>
    <row r="806" ht="15.75" customHeight="1">
      <c r="AB806" s="326"/>
    </row>
    <row r="807" ht="15.75" customHeight="1">
      <c r="AB807" s="326"/>
    </row>
    <row r="808" ht="15.75" customHeight="1">
      <c r="AB808" s="326"/>
    </row>
    <row r="809" ht="15.75" customHeight="1">
      <c r="AB809" s="326"/>
    </row>
    <row r="810" ht="15.75" customHeight="1">
      <c r="AB810" s="326"/>
    </row>
    <row r="811" ht="15.75" customHeight="1">
      <c r="AB811" s="326"/>
    </row>
    <row r="812" ht="15.75" customHeight="1">
      <c r="AB812" s="326"/>
    </row>
    <row r="813" ht="15.75" customHeight="1">
      <c r="AB813" s="326"/>
    </row>
    <row r="814" ht="15.75" customHeight="1">
      <c r="AB814" s="326"/>
    </row>
    <row r="815" ht="15.75" customHeight="1">
      <c r="AB815" s="326"/>
    </row>
    <row r="816" ht="15.75" customHeight="1">
      <c r="AB816" s="326"/>
    </row>
    <row r="817" ht="15.75" customHeight="1">
      <c r="AB817" s="326"/>
    </row>
    <row r="818" ht="15.75" customHeight="1">
      <c r="AB818" s="326"/>
    </row>
    <row r="819" ht="15.75" customHeight="1">
      <c r="AB819" s="326"/>
    </row>
    <row r="820" ht="15.75" customHeight="1">
      <c r="AB820" s="326"/>
    </row>
    <row r="821" ht="15.75" customHeight="1">
      <c r="AB821" s="326"/>
    </row>
    <row r="822" ht="15.75" customHeight="1">
      <c r="AB822" s="326"/>
    </row>
    <row r="823" ht="15.75" customHeight="1">
      <c r="AB823" s="326"/>
    </row>
    <row r="824" ht="15.75" customHeight="1">
      <c r="AB824" s="326"/>
    </row>
    <row r="825" ht="15.75" customHeight="1">
      <c r="AB825" s="326"/>
    </row>
    <row r="826" ht="15.75" customHeight="1">
      <c r="AB826" s="326"/>
    </row>
    <row r="827" ht="15.75" customHeight="1">
      <c r="AB827" s="326"/>
    </row>
    <row r="828" ht="15.75" customHeight="1">
      <c r="AB828" s="326"/>
    </row>
    <row r="829" ht="15.75" customHeight="1">
      <c r="AB829" s="326"/>
    </row>
    <row r="830" ht="15.75" customHeight="1">
      <c r="AB830" s="326"/>
    </row>
    <row r="831" ht="15.75" customHeight="1">
      <c r="AB831" s="326"/>
    </row>
    <row r="832" ht="15.75" customHeight="1">
      <c r="AB832" s="326"/>
    </row>
    <row r="833" ht="15.75" customHeight="1">
      <c r="AB833" s="326"/>
    </row>
    <row r="834" ht="15.75" customHeight="1">
      <c r="AB834" s="326"/>
    </row>
    <row r="835" ht="15.75" customHeight="1">
      <c r="AB835" s="326"/>
    </row>
    <row r="836" ht="15.75" customHeight="1">
      <c r="AB836" s="326"/>
    </row>
    <row r="837" ht="15.75" customHeight="1">
      <c r="AB837" s="326"/>
    </row>
    <row r="838" ht="15.75" customHeight="1">
      <c r="AB838" s="326"/>
    </row>
    <row r="839" ht="15.75" customHeight="1">
      <c r="AB839" s="326"/>
    </row>
    <row r="840" ht="15.75" customHeight="1">
      <c r="AB840" s="326"/>
    </row>
    <row r="841" ht="15.75" customHeight="1">
      <c r="AB841" s="326"/>
    </row>
    <row r="842" ht="15.75" customHeight="1">
      <c r="AB842" s="326"/>
    </row>
    <row r="843" ht="15.75" customHeight="1">
      <c r="AB843" s="326"/>
    </row>
    <row r="844" ht="15.75" customHeight="1">
      <c r="AB844" s="326"/>
    </row>
    <row r="845" ht="15.75" customHeight="1">
      <c r="AB845" s="326"/>
    </row>
    <row r="846" ht="15.75" customHeight="1">
      <c r="AB846" s="326"/>
    </row>
    <row r="847" ht="15.75" customHeight="1">
      <c r="AB847" s="326"/>
    </row>
    <row r="848" ht="15.75" customHeight="1">
      <c r="AB848" s="326"/>
    </row>
    <row r="849" ht="15.75" customHeight="1">
      <c r="AB849" s="326"/>
    </row>
    <row r="850" ht="15.75" customHeight="1">
      <c r="AB850" s="326"/>
    </row>
    <row r="851" ht="15.75" customHeight="1">
      <c r="AB851" s="326"/>
    </row>
    <row r="852" ht="15.75" customHeight="1">
      <c r="AB852" s="326"/>
    </row>
    <row r="853" ht="15.75" customHeight="1">
      <c r="AB853" s="326"/>
    </row>
    <row r="854" ht="15.75" customHeight="1">
      <c r="AB854" s="326"/>
    </row>
    <row r="855" ht="15.75" customHeight="1">
      <c r="AB855" s="326"/>
    </row>
    <row r="856" ht="15.75" customHeight="1">
      <c r="AB856" s="326"/>
    </row>
    <row r="857" ht="15.75" customHeight="1">
      <c r="AB857" s="326"/>
    </row>
    <row r="858" ht="15.75" customHeight="1">
      <c r="AB858" s="326"/>
    </row>
    <row r="859" ht="15.75" customHeight="1">
      <c r="AB859" s="326"/>
    </row>
    <row r="860" ht="15.75" customHeight="1">
      <c r="AB860" s="326"/>
    </row>
    <row r="861" ht="15.75" customHeight="1">
      <c r="AB861" s="326"/>
    </row>
    <row r="862" ht="15.75" customHeight="1">
      <c r="AB862" s="326"/>
    </row>
    <row r="863" ht="15.75" customHeight="1">
      <c r="AB863" s="326"/>
    </row>
    <row r="864" ht="15.75" customHeight="1">
      <c r="AB864" s="326"/>
    </row>
    <row r="865" ht="15.75" customHeight="1">
      <c r="AB865" s="326"/>
    </row>
    <row r="866" ht="15.75" customHeight="1">
      <c r="AB866" s="326"/>
    </row>
    <row r="867" ht="15.75" customHeight="1">
      <c r="AB867" s="326"/>
    </row>
    <row r="868" ht="15.75" customHeight="1">
      <c r="AB868" s="326"/>
    </row>
    <row r="869" ht="15.75" customHeight="1">
      <c r="AB869" s="326"/>
    </row>
    <row r="870" ht="15.75" customHeight="1">
      <c r="AB870" s="326"/>
    </row>
    <row r="871" ht="15.75" customHeight="1">
      <c r="AB871" s="326"/>
    </row>
    <row r="872" ht="15.75" customHeight="1">
      <c r="AB872" s="326"/>
    </row>
    <row r="873" ht="15.75" customHeight="1">
      <c r="AB873" s="326"/>
    </row>
    <row r="874" ht="15.75" customHeight="1">
      <c r="AB874" s="326"/>
    </row>
    <row r="875" ht="15.75" customHeight="1">
      <c r="AB875" s="326"/>
    </row>
    <row r="876" ht="15.75" customHeight="1">
      <c r="AB876" s="326"/>
    </row>
    <row r="877" ht="15.75" customHeight="1">
      <c r="AB877" s="326"/>
    </row>
    <row r="878" ht="15.75" customHeight="1">
      <c r="AB878" s="326"/>
    </row>
    <row r="879" ht="15.75" customHeight="1">
      <c r="AB879" s="326"/>
    </row>
    <row r="880" ht="15.75" customHeight="1">
      <c r="AB880" s="326"/>
    </row>
    <row r="881" ht="15.75" customHeight="1">
      <c r="AB881" s="326"/>
    </row>
    <row r="882" ht="15.75" customHeight="1">
      <c r="AB882" s="326"/>
    </row>
    <row r="883" ht="15.75" customHeight="1">
      <c r="AB883" s="326"/>
    </row>
    <row r="884" ht="15.75" customHeight="1">
      <c r="AB884" s="326"/>
    </row>
    <row r="885" ht="15.75" customHeight="1">
      <c r="AB885" s="326"/>
    </row>
    <row r="886" ht="15.75" customHeight="1">
      <c r="AB886" s="326"/>
    </row>
    <row r="887" ht="15.75" customHeight="1">
      <c r="AB887" s="326"/>
    </row>
    <row r="888" ht="15.75" customHeight="1">
      <c r="AB888" s="326"/>
    </row>
    <row r="889" ht="15.75" customHeight="1">
      <c r="AB889" s="326"/>
    </row>
    <row r="890" ht="15.75" customHeight="1">
      <c r="AB890" s="326"/>
    </row>
    <row r="891" ht="15.75" customHeight="1">
      <c r="AB891" s="326"/>
    </row>
    <row r="892" ht="15.75" customHeight="1">
      <c r="AB892" s="326"/>
    </row>
    <row r="893" ht="15.75" customHeight="1">
      <c r="AB893" s="326"/>
    </row>
    <row r="894" ht="15.75" customHeight="1">
      <c r="AB894" s="326"/>
    </row>
    <row r="895" ht="15.75" customHeight="1">
      <c r="AB895" s="326"/>
    </row>
    <row r="896" ht="15.75" customHeight="1">
      <c r="AB896" s="326"/>
    </row>
    <row r="897" ht="15.75" customHeight="1">
      <c r="AB897" s="326"/>
    </row>
    <row r="898" ht="15.75" customHeight="1">
      <c r="AB898" s="326"/>
    </row>
    <row r="899" ht="15.75" customHeight="1">
      <c r="AB899" s="326"/>
    </row>
    <row r="900" ht="15.75" customHeight="1">
      <c r="AB900" s="326"/>
    </row>
    <row r="901" ht="15.75" customHeight="1">
      <c r="AB901" s="326"/>
    </row>
    <row r="902" ht="15.75" customHeight="1">
      <c r="AB902" s="326"/>
    </row>
    <row r="903" ht="15.75" customHeight="1">
      <c r="AB903" s="326"/>
    </row>
    <row r="904" ht="15.75" customHeight="1">
      <c r="AB904" s="326"/>
    </row>
    <row r="905" ht="15.75" customHeight="1">
      <c r="AB905" s="326"/>
    </row>
    <row r="906" ht="15.75" customHeight="1">
      <c r="AB906" s="326"/>
    </row>
    <row r="907" ht="15.75" customHeight="1">
      <c r="AB907" s="326"/>
    </row>
    <row r="908" ht="15.75" customHeight="1">
      <c r="AB908" s="326"/>
    </row>
    <row r="909" ht="15.75" customHeight="1">
      <c r="AB909" s="326"/>
    </row>
    <row r="910" ht="15.75" customHeight="1">
      <c r="AB910" s="326"/>
    </row>
    <row r="911" ht="15.75" customHeight="1">
      <c r="AB911" s="326"/>
    </row>
    <row r="912" ht="15.75" customHeight="1">
      <c r="AB912" s="326"/>
    </row>
    <row r="913" ht="15.75" customHeight="1">
      <c r="AB913" s="326"/>
    </row>
    <row r="914" ht="15.75" customHeight="1">
      <c r="AB914" s="326"/>
    </row>
    <row r="915" ht="15.75" customHeight="1">
      <c r="AB915" s="326"/>
    </row>
    <row r="916" ht="15.75" customHeight="1">
      <c r="AB916" s="326"/>
    </row>
    <row r="917" ht="15.75" customHeight="1">
      <c r="AB917" s="326"/>
    </row>
    <row r="918" ht="15.75" customHeight="1">
      <c r="AB918" s="326"/>
    </row>
    <row r="919" ht="15.75" customHeight="1">
      <c r="AB919" s="326"/>
    </row>
    <row r="920" ht="15.75" customHeight="1">
      <c r="AB920" s="326"/>
    </row>
    <row r="921" ht="15.75" customHeight="1">
      <c r="AB921" s="326"/>
    </row>
    <row r="922" ht="15.75" customHeight="1">
      <c r="AB922" s="326"/>
    </row>
    <row r="923" ht="15.75" customHeight="1">
      <c r="AB923" s="326"/>
    </row>
    <row r="924" ht="15.75" customHeight="1">
      <c r="AB924" s="326"/>
    </row>
    <row r="925" ht="15.75" customHeight="1">
      <c r="AB925" s="326"/>
    </row>
    <row r="926" ht="15.75" customHeight="1">
      <c r="AB926" s="326"/>
    </row>
    <row r="927" ht="15.75" customHeight="1">
      <c r="AB927" s="326"/>
    </row>
    <row r="928" ht="15.75" customHeight="1">
      <c r="AB928" s="326"/>
    </row>
    <row r="929" ht="15.75" customHeight="1">
      <c r="AB929" s="326"/>
    </row>
    <row r="930" ht="15.75" customHeight="1">
      <c r="AB930" s="326"/>
    </row>
    <row r="931" ht="15.75" customHeight="1">
      <c r="AB931" s="326"/>
    </row>
    <row r="932" ht="15.75" customHeight="1">
      <c r="AB932" s="326"/>
    </row>
    <row r="933" ht="15.75" customHeight="1">
      <c r="AB933" s="326"/>
    </row>
    <row r="934" ht="15.75" customHeight="1">
      <c r="AB934" s="326"/>
    </row>
    <row r="935" ht="15.75" customHeight="1">
      <c r="AB935" s="326"/>
    </row>
    <row r="936" ht="15.75" customHeight="1">
      <c r="AB936" s="326"/>
    </row>
    <row r="937" ht="15.75" customHeight="1">
      <c r="AB937" s="326"/>
    </row>
    <row r="938" ht="15.75" customHeight="1">
      <c r="AB938" s="326"/>
    </row>
    <row r="939" ht="15.75" customHeight="1">
      <c r="AB939" s="326"/>
    </row>
    <row r="940" ht="15.75" customHeight="1">
      <c r="AB940" s="326"/>
    </row>
    <row r="941" ht="15.75" customHeight="1">
      <c r="AB941" s="326"/>
    </row>
    <row r="942" ht="15.75" customHeight="1">
      <c r="AB942" s="326"/>
    </row>
    <row r="943" ht="15.75" customHeight="1">
      <c r="AB943" s="326"/>
    </row>
    <row r="944" ht="15.75" customHeight="1">
      <c r="AB944" s="326"/>
    </row>
    <row r="945" ht="15.75" customHeight="1">
      <c r="AB945" s="326"/>
    </row>
    <row r="946" ht="15.75" customHeight="1">
      <c r="AB946" s="326"/>
    </row>
    <row r="947" ht="15.75" customHeight="1">
      <c r="AB947" s="326"/>
    </row>
    <row r="948" ht="15.75" customHeight="1">
      <c r="AB948" s="326"/>
    </row>
    <row r="949" ht="15.75" customHeight="1">
      <c r="AB949" s="326"/>
    </row>
    <row r="950" ht="15.75" customHeight="1">
      <c r="AB950" s="326"/>
    </row>
    <row r="951" ht="15.75" customHeight="1">
      <c r="AB951" s="326"/>
    </row>
    <row r="952" ht="15.75" customHeight="1">
      <c r="AB952" s="326"/>
    </row>
    <row r="953" ht="15.75" customHeight="1">
      <c r="AB953" s="326"/>
    </row>
    <row r="954" ht="15.75" customHeight="1">
      <c r="AB954" s="326"/>
    </row>
    <row r="955" ht="15.75" customHeight="1">
      <c r="AB955" s="326"/>
    </row>
    <row r="956" ht="15.75" customHeight="1">
      <c r="AB956" s="326"/>
    </row>
    <row r="957" ht="15.75" customHeight="1">
      <c r="AB957" s="326"/>
    </row>
    <row r="958" ht="15.75" customHeight="1">
      <c r="AB958" s="326"/>
    </row>
    <row r="959" ht="15.75" customHeight="1">
      <c r="AB959" s="326"/>
    </row>
    <row r="960" ht="15.75" customHeight="1">
      <c r="AB960" s="326"/>
    </row>
    <row r="961" ht="15.75" customHeight="1">
      <c r="AB961" s="326"/>
    </row>
    <row r="962" ht="15.75" customHeight="1">
      <c r="AB962" s="326"/>
    </row>
    <row r="963" ht="15.75" customHeight="1">
      <c r="AB963" s="326"/>
    </row>
    <row r="964" ht="15.75" customHeight="1">
      <c r="AB964" s="326"/>
    </row>
    <row r="965" ht="15.75" customHeight="1">
      <c r="AB965" s="326"/>
    </row>
    <row r="966" ht="15.75" customHeight="1">
      <c r="AB966" s="326"/>
    </row>
    <row r="967" ht="15.75" customHeight="1">
      <c r="AB967" s="326"/>
    </row>
    <row r="968" ht="15.75" customHeight="1">
      <c r="AB968" s="326"/>
    </row>
    <row r="969" ht="15.75" customHeight="1">
      <c r="AB969" s="326"/>
    </row>
    <row r="970" ht="15.75" customHeight="1">
      <c r="AB970" s="326"/>
    </row>
    <row r="971" ht="15.75" customHeight="1">
      <c r="AB971" s="326"/>
    </row>
    <row r="972" ht="15.75" customHeight="1">
      <c r="AB972" s="326"/>
    </row>
    <row r="973" ht="15.75" customHeight="1">
      <c r="AB973" s="326"/>
    </row>
    <row r="974" ht="15.75" customHeight="1">
      <c r="AB974" s="326"/>
    </row>
    <row r="975" ht="15.75" customHeight="1">
      <c r="AB975" s="326"/>
    </row>
    <row r="976" ht="15.75" customHeight="1">
      <c r="AB976" s="326"/>
    </row>
    <row r="977" ht="15.75" customHeight="1">
      <c r="AB977" s="326"/>
    </row>
    <row r="978" ht="15.75" customHeight="1">
      <c r="AB978" s="326"/>
    </row>
    <row r="979" ht="15.75" customHeight="1">
      <c r="AB979" s="326"/>
    </row>
    <row r="980" ht="15.75" customHeight="1">
      <c r="AB980" s="326"/>
    </row>
    <row r="981" ht="15.75" customHeight="1">
      <c r="AB981" s="326"/>
    </row>
    <row r="982" ht="15.75" customHeight="1">
      <c r="AB982" s="326"/>
    </row>
    <row r="983" ht="15.75" customHeight="1">
      <c r="AB983" s="326"/>
    </row>
    <row r="984" ht="15.75" customHeight="1">
      <c r="AB984" s="326"/>
    </row>
    <row r="985" ht="15.75" customHeight="1">
      <c r="AB985" s="326"/>
    </row>
    <row r="986" ht="15.75" customHeight="1">
      <c r="AB986" s="326"/>
    </row>
    <row r="987" ht="15.75" customHeight="1">
      <c r="AB987" s="326"/>
    </row>
    <row r="988" ht="15.75" customHeight="1">
      <c r="AB988" s="326"/>
    </row>
    <row r="989" ht="15.75" customHeight="1">
      <c r="AB989" s="326"/>
    </row>
    <row r="990" ht="15.75" customHeight="1">
      <c r="AB990" s="326"/>
    </row>
    <row r="991" ht="15.75" customHeight="1">
      <c r="AB991" s="326"/>
    </row>
    <row r="992" ht="15.75" customHeight="1">
      <c r="AB992" s="326"/>
    </row>
    <row r="993" ht="15.75" customHeight="1">
      <c r="AB993" s="326"/>
    </row>
    <row r="994" ht="15.75" customHeight="1">
      <c r="AB994" s="326"/>
    </row>
    <row r="995" ht="15.75" customHeight="1">
      <c r="AB995" s="326"/>
    </row>
    <row r="996" ht="15.75" customHeight="1">
      <c r="AB996" s="326"/>
    </row>
  </sheetData>
  <mergeCells count="4">
    <mergeCell ref="A1:J1"/>
    <mergeCell ref="K1:W1"/>
    <mergeCell ref="X1:Y1"/>
    <mergeCell ref="Z1:AB1"/>
  </mergeCells>
  <conditionalFormatting sqref="Z3:Z8">
    <cfRule type="containsText" dxfId="2" priority="1" operator="containsText" text="NO">
      <formula>NOT(ISERROR(SEARCH(("NO"),(Z3))))</formula>
    </cfRule>
  </conditionalFormatting>
  <conditionalFormatting sqref="Z3:Z8">
    <cfRule type="containsText" dxfId="1" priority="2" operator="containsText" text="SI">
      <formula>NOT(ISERROR(SEARCH(("SI"),(Z3))))</formula>
    </cfRule>
  </conditionalFormatting>
  <dataValidations>
    <dataValidation type="list" allowBlank="1" showErrorMessage="1" sqref="B3:B8">
      <formula1>Listados!$B$2:$B$32</formula1>
    </dataValidation>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7 Y8:Z8">
      <formula1>Listados!$F$2:$F$4</formula1>
    </dataValidation>
    <dataValidation type="list" allowBlank="1" showErrorMessage="1" sqref="E3:E8">
      <formula1>Listados!$D$2:$D$5</formula1>
    </dataValidation>
    <dataValidation type="list" allowBlank="1" showErrorMessage="1" sqref="A3:A8">
      <formula1>Listados!$A$2:$A$18</formula1>
    </dataValidation>
  </dataValidation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15" width="3.1"/>
    <col customWidth="1" min="16" max="16" width="4.2"/>
    <col customWidth="1" min="17" max="20" width="3.1"/>
    <col customWidth="1" min="21" max="21" width="3.8"/>
    <col customWidth="1" min="22" max="22" width="3.1"/>
    <col customWidth="1" min="23" max="23" width="17.0"/>
    <col customWidth="1" min="24" max="24" width="11.2"/>
    <col customWidth="1" min="25" max="25" width="10.0"/>
    <col customWidth="1" min="26" max="26" width="9.0"/>
    <col customWidth="1" min="27" max="27" width="12.2"/>
    <col customWidth="1" min="28" max="28" width="10.0"/>
  </cols>
  <sheetData>
    <row r="1" ht="40.5" customHeight="1">
      <c r="A1" s="329" t="s">
        <v>573</v>
      </c>
      <c r="B1" s="37"/>
      <c r="C1" s="37"/>
      <c r="D1" s="37"/>
      <c r="E1" s="37"/>
      <c r="F1" s="37"/>
      <c r="G1" s="37"/>
      <c r="H1" s="37"/>
      <c r="I1" s="37"/>
      <c r="J1" s="40"/>
      <c r="K1" s="36" t="s">
        <v>574</v>
      </c>
      <c r="L1" s="37"/>
      <c r="M1" s="37"/>
      <c r="N1" s="37"/>
      <c r="O1" s="37"/>
      <c r="P1" s="37"/>
      <c r="Q1" s="37"/>
      <c r="R1" s="37"/>
      <c r="S1" s="37"/>
      <c r="T1" s="37"/>
      <c r="U1" s="37"/>
      <c r="V1" s="37"/>
      <c r="W1" s="38"/>
      <c r="X1" s="39" t="s">
        <v>107</v>
      </c>
      <c r="Y1" s="40"/>
      <c r="Z1" s="330" t="s">
        <v>108</v>
      </c>
      <c r="AA1" s="331"/>
      <c r="AB1" s="332"/>
      <c r="AC1" s="42"/>
      <c r="AD1" s="42"/>
      <c r="AE1" s="6"/>
    </row>
    <row r="2" ht="48.7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312" t="s">
        <v>129</v>
      </c>
      <c r="W2" s="287" t="s">
        <v>130</v>
      </c>
      <c r="X2" s="288" t="s">
        <v>132</v>
      </c>
      <c r="Y2" s="313" t="s">
        <v>133</v>
      </c>
      <c r="Z2" s="333" t="s">
        <v>131</v>
      </c>
      <c r="AA2" s="291" t="s">
        <v>132</v>
      </c>
      <c r="AB2" s="50" t="s">
        <v>133</v>
      </c>
      <c r="AC2" s="6"/>
      <c r="AD2" s="6"/>
      <c r="AE2" s="6"/>
    </row>
    <row r="3" ht="116.25" customHeight="1">
      <c r="A3" s="53" t="s">
        <v>38</v>
      </c>
      <c r="B3" s="334" t="s">
        <v>72</v>
      </c>
      <c r="C3" s="335" t="s">
        <v>427</v>
      </c>
      <c r="D3" s="334" t="s">
        <v>428</v>
      </c>
      <c r="E3" s="336" t="s">
        <v>14</v>
      </c>
      <c r="F3" s="337" t="s">
        <v>620</v>
      </c>
      <c r="G3" s="335" t="s">
        <v>137</v>
      </c>
      <c r="H3" s="338" t="s">
        <v>154</v>
      </c>
      <c r="I3" s="339" t="s">
        <v>430</v>
      </c>
      <c r="J3" s="340" t="s">
        <v>431</v>
      </c>
      <c r="K3" s="341"/>
      <c r="L3" s="341"/>
      <c r="M3" s="341"/>
      <c r="N3" s="341"/>
      <c r="O3" s="341"/>
      <c r="P3" s="115"/>
      <c r="Q3" s="341"/>
      <c r="R3" s="341"/>
      <c r="S3" s="341"/>
      <c r="T3" s="341"/>
      <c r="U3" s="115"/>
      <c r="V3" s="115"/>
      <c r="W3" s="342"/>
      <c r="X3" s="343"/>
      <c r="Y3" s="51"/>
      <c r="Z3" s="341"/>
      <c r="AA3" s="344"/>
      <c r="AB3" s="345"/>
    </row>
    <row r="4" ht="243.75" customHeight="1">
      <c r="A4" s="67" t="s">
        <v>38</v>
      </c>
      <c r="B4" s="248" t="s">
        <v>72</v>
      </c>
      <c r="C4" s="346" t="s">
        <v>432</v>
      </c>
      <c r="D4" s="248" t="s">
        <v>433</v>
      </c>
      <c r="E4" s="119" t="s">
        <v>14</v>
      </c>
      <c r="F4" s="347" t="s">
        <v>621</v>
      </c>
      <c r="G4" s="346" t="s">
        <v>137</v>
      </c>
      <c r="H4" s="348" t="s">
        <v>146</v>
      </c>
      <c r="I4" s="349" t="s">
        <v>430</v>
      </c>
      <c r="J4" s="350" t="s">
        <v>622</v>
      </c>
      <c r="K4" s="85"/>
      <c r="L4" s="85"/>
      <c r="M4" s="85"/>
      <c r="N4" s="72"/>
      <c r="O4" s="85"/>
      <c r="P4" s="85"/>
      <c r="Q4" s="85"/>
      <c r="R4" s="72"/>
      <c r="S4" s="85"/>
      <c r="T4" s="85"/>
      <c r="U4" s="85"/>
      <c r="V4" s="72"/>
      <c r="W4" s="351"/>
      <c r="X4" s="325"/>
      <c r="Y4" s="65"/>
      <c r="Z4" s="85"/>
      <c r="AA4" s="352"/>
      <c r="AB4" s="353"/>
    </row>
    <row r="5" ht="243.75" customHeight="1">
      <c r="A5" s="67" t="s">
        <v>38</v>
      </c>
      <c r="B5" s="248" t="s">
        <v>72</v>
      </c>
      <c r="C5" s="346" t="s">
        <v>436</v>
      </c>
      <c r="D5" s="248" t="s">
        <v>437</v>
      </c>
      <c r="E5" s="119" t="s">
        <v>14</v>
      </c>
      <c r="F5" s="347" t="s">
        <v>438</v>
      </c>
      <c r="G5" s="346" t="s">
        <v>137</v>
      </c>
      <c r="H5" s="348" t="s">
        <v>275</v>
      </c>
      <c r="I5" s="349" t="s">
        <v>430</v>
      </c>
      <c r="J5" s="350" t="s">
        <v>435</v>
      </c>
      <c r="K5" s="85"/>
      <c r="L5" s="85"/>
      <c r="M5" s="85"/>
      <c r="N5" s="85"/>
      <c r="O5" s="85"/>
      <c r="P5" s="85"/>
      <c r="Q5" s="85"/>
      <c r="R5" s="85"/>
      <c r="S5" s="72"/>
      <c r="T5" s="72"/>
      <c r="U5" s="85"/>
      <c r="V5" s="72"/>
      <c r="W5" s="354"/>
      <c r="X5" s="355"/>
      <c r="Y5" s="65"/>
      <c r="Z5" s="85"/>
      <c r="AA5" s="352"/>
      <c r="AB5" s="353"/>
    </row>
    <row r="6" ht="195.75" customHeight="1">
      <c r="A6" s="67" t="s">
        <v>38</v>
      </c>
      <c r="B6" s="248" t="s">
        <v>72</v>
      </c>
      <c r="C6" s="346" t="s">
        <v>439</v>
      </c>
      <c r="D6" s="248" t="s">
        <v>440</v>
      </c>
      <c r="E6" s="119" t="s">
        <v>14</v>
      </c>
      <c r="F6" s="347" t="s">
        <v>623</v>
      </c>
      <c r="G6" s="346" t="s">
        <v>137</v>
      </c>
      <c r="H6" s="348" t="s">
        <v>205</v>
      </c>
      <c r="I6" s="349" t="s">
        <v>430</v>
      </c>
      <c r="J6" s="350" t="s">
        <v>442</v>
      </c>
      <c r="K6" s="85"/>
      <c r="L6" s="85"/>
      <c r="M6" s="85"/>
      <c r="N6" s="85"/>
      <c r="O6" s="72"/>
      <c r="P6" s="85"/>
      <c r="Q6" s="85"/>
      <c r="R6" s="85"/>
      <c r="S6" s="85"/>
      <c r="T6" s="73"/>
      <c r="U6" s="73"/>
      <c r="V6" s="73"/>
      <c r="W6" s="322"/>
      <c r="X6" s="355"/>
      <c r="Y6" s="65"/>
      <c r="Z6" s="85"/>
      <c r="AA6" s="352"/>
      <c r="AB6" s="353"/>
    </row>
    <row r="7" ht="208.5" customHeight="1">
      <c r="A7" s="248" t="s">
        <v>38</v>
      </c>
      <c r="B7" s="248" t="s">
        <v>72</v>
      </c>
      <c r="C7" s="346" t="s">
        <v>445</v>
      </c>
      <c r="D7" s="248" t="s">
        <v>446</v>
      </c>
      <c r="E7" s="119" t="s">
        <v>8</v>
      </c>
      <c r="F7" s="347" t="s">
        <v>447</v>
      </c>
      <c r="G7" s="346" t="s">
        <v>137</v>
      </c>
      <c r="H7" s="348" t="s">
        <v>275</v>
      </c>
      <c r="I7" s="349" t="s">
        <v>87</v>
      </c>
      <c r="J7" s="350" t="s">
        <v>448</v>
      </c>
      <c r="K7" s="85"/>
      <c r="L7" s="85"/>
      <c r="M7" s="85"/>
      <c r="N7" s="85"/>
      <c r="O7" s="85"/>
      <c r="P7" s="85"/>
      <c r="Q7" s="73"/>
      <c r="R7" s="73"/>
      <c r="S7" s="73"/>
      <c r="T7" s="73"/>
      <c r="U7" s="73"/>
      <c r="V7" s="73"/>
      <c r="W7" s="356"/>
      <c r="X7" s="355"/>
      <c r="Y7" s="65"/>
      <c r="Z7" s="85"/>
      <c r="AA7" s="352"/>
      <c r="AB7" s="353"/>
    </row>
    <row r="8">
      <c r="A8" s="248" t="s">
        <v>38</v>
      </c>
      <c r="B8" s="248" t="s">
        <v>66</v>
      </c>
      <c r="C8" s="346" t="s">
        <v>449</v>
      </c>
      <c r="D8" s="248" t="s">
        <v>450</v>
      </c>
      <c r="E8" s="119" t="s">
        <v>14</v>
      </c>
      <c r="F8" s="347" t="s">
        <v>624</v>
      </c>
      <c r="G8" s="346" t="s">
        <v>137</v>
      </c>
      <c r="H8" s="348" t="s">
        <v>275</v>
      </c>
      <c r="I8" s="349" t="s">
        <v>430</v>
      </c>
      <c r="J8" s="350" t="s">
        <v>625</v>
      </c>
      <c r="K8" s="85"/>
      <c r="L8" s="85"/>
      <c r="M8" s="85"/>
      <c r="N8" s="85"/>
      <c r="O8" s="85"/>
      <c r="P8" s="85"/>
      <c r="Q8" s="85"/>
      <c r="R8" s="85"/>
      <c r="S8" s="72"/>
      <c r="T8" s="85"/>
      <c r="U8" s="85"/>
      <c r="V8" s="72"/>
      <c r="W8" s="322"/>
      <c r="X8" s="357"/>
      <c r="Y8" s="65"/>
      <c r="Z8" s="85"/>
      <c r="AA8" s="352"/>
      <c r="AB8" s="353"/>
    </row>
    <row r="9" ht="11.25" customHeight="1">
      <c r="A9" s="161"/>
      <c r="B9" s="162"/>
      <c r="C9" s="163"/>
      <c r="D9" s="164"/>
      <c r="E9" s="161"/>
      <c r="F9" s="164"/>
      <c r="G9" s="161"/>
      <c r="H9" s="161"/>
      <c r="I9" s="163"/>
      <c r="J9" s="161"/>
      <c r="K9" s="358"/>
      <c r="L9" s="358"/>
      <c r="M9" s="358"/>
      <c r="N9" s="358"/>
      <c r="O9" s="358"/>
      <c r="P9" s="358"/>
      <c r="Q9" s="359"/>
      <c r="R9" s="359"/>
      <c r="S9" s="359"/>
      <c r="T9" s="359"/>
      <c r="U9" s="359"/>
      <c r="V9" s="359"/>
      <c r="W9" s="359"/>
      <c r="X9" s="359"/>
      <c r="Y9" s="359"/>
      <c r="Z9" s="359"/>
      <c r="AA9" s="359"/>
    </row>
    <row r="10" ht="25.5" customHeight="1">
      <c r="A10" s="161"/>
      <c r="B10" s="162"/>
      <c r="C10" s="163"/>
      <c r="D10" s="164"/>
      <c r="E10" s="161"/>
      <c r="F10" s="360"/>
      <c r="G10" s="161"/>
      <c r="H10" s="161"/>
      <c r="I10" s="163"/>
      <c r="J10" s="161"/>
      <c r="K10" s="358"/>
      <c r="L10" s="358"/>
      <c r="M10" s="358"/>
      <c r="N10" s="358"/>
      <c r="O10" s="358"/>
      <c r="P10" s="358"/>
      <c r="Q10" s="359"/>
      <c r="R10" s="359"/>
      <c r="S10" s="359"/>
      <c r="T10" s="359"/>
      <c r="U10" s="359"/>
      <c r="V10" s="359"/>
      <c r="W10" s="359"/>
      <c r="X10" s="359"/>
      <c r="Y10" s="359"/>
      <c r="Z10" s="359"/>
      <c r="AA10" s="359"/>
    </row>
    <row r="11" ht="11.25" customHeight="1">
      <c r="A11" s="161"/>
      <c r="B11" s="162"/>
      <c r="C11" s="163"/>
      <c r="D11" s="164"/>
      <c r="E11" s="161"/>
      <c r="F11" s="164"/>
      <c r="G11" s="161"/>
      <c r="H11" s="161"/>
      <c r="I11" s="163"/>
      <c r="J11" s="161"/>
      <c r="K11" s="358"/>
      <c r="L11" s="358"/>
      <c r="M11" s="358"/>
      <c r="N11" s="358"/>
      <c r="O11" s="358"/>
      <c r="P11" s="358"/>
      <c r="Q11" s="359"/>
      <c r="R11" s="359"/>
      <c r="S11" s="359"/>
      <c r="T11" s="359"/>
      <c r="U11" s="359"/>
      <c r="V11" s="359"/>
      <c r="W11" s="359"/>
      <c r="X11" s="359"/>
      <c r="Y11" s="359"/>
      <c r="Z11" s="359"/>
      <c r="AA11" s="359"/>
    </row>
    <row r="12" ht="11.25" customHeight="1">
      <c r="A12" s="161"/>
      <c r="B12" s="162"/>
      <c r="C12" s="163"/>
      <c r="D12" s="164"/>
      <c r="E12" s="161"/>
      <c r="F12" s="328"/>
      <c r="G12" s="161"/>
      <c r="H12" s="161"/>
      <c r="I12" s="163"/>
      <c r="J12" s="161"/>
      <c r="K12" s="358"/>
      <c r="L12" s="358"/>
      <c r="M12" s="358"/>
      <c r="N12" s="358"/>
      <c r="O12" s="358"/>
      <c r="P12" s="358"/>
      <c r="Q12" s="359"/>
      <c r="R12" s="359"/>
      <c r="S12" s="359"/>
      <c r="T12" s="359"/>
      <c r="U12" s="359"/>
      <c r="V12" s="359"/>
      <c r="W12" s="359"/>
      <c r="X12" s="359"/>
      <c r="Y12" s="359"/>
      <c r="Z12" s="359"/>
      <c r="AA12" s="359"/>
    </row>
    <row r="13" ht="11.25" customHeight="1">
      <c r="A13" s="161"/>
      <c r="B13" s="162"/>
      <c r="C13" s="163"/>
      <c r="D13" s="164"/>
      <c r="E13" s="161"/>
      <c r="F13" s="164"/>
      <c r="G13" s="161"/>
      <c r="H13" s="161"/>
      <c r="I13" s="163"/>
      <c r="J13" s="161"/>
      <c r="K13" s="358"/>
      <c r="L13" s="358"/>
      <c r="M13" s="358"/>
      <c r="N13" s="358"/>
      <c r="O13" s="358"/>
      <c r="P13" s="358"/>
      <c r="Q13" s="359"/>
      <c r="R13" s="359"/>
      <c r="S13" s="359"/>
      <c r="T13" s="359"/>
      <c r="U13" s="359"/>
      <c r="V13" s="359"/>
      <c r="W13" s="359"/>
      <c r="X13" s="359"/>
      <c r="Y13" s="359"/>
      <c r="Z13" s="359"/>
      <c r="AA13" s="359"/>
    </row>
    <row r="14" ht="11.25" customHeight="1">
      <c r="A14" s="161"/>
      <c r="B14" s="162"/>
      <c r="C14" s="163"/>
      <c r="D14" s="164"/>
      <c r="E14" s="161"/>
      <c r="F14" s="164"/>
      <c r="G14" s="161"/>
      <c r="H14" s="161"/>
      <c r="I14" s="163"/>
      <c r="J14" s="161"/>
      <c r="K14" s="358"/>
      <c r="L14" s="358"/>
      <c r="M14" s="358"/>
      <c r="N14" s="358"/>
      <c r="O14" s="358"/>
      <c r="P14" s="358"/>
      <c r="Q14" s="359"/>
      <c r="R14" s="359"/>
      <c r="S14" s="359"/>
      <c r="T14" s="359"/>
      <c r="U14" s="359"/>
      <c r="V14" s="359"/>
      <c r="W14" s="359"/>
      <c r="X14" s="359"/>
      <c r="Y14" s="359"/>
      <c r="Z14" s="359"/>
      <c r="AA14" s="359"/>
    </row>
    <row r="15" ht="11.25" customHeight="1">
      <c r="A15" s="161"/>
      <c r="B15" s="162"/>
      <c r="C15" s="163"/>
      <c r="D15" s="164"/>
      <c r="E15" s="161"/>
      <c r="F15" s="164"/>
      <c r="G15" s="161"/>
      <c r="H15" s="161"/>
      <c r="I15" s="163"/>
      <c r="J15" s="161"/>
      <c r="K15" s="358"/>
      <c r="L15" s="358"/>
      <c r="M15" s="358"/>
      <c r="N15" s="358"/>
      <c r="O15" s="358"/>
      <c r="P15" s="358"/>
      <c r="Q15" s="359"/>
      <c r="R15" s="359"/>
      <c r="S15" s="359"/>
      <c r="T15" s="359"/>
      <c r="U15" s="359"/>
      <c r="V15" s="359"/>
      <c r="W15" s="359"/>
      <c r="X15" s="359"/>
      <c r="Y15" s="359"/>
      <c r="Z15" s="359"/>
      <c r="AA15" s="359"/>
    </row>
    <row r="16" ht="11.25" customHeight="1">
      <c r="A16" s="161"/>
      <c r="B16" s="162"/>
      <c r="C16" s="163"/>
      <c r="D16" s="164"/>
      <c r="E16" s="161"/>
      <c r="F16" s="164"/>
      <c r="G16" s="161"/>
      <c r="H16" s="161"/>
      <c r="I16" s="163"/>
      <c r="J16" s="161"/>
      <c r="K16" s="163"/>
      <c r="L16" s="163"/>
      <c r="M16" s="163"/>
      <c r="N16" s="163"/>
      <c r="O16" s="163"/>
      <c r="P16" s="163"/>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3"/>
      <c r="L17" s="163"/>
      <c r="M17" s="163"/>
      <c r="N17" s="163"/>
      <c r="O17" s="163"/>
      <c r="P17" s="163"/>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3"/>
      <c r="L18" s="163"/>
      <c r="M18" s="163"/>
      <c r="N18" s="163"/>
      <c r="O18" s="163"/>
      <c r="P18" s="163"/>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3"/>
      <c r="L19" s="163"/>
      <c r="M19" s="163"/>
      <c r="N19" s="163"/>
      <c r="O19" s="163"/>
      <c r="P19" s="163"/>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3"/>
      <c r="L20" s="163"/>
      <c r="M20" s="163"/>
      <c r="N20" s="163"/>
      <c r="O20" s="163"/>
      <c r="P20" s="163"/>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3"/>
      <c r="L21" s="163"/>
      <c r="M21" s="163"/>
      <c r="N21" s="163"/>
      <c r="O21" s="163"/>
      <c r="P21" s="163"/>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3"/>
      <c r="L22" s="163"/>
      <c r="M22" s="163"/>
      <c r="N22" s="163"/>
      <c r="O22" s="163"/>
      <c r="P22" s="163"/>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3"/>
      <c r="L23" s="163"/>
      <c r="M23" s="163"/>
      <c r="N23" s="163"/>
      <c r="O23" s="163"/>
      <c r="P23" s="163"/>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3"/>
      <c r="L24" s="163"/>
      <c r="M24" s="163"/>
      <c r="N24" s="163"/>
      <c r="O24" s="163"/>
      <c r="P24" s="163"/>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3"/>
      <c r="L25" s="163"/>
      <c r="M25" s="163"/>
      <c r="N25" s="163"/>
      <c r="O25" s="163"/>
      <c r="P25" s="163"/>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3"/>
      <c r="L26" s="163"/>
      <c r="M26" s="163"/>
      <c r="N26" s="163"/>
      <c r="O26" s="163"/>
      <c r="P26" s="163"/>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3"/>
      <c r="L27" s="163"/>
      <c r="M27" s="163"/>
      <c r="N27" s="163"/>
      <c r="O27" s="163"/>
      <c r="P27" s="163"/>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3"/>
      <c r="L28" s="163"/>
      <c r="M28" s="163"/>
      <c r="N28" s="163"/>
      <c r="O28" s="163"/>
      <c r="P28" s="163"/>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3"/>
      <c r="L29" s="163"/>
      <c r="M29" s="163"/>
      <c r="N29" s="163"/>
      <c r="O29" s="163"/>
      <c r="P29" s="163"/>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3"/>
      <c r="L30" s="163"/>
      <c r="M30" s="163"/>
      <c r="N30" s="163"/>
      <c r="O30" s="163"/>
      <c r="P30" s="163"/>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3"/>
      <c r="L31" s="163"/>
      <c r="M31" s="163"/>
      <c r="N31" s="163"/>
      <c r="O31" s="163"/>
      <c r="P31" s="163"/>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3"/>
      <c r="L32" s="163"/>
      <c r="M32" s="163"/>
      <c r="N32" s="163"/>
      <c r="O32" s="163"/>
      <c r="P32" s="163"/>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3"/>
      <c r="L33" s="163"/>
      <c r="M33" s="163"/>
      <c r="N33" s="163"/>
      <c r="O33" s="163"/>
      <c r="P33" s="163"/>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3"/>
      <c r="L34" s="163"/>
      <c r="M34" s="163"/>
      <c r="N34" s="163"/>
      <c r="O34" s="163"/>
      <c r="P34" s="163"/>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3"/>
      <c r="L35" s="163"/>
      <c r="M35" s="163"/>
      <c r="N35" s="163"/>
      <c r="O35" s="163"/>
      <c r="P35" s="163"/>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3"/>
      <c r="L36" s="163"/>
      <c r="M36" s="163"/>
      <c r="N36" s="163"/>
      <c r="O36" s="163"/>
      <c r="P36" s="163"/>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3"/>
      <c r="L37" s="163"/>
      <c r="M37" s="163"/>
      <c r="N37" s="163"/>
      <c r="O37" s="163"/>
      <c r="P37" s="163"/>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3"/>
      <c r="L38" s="163"/>
      <c r="M38" s="163"/>
      <c r="N38" s="163"/>
      <c r="O38" s="163"/>
      <c r="P38" s="163"/>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3"/>
      <c r="L39" s="163"/>
      <c r="M39" s="163"/>
      <c r="N39" s="163"/>
      <c r="O39" s="163"/>
      <c r="P39" s="163"/>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3"/>
      <c r="L40" s="163"/>
      <c r="M40" s="163"/>
      <c r="N40" s="163"/>
      <c r="O40" s="163"/>
      <c r="P40" s="163"/>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3"/>
      <c r="L41" s="163"/>
      <c r="M41" s="163"/>
      <c r="N41" s="163"/>
      <c r="O41" s="163"/>
      <c r="P41" s="163"/>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3"/>
      <c r="L42" s="163"/>
      <c r="M42" s="163"/>
      <c r="N42" s="163"/>
      <c r="O42" s="163"/>
      <c r="P42" s="163"/>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3"/>
      <c r="L43" s="163"/>
      <c r="M43" s="163"/>
      <c r="N43" s="163"/>
      <c r="O43" s="163"/>
      <c r="P43" s="163"/>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3"/>
      <c r="L44" s="163"/>
      <c r="M44" s="163"/>
      <c r="N44" s="163"/>
      <c r="O44" s="163"/>
      <c r="P44" s="163"/>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3"/>
      <c r="L45" s="163"/>
      <c r="M45" s="163"/>
      <c r="N45" s="163"/>
      <c r="O45" s="163"/>
      <c r="P45" s="163"/>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3"/>
      <c r="L46" s="163"/>
      <c r="M46" s="163"/>
      <c r="N46" s="163"/>
      <c r="O46" s="163"/>
      <c r="P46" s="163"/>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3"/>
      <c r="L47" s="163"/>
      <c r="M47" s="163"/>
      <c r="N47" s="163"/>
      <c r="O47" s="163"/>
      <c r="P47" s="163"/>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3"/>
      <c r="L48" s="163"/>
      <c r="M48" s="163"/>
      <c r="N48" s="163"/>
      <c r="O48" s="163"/>
      <c r="P48" s="163"/>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3"/>
      <c r="L49" s="163"/>
      <c r="M49" s="163"/>
      <c r="N49" s="163"/>
      <c r="O49" s="163"/>
      <c r="P49" s="163"/>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3"/>
      <c r="L50" s="163"/>
      <c r="M50" s="163"/>
      <c r="N50" s="163"/>
      <c r="O50" s="163"/>
      <c r="P50" s="163"/>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3"/>
      <c r="L51" s="163"/>
      <c r="M51" s="163"/>
      <c r="N51" s="163"/>
      <c r="O51" s="163"/>
      <c r="P51" s="163"/>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3"/>
      <c r="L52" s="163"/>
      <c r="M52" s="163"/>
      <c r="N52" s="163"/>
      <c r="O52" s="163"/>
      <c r="P52" s="163"/>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3"/>
      <c r="L53" s="163"/>
      <c r="M53" s="163"/>
      <c r="N53" s="163"/>
      <c r="O53" s="163"/>
      <c r="P53" s="163"/>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3"/>
      <c r="L54" s="163"/>
      <c r="M54" s="163"/>
      <c r="N54" s="163"/>
      <c r="O54" s="163"/>
      <c r="P54" s="163"/>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3"/>
      <c r="L55" s="163"/>
      <c r="M55" s="163"/>
      <c r="N55" s="163"/>
      <c r="O55" s="163"/>
      <c r="P55" s="163"/>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3"/>
      <c r="L56" s="163"/>
      <c r="M56" s="163"/>
      <c r="N56" s="163"/>
      <c r="O56" s="163"/>
      <c r="P56" s="163"/>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3"/>
      <c r="L57" s="163"/>
      <c r="M57" s="163"/>
      <c r="N57" s="163"/>
      <c r="O57" s="163"/>
      <c r="P57" s="163"/>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3"/>
      <c r="L58" s="163"/>
      <c r="M58" s="163"/>
      <c r="N58" s="163"/>
      <c r="O58" s="163"/>
      <c r="P58" s="163"/>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3"/>
      <c r="L59" s="163"/>
      <c r="M59" s="163"/>
      <c r="N59" s="163"/>
      <c r="O59" s="163"/>
      <c r="P59" s="163"/>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3"/>
      <c r="L60" s="163"/>
      <c r="M60" s="163"/>
      <c r="N60" s="163"/>
      <c r="O60" s="163"/>
      <c r="P60" s="163"/>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3"/>
      <c r="L61" s="163"/>
      <c r="M61" s="163"/>
      <c r="N61" s="163"/>
      <c r="O61" s="163"/>
      <c r="P61" s="163"/>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3"/>
      <c r="L62" s="163"/>
      <c r="M62" s="163"/>
      <c r="N62" s="163"/>
      <c r="O62" s="163"/>
      <c r="P62" s="163"/>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3"/>
      <c r="L63" s="163"/>
      <c r="M63" s="163"/>
      <c r="N63" s="163"/>
      <c r="O63" s="163"/>
      <c r="P63" s="163"/>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3"/>
      <c r="L64" s="163"/>
      <c r="M64" s="163"/>
      <c r="N64" s="163"/>
      <c r="O64" s="163"/>
      <c r="P64" s="163"/>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3"/>
      <c r="L65" s="163"/>
      <c r="M65" s="163"/>
      <c r="N65" s="163"/>
      <c r="O65" s="163"/>
      <c r="P65" s="163"/>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3"/>
      <c r="L66" s="163"/>
      <c r="M66" s="163"/>
      <c r="N66" s="163"/>
      <c r="O66" s="163"/>
      <c r="P66" s="163"/>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3"/>
      <c r="L67" s="163"/>
      <c r="M67" s="163"/>
      <c r="N67" s="163"/>
      <c r="O67" s="163"/>
      <c r="P67" s="163"/>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3"/>
      <c r="L68" s="163"/>
      <c r="M68" s="163"/>
      <c r="N68" s="163"/>
      <c r="O68" s="163"/>
      <c r="P68" s="163"/>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3"/>
      <c r="L69" s="163"/>
      <c r="M69" s="163"/>
      <c r="N69" s="163"/>
      <c r="O69" s="163"/>
      <c r="P69" s="163"/>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3"/>
      <c r="L70" s="163"/>
      <c r="M70" s="163"/>
      <c r="N70" s="163"/>
      <c r="O70" s="163"/>
      <c r="P70" s="163"/>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3"/>
      <c r="L71" s="163"/>
      <c r="M71" s="163"/>
      <c r="N71" s="163"/>
      <c r="O71" s="163"/>
      <c r="P71" s="163"/>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3"/>
      <c r="L72" s="163"/>
      <c r="M72" s="163"/>
      <c r="N72" s="163"/>
      <c r="O72" s="163"/>
      <c r="P72" s="163"/>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3"/>
      <c r="L73" s="163"/>
      <c r="M73" s="163"/>
      <c r="N73" s="163"/>
      <c r="O73" s="163"/>
      <c r="P73" s="163"/>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3"/>
      <c r="L74" s="163"/>
      <c r="M74" s="163"/>
      <c r="N74" s="163"/>
      <c r="O74" s="163"/>
      <c r="P74" s="163"/>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3"/>
      <c r="L75" s="163"/>
      <c r="M75" s="163"/>
      <c r="N75" s="163"/>
      <c r="O75" s="163"/>
      <c r="P75" s="163"/>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3"/>
      <c r="L76" s="163"/>
      <c r="M76" s="163"/>
      <c r="N76" s="163"/>
      <c r="O76" s="163"/>
      <c r="P76" s="163"/>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3"/>
      <c r="L77" s="163"/>
      <c r="M77" s="163"/>
      <c r="N77" s="163"/>
      <c r="O77" s="163"/>
      <c r="P77" s="163"/>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3"/>
      <c r="L78" s="163"/>
      <c r="M78" s="163"/>
      <c r="N78" s="163"/>
      <c r="O78" s="163"/>
      <c r="P78" s="163"/>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3"/>
      <c r="L79" s="163"/>
      <c r="M79" s="163"/>
      <c r="N79" s="163"/>
      <c r="O79" s="163"/>
      <c r="P79" s="163"/>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3"/>
      <c r="L80" s="163"/>
      <c r="M80" s="163"/>
      <c r="N80" s="163"/>
      <c r="O80" s="163"/>
      <c r="P80" s="163"/>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3"/>
      <c r="L81" s="163"/>
      <c r="M81" s="163"/>
      <c r="N81" s="163"/>
      <c r="O81" s="163"/>
      <c r="P81" s="163"/>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3"/>
      <c r="L82" s="163"/>
      <c r="M82" s="163"/>
      <c r="N82" s="163"/>
      <c r="O82" s="163"/>
      <c r="P82" s="163"/>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3"/>
      <c r="L83" s="163"/>
      <c r="M83" s="163"/>
      <c r="N83" s="163"/>
      <c r="O83" s="163"/>
      <c r="P83" s="163"/>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3"/>
      <c r="L84" s="163"/>
      <c r="M84" s="163"/>
      <c r="N84" s="163"/>
      <c r="O84" s="163"/>
      <c r="P84" s="163"/>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3"/>
      <c r="L85" s="163"/>
      <c r="M85" s="163"/>
      <c r="N85" s="163"/>
      <c r="O85" s="163"/>
      <c r="P85" s="163"/>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3"/>
      <c r="L86" s="163"/>
      <c r="M86" s="163"/>
      <c r="N86" s="163"/>
      <c r="O86" s="163"/>
      <c r="P86" s="163"/>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3"/>
      <c r="L87" s="163"/>
      <c r="M87" s="163"/>
      <c r="N87" s="163"/>
      <c r="O87" s="163"/>
      <c r="P87" s="163"/>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3"/>
      <c r="L88" s="163"/>
      <c r="M88" s="163"/>
      <c r="N88" s="163"/>
      <c r="O88" s="163"/>
      <c r="P88" s="163"/>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3"/>
      <c r="L89" s="163"/>
      <c r="M89" s="163"/>
      <c r="N89" s="163"/>
      <c r="O89" s="163"/>
      <c r="P89" s="163"/>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3"/>
      <c r="L90" s="163"/>
      <c r="M90" s="163"/>
      <c r="N90" s="163"/>
      <c r="O90" s="163"/>
      <c r="P90" s="163"/>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3"/>
      <c r="L91" s="163"/>
      <c r="M91" s="163"/>
      <c r="N91" s="163"/>
      <c r="O91" s="163"/>
      <c r="P91" s="163"/>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3"/>
      <c r="L92" s="163"/>
      <c r="M92" s="163"/>
      <c r="N92" s="163"/>
      <c r="O92" s="163"/>
      <c r="P92" s="163"/>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3"/>
      <c r="L93" s="163"/>
      <c r="M93" s="163"/>
      <c r="N93" s="163"/>
      <c r="O93" s="163"/>
      <c r="P93" s="163"/>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3"/>
      <c r="L94" s="163"/>
      <c r="M94" s="163"/>
      <c r="N94" s="163"/>
      <c r="O94" s="163"/>
      <c r="P94" s="163"/>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3"/>
      <c r="L95" s="163"/>
      <c r="M95" s="163"/>
      <c r="N95" s="163"/>
      <c r="O95" s="163"/>
      <c r="P95" s="163"/>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3"/>
      <c r="L96" s="163"/>
      <c r="M96" s="163"/>
      <c r="N96" s="163"/>
      <c r="O96" s="163"/>
      <c r="P96" s="163"/>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3"/>
      <c r="L97" s="163"/>
      <c r="M97" s="163"/>
      <c r="N97" s="163"/>
      <c r="O97" s="163"/>
      <c r="P97" s="163"/>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3"/>
      <c r="L98" s="163"/>
      <c r="M98" s="163"/>
      <c r="N98" s="163"/>
      <c r="O98" s="163"/>
      <c r="P98" s="163"/>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3"/>
      <c r="L99" s="163"/>
      <c r="M99" s="163"/>
      <c r="N99" s="163"/>
      <c r="O99" s="163"/>
      <c r="P99" s="163"/>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3"/>
      <c r="L100" s="163"/>
      <c r="M100" s="163"/>
      <c r="N100" s="163"/>
      <c r="O100" s="163"/>
      <c r="P100" s="163"/>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3"/>
      <c r="L101" s="163"/>
      <c r="M101" s="163"/>
      <c r="N101" s="163"/>
      <c r="O101" s="163"/>
      <c r="P101" s="163"/>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3"/>
      <c r="L102" s="163"/>
      <c r="M102" s="163"/>
      <c r="N102" s="163"/>
      <c r="O102" s="163"/>
      <c r="P102" s="163"/>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3"/>
      <c r="L103" s="163"/>
      <c r="M103" s="163"/>
      <c r="N103" s="163"/>
      <c r="O103" s="163"/>
      <c r="P103" s="163"/>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3"/>
      <c r="L104" s="163"/>
      <c r="M104" s="163"/>
      <c r="N104" s="163"/>
      <c r="O104" s="163"/>
      <c r="P104" s="163"/>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3"/>
      <c r="L105" s="163"/>
      <c r="M105" s="163"/>
      <c r="N105" s="163"/>
      <c r="O105" s="163"/>
      <c r="P105" s="163"/>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3"/>
      <c r="L106" s="163"/>
      <c r="M106" s="163"/>
      <c r="N106" s="163"/>
      <c r="O106" s="163"/>
      <c r="P106" s="163"/>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3"/>
      <c r="L107" s="163"/>
      <c r="M107" s="163"/>
      <c r="N107" s="163"/>
      <c r="O107" s="163"/>
      <c r="P107" s="163"/>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3"/>
      <c r="L108" s="163"/>
      <c r="M108" s="163"/>
      <c r="N108" s="163"/>
      <c r="O108" s="163"/>
      <c r="P108" s="163"/>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3"/>
      <c r="L109" s="163"/>
      <c r="M109" s="163"/>
      <c r="N109" s="163"/>
      <c r="O109" s="163"/>
      <c r="P109" s="163"/>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3"/>
      <c r="L110" s="163"/>
      <c r="M110" s="163"/>
      <c r="N110" s="163"/>
      <c r="O110" s="163"/>
      <c r="P110" s="163"/>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3"/>
      <c r="L111" s="163"/>
      <c r="M111" s="163"/>
      <c r="N111" s="163"/>
      <c r="O111" s="163"/>
      <c r="P111" s="163"/>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3"/>
      <c r="L112" s="163"/>
      <c r="M112" s="163"/>
      <c r="N112" s="163"/>
      <c r="O112" s="163"/>
      <c r="P112" s="163"/>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3"/>
      <c r="L113" s="163"/>
      <c r="M113" s="163"/>
      <c r="N113" s="163"/>
      <c r="O113" s="163"/>
      <c r="P113" s="163"/>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3"/>
      <c r="L114" s="163"/>
      <c r="M114" s="163"/>
      <c r="N114" s="163"/>
      <c r="O114" s="163"/>
      <c r="P114" s="163"/>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3"/>
      <c r="L115" s="163"/>
      <c r="M115" s="163"/>
      <c r="N115" s="163"/>
      <c r="O115" s="163"/>
      <c r="P115" s="163"/>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3"/>
      <c r="L116" s="163"/>
      <c r="M116" s="163"/>
      <c r="N116" s="163"/>
      <c r="O116" s="163"/>
      <c r="P116" s="163"/>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3"/>
      <c r="L117" s="163"/>
      <c r="M117" s="163"/>
      <c r="N117" s="163"/>
      <c r="O117" s="163"/>
      <c r="P117" s="163"/>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3"/>
      <c r="L118" s="163"/>
      <c r="M118" s="163"/>
      <c r="N118" s="163"/>
      <c r="O118" s="163"/>
      <c r="P118" s="163"/>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3"/>
      <c r="L119" s="163"/>
      <c r="M119" s="163"/>
      <c r="N119" s="163"/>
      <c r="O119" s="163"/>
      <c r="P119" s="163"/>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3"/>
      <c r="L120" s="163"/>
      <c r="M120" s="163"/>
      <c r="N120" s="163"/>
      <c r="O120" s="163"/>
      <c r="P120" s="163"/>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3"/>
      <c r="L121" s="163"/>
      <c r="M121" s="163"/>
      <c r="N121" s="163"/>
      <c r="O121" s="163"/>
      <c r="P121" s="163"/>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3"/>
      <c r="L122" s="163"/>
      <c r="M122" s="163"/>
      <c r="N122" s="163"/>
      <c r="O122" s="163"/>
      <c r="P122" s="163"/>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3"/>
      <c r="L123" s="163"/>
      <c r="M123" s="163"/>
      <c r="N123" s="163"/>
      <c r="O123" s="163"/>
      <c r="P123" s="163"/>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3"/>
      <c r="L124" s="163"/>
      <c r="M124" s="163"/>
      <c r="N124" s="163"/>
      <c r="O124" s="163"/>
      <c r="P124" s="163"/>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3"/>
      <c r="L125" s="163"/>
      <c r="M125" s="163"/>
      <c r="N125" s="163"/>
      <c r="O125" s="163"/>
      <c r="P125" s="163"/>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3"/>
      <c r="L126" s="163"/>
      <c r="M126" s="163"/>
      <c r="N126" s="163"/>
      <c r="O126" s="163"/>
      <c r="P126" s="163"/>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3"/>
      <c r="L127" s="163"/>
      <c r="M127" s="163"/>
      <c r="N127" s="163"/>
      <c r="O127" s="163"/>
      <c r="P127" s="163"/>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3"/>
      <c r="L128" s="163"/>
      <c r="M128" s="163"/>
      <c r="N128" s="163"/>
      <c r="O128" s="163"/>
      <c r="P128" s="163"/>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3"/>
      <c r="L129" s="163"/>
      <c r="M129" s="163"/>
      <c r="N129" s="163"/>
      <c r="O129" s="163"/>
      <c r="P129" s="163"/>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3"/>
      <c r="L130" s="163"/>
      <c r="M130" s="163"/>
      <c r="N130" s="163"/>
      <c r="O130" s="163"/>
      <c r="P130" s="163"/>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3"/>
      <c r="L131" s="163"/>
      <c r="M131" s="163"/>
      <c r="N131" s="163"/>
      <c r="O131" s="163"/>
      <c r="P131" s="163"/>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3"/>
      <c r="L132" s="163"/>
      <c r="M132" s="163"/>
      <c r="N132" s="163"/>
      <c r="O132" s="163"/>
      <c r="P132" s="163"/>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3"/>
      <c r="L133" s="163"/>
      <c r="M133" s="163"/>
      <c r="N133" s="163"/>
      <c r="O133" s="163"/>
      <c r="P133" s="163"/>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3"/>
      <c r="L134" s="163"/>
      <c r="M134" s="163"/>
      <c r="N134" s="163"/>
      <c r="O134" s="163"/>
      <c r="P134" s="163"/>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3"/>
      <c r="L135" s="163"/>
      <c r="M135" s="163"/>
      <c r="N135" s="163"/>
      <c r="O135" s="163"/>
      <c r="P135" s="163"/>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3"/>
      <c r="L136" s="163"/>
      <c r="M136" s="163"/>
      <c r="N136" s="163"/>
      <c r="O136" s="163"/>
      <c r="P136" s="163"/>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3"/>
      <c r="L137" s="163"/>
      <c r="M137" s="163"/>
      <c r="N137" s="163"/>
      <c r="O137" s="163"/>
      <c r="P137" s="163"/>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3"/>
      <c r="L138" s="163"/>
      <c r="M138" s="163"/>
      <c r="N138" s="163"/>
      <c r="O138" s="163"/>
      <c r="P138" s="163"/>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3"/>
      <c r="L139" s="163"/>
      <c r="M139" s="163"/>
      <c r="N139" s="163"/>
      <c r="O139" s="163"/>
      <c r="P139" s="163"/>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3"/>
      <c r="L140" s="163"/>
      <c r="M140" s="163"/>
      <c r="N140" s="163"/>
      <c r="O140" s="163"/>
      <c r="P140" s="163"/>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3"/>
      <c r="L141" s="163"/>
      <c r="M141" s="163"/>
      <c r="N141" s="163"/>
      <c r="O141" s="163"/>
      <c r="P141" s="163"/>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3"/>
      <c r="L142" s="163"/>
      <c r="M142" s="163"/>
      <c r="N142" s="163"/>
      <c r="O142" s="163"/>
      <c r="P142" s="163"/>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3"/>
      <c r="L143" s="163"/>
      <c r="M143" s="163"/>
      <c r="N143" s="163"/>
      <c r="O143" s="163"/>
      <c r="P143" s="163"/>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3"/>
      <c r="L144" s="163"/>
      <c r="M144" s="163"/>
      <c r="N144" s="163"/>
      <c r="O144" s="163"/>
      <c r="P144" s="163"/>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3"/>
      <c r="L145" s="163"/>
      <c r="M145" s="163"/>
      <c r="N145" s="163"/>
      <c r="O145" s="163"/>
      <c r="P145" s="163"/>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3"/>
      <c r="L146" s="163"/>
      <c r="M146" s="163"/>
      <c r="N146" s="163"/>
      <c r="O146" s="163"/>
      <c r="P146" s="163"/>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3"/>
      <c r="L147" s="163"/>
      <c r="M147" s="163"/>
      <c r="N147" s="163"/>
      <c r="O147" s="163"/>
      <c r="P147" s="163"/>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3"/>
      <c r="L148" s="163"/>
      <c r="M148" s="163"/>
      <c r="N148" s="163"/>
      <c r="O148" s="163"/>
      <c r="P148" s="163"/>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3"/>
      <c r="L149" s="163"/>
      <c r="M149" s="163"/>
      <c r="N149" s="163"/>
      <c r="O149" s="163"/>
      <c r="P149" s="163"/>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3"/>
      <c r="L150" s="163"/>
      <c r="M150" s="163"/>
      <c r="N150" s="163"/>
      <c r="O150" s="163"/>
      <c r="P150" s="163"/>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3"/>
      <c r="L151" s="163"/>
      <c r="M151" s="163"/>
      <c r="N151" s="163"/>
      <c r="O151" s="163"/>
      <c r="P151" s="163"/>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3"/>
      <c r="L152" s="163"/>
      <c r="M152" s="163"/>
      <c r="N152" s="163"/>
      <c r="O152" s="163"/>
      <c r="P152" s="163"/>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3"/>
      <c r="L153" s="163"/>
      <c r="M153" s="163"/>
      <c r="N153" s="163"/>
      <c r="O153" s="163"/>
      <c r="P153" s="163"/>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3"/>
      <c r="L154" s="163"/>
      <c r="M154" s="163"/>
      <c r="N154" s="163"/>
      <c r="O154" s="163"/>
      <c r="P154" s="163"/>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3"/>
      <c r="L155" s="163"/>
      <c r="M155" s="163"/>
      <c r="N155" s="163"/>
      <c r="O155" s="163"/>
      <c r="P155" s="163"/>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3"/>
      <c r="L156" s="163"/>
      <c r="M156" s="163"/>
      <c r="N156" s="163"/>
      <c r="O156" s="163"/>
      <c r="P156" s="163"/>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3"/>
      <c r="L157" s="163"/>
      <c r="M157" s="163"/>
      <c r="N157" s="163"/>
      <c r="O157" s="163"/>
      <c r="P157" s="163"/>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3"/>
      <c r="L158" s="163"/>
      <c r="M158" s="163"/>
      <c r="N158" s="163"/>
      <c r="O158" s="163"/>
      <c r="P158" s="163"/>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3"/>
      <c r="L159" s="163"/>
      <c r="M159" s="163"/>
      <c r="N159" s="163"/>
      <c r="O159" s="163"/>
      <c r="P159" s="163"/>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3"/>
      <c r="L160" s="163"/>
      <c r="M160" s="163"/>
      <c r="N160" s="163"/>
      <c r="O160" s="163"/>
      <c r="P160" s="163"/>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3"/>
      <c r="L161" s="163"/>
      <c r="M161" s="163"/>
      <c r="N161" s="163"/>
      <c r="O161" s="163"/>
      <c r="P161" s="163"/>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3"/>
      <c r="L162" s="163"/>
      <c r="M162" s="163"/>
      <c r="N162" s="163"/>
      <c r="O162" s="163"/>
      <c r="P162" s="163"/>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3"/>
      <c r="L163" s="163"/>
      <c r="M163" s="163"/>
      <c r="N163" s="163"/>
      <c r="O163" s="163"/>
      <c r="P163" s="163"/>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3"/>
      <c r="L164" s="163"/>
      <c r="M164" s="163"/>
      <c r="N164" s="163"/>
      <c r="O164" s="163"/>
      <c r="P164" s="163"/>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3"/>
      <c r="L165" s="163"/>
      <c r="M165" s="163"/>
      <c r="N165" s="163"/>
      <c r="O165" s="163"/>
      <c r="P165" s="163"/>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3"/>
      <c r="L166" s="163"/>
      <c r="M166" s="163"/>
      <c r="N166" s="163"/>
      <c r="O166" s="163"/>
      <c r="P166" s="163"/>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3"/>
      <c r="L167" s="163"/>
      <c r="M167" s="163"/>
      <c r="N167" s="163"/>
      <c r="O167" s="163"/>
      <c r="P167" s="163"/>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3"/>
      <c r="L168" s="163"/>
      <c r="M168" s="163"/>
      <c r="N168" s="163"/>
      <c r="O168" s="163"/>
      <c r="P168" s="163"/>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3"/>
      <c r="L169" s="163"/>
      <c r="M169" s="163"/>
      <c r="N169" s="163"/>
      <c r="O169" s="163"/>
      <c r="P169" s="163"/>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3"/>
      <c r="L170" s="163"/>
      <c r="M170" s="163"/>
      <c r="N170" s="163"/>
      <c r="O170" s="163"/>
      <c r="P170" s="163"/>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3"/>
      <c r="L171" s="163"/>
      <c r="M171" s="163"/>
      <c r="N171" s="163"/>
      <c r="O171" s="163"/>
      <c r="P171" s="163"/>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3"/>
      <c r="L172" s="163"/>
      <c r="M172" s="163"/>
      <c r="N172" s="163"/>
      <c r="O172" s="163"/>
      <c r="P172" s="163"/>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3"/>
      <c r="L173" s="163"/>
      <c r="M173" s="163"/>
      <c r="N173" s="163"/>
      <c r="O173" s="163"/>
      <c r="P173" s="163"/>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3"/>
      <c r="L174" s="163"/>
      <c r="M174" s="163"/>
      <c r="N174" s="163"/>
      <c r="O174" s="163"/>
      <c r="P174" s="163"/>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3"/>
      <c r="L175" s="163"/>
      <c r="M175" s="163"/>
      <c r="N175" s="163"/>
      <c r="O175" s="163"/>
      <c r="P175" s="163"/>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3"/>
      <c r="L176" s="163"/>
      <c r="M176" s="163"/>
      <c r="N176" s="163"/>
      <c r="O176" s="163"/>
      <c r="P176" s="163"/>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3"/>
      <c r="L177" s="163"/>
      <c r="M177" s="163"/>
      <c r="N177" s="163"/>
      <c r="O177" s="163"/>
      <c r="P177" s="163"/>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3"/>
      <c r="L178" s="163"/>
      <c r="M178" s="163"/>
      <c r="N178" s="163"/>
      <c r="O178" s="163"/>
      <c r="P178" s="163"/>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3"/>
      <c r="L179" s="163"/>
      <c r="M179" s="163"/>
      <c r="N179" s="163"/>
      <c r="O179" s="163"/>
      <c r="P179" s="163"/>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3"/>
      <c r="L180" s="163"/>
      <c r="M180" s="163"/>
      <c r="N180" s="163"/>
      <c r="O180" s="163"/>
      <c r="P180" s="163"/>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3"/>
      <c r="L181" s="163"/>
      <c r="M181" s="163"/>
      <c r="N181" s="163"/>
      <c r="O181" s="163"/>
      <c r="P181" s="163"/>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3"/>
      <c r="L182" s="163"/>
      <c r="M182" s="163"/>
      <c r="N182" s="163"/>
      <c r="O182" s="163"/>
      <c r="P182" s="163"/>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3"/>
      <c r="L183" s="163"/>
      <c r="M183" s="163"/>
      <c r="N183" s="163"/>
      <c r="O183" s="163"/>
      <c r="P183" s="163"/>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3"/>
      <c r="L184" s="163"/>
      <c r="M184" s="163"/>
      <c r="N184" s="163"/>
      <c r="O184" s="163"/>
      <c r="P184" s="163"/>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3"/>
      <c r="L185" s="163"/>
      <c r="M185" s="163"/>
      <c r="N185" s="163"/>
      <c r="O185" s="163"/>
      <c r="P185" s="163"/>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3"/>
      <c r="L186" s="163"/>
      <c r="M186" s="163"/>
      <c r="N186" s="163"/>
      <c r="O186" s="163"/>
      <c r="P186" s="163"/>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3"/>
      <c r="L187" s="163"/>
      <c r="M187" s="163"/>
      <c r="N187" s="163"/>
      <c r="O187" s="163"/>
      <c r="P187" s="163"/>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3"/>
      <c r="L188" s="163"/>
      <c r="M188" s="163"/>
      <c r="N188" s="163"/>
      <c r="O188" s="163"/>
      <c r="P188" s="163"/>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3"/>
      <c r="L189" s="163"/>
      <c r="M189" s="163"/>
      <c r="N189" s="163"/>
      <c r="O189" s="163"/>
      <c r="P189" s="163"/>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3"/>
      <c r="L190" s="163"/>
      <c r="M190" s="163"/>
      <c r="N190" s="163"/>
      <c r="O190" s="163"/>
      <c r="P190" s="163"/>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3"/>
      <c r="L191" s="163"/>
      <c r="M191" s="163"/>
      <c r="N191" s="163"/>
      <c r="O191" s="163"/>
      <c r="P191" s="163"/>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3"/>
      <c r="L192" s="163"/>
      <c r="M192" s="163"/>
      <c r="N192" s="163"/>
      <c r="O192" s="163"/>
      <c r="P192" s="163"/>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3"/>
      <c r="L193" s="163"/>
      <c r="M193" s="163"/>
      <c r="N193" s="163"/>
      <c r="O193" s="163"/>
      <c r="P193" s="163"/>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3"/>
      <c r="L194" s="163"/>
      <c r="M194" s="163"/>
      <c r="N194" s="163"/>
      <c r="O194" s="163"/>
      <c r="P194" s="163"/>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3"/>
      <c r="L195" s="163"/>
      <c r="M195" s="163"/>
      <c r="N195" s="163"/>
      <c r="O195" s="163"/>
      <c r="P195" s="163"/>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3"/>
      <c r="L196" s="163"/>
      <c r="M196" s="163"/>
      <c r="N196" s="163"/>
      <c r="O196" s="163"/>
      <c r="P196" s="163"/>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3"/>
      <c r="L197" s="163"/>
      <c r="M197" s="163"/>
      <c r="N197" s="163"/>
      <c r="O197" s="163"/>
      <c r="P197" s="163"/>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3"/>
      <c r="L198" s="163"/>
      <c r="M198" s="163"/>
      <c r="N198" s="163"/>
      <c r="O198" s="163"/>
      <c r="P198" s="163"/>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3"/>
      <c r="L199" s="163"/>
      <c r="M199" s="163"/>
      <c r="N199" s="163"/>
      <c r="O199" s="163"/>
      <c r="P199" s="163"/>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3"/>
      <c r="L200" s="163"/>
      <c r="M200" s="163"/>
      <c r="N200" s="163"/>
      <c r="O200" s="163"/>
      <c r="P200" s="163"/>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3"/>
      <c r="L201" s="163"/>
      <c r="M201" s="163"/>
      <c r="N201" s="163"/>
      <c r="O201" s="163"/>
      <c r="P201" s="163"/>
      <c r="Q201" s="161"/>
      <c r="R201" s="161"/>
      <c r="S201" s="161"/>
      <c r="T201" s="161"/>
      <c r="U201" s="161"/>
      <c r="V201" s="161"/>
      <c r="W201" s="161"/>
      <c r="X201" s="161"/>
      <c r="Y201" s="161"/>
      <c r="Z201" s="161"/>
      <c r="AA201" s="161"/>
    </row>
    <row r="202" ht="15.75" customHeight="1">
      <c r="K202" s="217"/>
      <c r="L202" s="217"/>
      <c r="M202" s="217"/>
      <c r="N202" s="217"/>
      <c r="O202" s="217"/>
      <c r="P202" s="217"/>
    </row>
    <row r="203" ht="15.75" customHeight="1">
      <c r="K203" s="217"/>
      <c r="L203" s="217"/>
      <c r="M203" s="217"/>
      <c r="N203" s="217"/>
      <c r="O203" s="217"/>
      <c r="P203" s="217"/>
    </row>
    <row r="204" ht="15.75" customHeight="1">
      <c r="K204" s="217"/>
      <c r="L204" s="217"/>
      <c r="M204" s="217"/>
      <c r="N204" s="217"/>
      <c r="O204" s="217"/>
      <c r="P204" s="217"/>
    </row>
    <row r="205" ht="15.75" customHeight="1">
      <c r="K205" s="217"/>
      <c r="L205" s="217"/>
      <c r="M205" s="217"/>
      <c r="N205" s="217"/>
      <c r="O205" s="217"/>
      <c r="P205" s="217"/>
    </row>
    <row r="206" ht="15.75" customHeight="1">
      <c r="K206" s="217"/>
      <c r="L206" s="217"/>
      <c r="M206" s="217"/>
      <c r="N206" s="217"/>
      <c r="O206" s="217"/>
      <c r="P206" s="217"/>
    </row>
    <row r="207" ht="15.75" customHeight="1">
      <c r="K207" s="217"/>
      <c r="L207" s="217"/>
      <c r="M207" s="217"/>
      <c r="N207" s="217"/>
      <c r="O207" s="217"/>
      <c r="P207" s="217"/>
    </row>
    <row r="208" ht="15.75" customHeight="1">
      <c r="K208" s="217"/>
      <c r="L208" s="217"/>
      <c r="M208" s="217"/>
      <c r="N208" s="217"/>
      <c r="O208" s="217"/>
      <c r="P208" s="217"/>
    </row>
    <row r="209" ht="15.75" customHeight="1">
      <c r="K209" s="217"/>
      <c r="L209" s="217"/>
      <c r="M209" s="217"/>
      <c r="N209" s="217"/>
      <c r="O209" s="217"/>
      <c r="P209" s="217"/>
    </row>
    <row r="210" ht="15.75" customHeight="1">
      <c r="K210" s="217"/>
      <c r="L210" s="217"/>
      <c r="M210" s="217"/>
      <c r="N210" s="217"/>
      <c r="O210" s="217"/>
      <c r="P210" s="217"/>
    </row>
    <row r="211" ht="15.75" customHeight="1">
      <c r="K211" s="217"/>
      <c r="L211" s="217"/>
      <c r="M211" s="217"/>
      <c r="N211" s="217"/>
      <c r="O211" s="217"/>
      <c r="P211" s="217"/>
    </row>
    <row r="212" ht="15.75" customHeight="1">
      <c r="K212" s="217"/>
      <c r="L212" s="217"/>
      <c r="M212" s="217"/>
      <c r="N212" s="217"/>
      <c r="O212" s="217"/>
      <c r="P212" s="217"/>
    </row>
    <row r="213" ht="15.75" customHeight="1">
      <c r="K213" s="217"/>
      <c r="L213" s="217"/>
      <c r="M213" s="217"/>
      <c r="N213" s="217"/>
      <c r="O213" s="217"/>
      <c r="P213" s="217"/>
    </row>
    <row r="214" ht="15.75" customHeight="1">
      <c r="K214" s="217"/>
      <c r="L214" s="217"/>
      <c r="M214" s="217"/>
      <c r="N214" s="217"/>
      <c r="O214" s="217"/>
      <c r="P214" s="217"/>
    </row>
    <row r="215" ht="15.75" customHeight="1">
      <c r="K215" s="217"/>
      <c r="L215" s="217"/>
      <c r="M215" s="217"/>
      <c r="N215" s="217"/>
      <c r="O215" s="217"/>
      <c r="P215" s="217"/>
    </row>
    <row r="216" ht="15.75" customHeight="1">
      <c r="K216" s="217"/>
      <c r="L216" s="217"/>
      <c r="M216" s="217"/>
      <c r="N216" s="217"/>
      <c r="O216" s="217"/>
      <c r="P216" s="217"/>
    </row>
    <row r="217" ht="15.75" customHeight="1">
      <c r="K217" s="217"/>
      <c r="L217" s="217"/>
      <c r="M217" s="217"/>
      <c r="N217" s="217"/>
      <c r="O217" s="217"/>
      <c r="P217" s="217"/>
    </row>
    <row r="218" ht="15.75" customHeight="1">
      <c r="K218" s="217"/>
      <c r="L218" s="217"/>
      <c r="M218" s="217"/>
      <c r="N218" s="217"/>
      <c r="O218" s="217"/>
      <c r="P218" s="217"/>
    </row>
    <row r="219" ht="15.75" customHeight="1">
      <c r="K219" s="217"/>
      <c r="L219" s="217"/>
      <c r="M219" s="217"/>
      <c r="N219" s="217"/>
      <c r="O219" s="217"/>
      <c r="P219" s="217"/>
    </row>
    <row r="220" ht="15.75" customHeight="1">
      <c r="K220" s="217"/>
      <c r="L220" s="217"/>
      <c r="M220" s="217"/>
      <c r="N220" s="217"/>
      <c r="O220" s="217"/>
      <c r="P220" s="21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8">
    <cfRule type="containsText" dxfId="2" priority="1" operator="containsText" text="NO">
      <formula>NOT(ISERROR(SEARCH(("NO"),(Z3))))</formula>
    </cfRule>
  </conditionalFormatting>
  <conditionalFormatting sqref="Z3:Z8">
    <cfRule type="containsText" dxfId="1" priority="2" operator="containsText" text="SI">
      <formula>NOT(ISERROR(SEARCH(("SI"),(Z3))))</formula>
    </cfRule>
  </conditionalFormatting>
  <dataValidations>
    <dataValidation type="list" allowBlank="1" showErrorMessage="1" sqref="B3:B8">
      <formula1>Listados!$B$2:$B$32</formula1>
    </dataValidation>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8">
      <formula1>Listados!$F$2:$F$4</formula1>
    </dataValidation>
    <dataValidation type="list" allowBlank="1" showErrorMessage="1" sqref="E3:E8">
      <formula1>#N/A</formula1>
    </dataValidation>
    <dataValidation type="list" allowBlank="1" showErrorMessage="1" sqref="A3:A8">
      <formula1>Listados!$A$2:$A$18</formula1>
    </dataValidation>
  </dataValidation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12" width="3.7"/>
    <col customWidth="1" min="13" max="13" width="5.6"/>
    <col customWidth="1" min="14" max="14" width="4.2"/>
    <col customWidth="1" min="15" max="15" width="5.0"/>
    <col customWidth="1" min="16" max="16" width="4.7"/>
    <col customWidth="1" min="17" max="18" width="5.3"/>
    <col customWidth="1" min="19" max="19" width="5.0"/>
    <col customWidth="1" min="20" max="20" width="4.2"/>
    <col customWidth="1" min="21" max="21" width="6.4"/>
    <col customWidth="1" min="22" max="22" width="3.8"/>
    <col customWidth="1" min="23" max="23" width="21.4"/>
    <col customWidth="1" min="24" max="24" width="13.6"/>
    <col customWidth="1" min="25" max="25" width="41.4"/>
    <col customWidth="1" min="26" max="26" width="8.7"/>
    <col customWidth="1" min="27" max="27" width="11.2"/>
    <col customWidth="1" min="28" max="28" width="46.8"/>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251" t="s">
        <v>108</v>
      </c>
      <c r="AA1" s="252"/>
      <c r="AB1" s="253"/>
      <c r="AC1" s="42"/>
      <c r="AD1" s="43"/>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87" t="s">
        <v>130</v>
      </c>
      <c r="X2" s="288" t="s">
        <v>132</v>
      </c>
      <c r="Y2" s="288" t="s">
        <v>133</v>
      </c>
      <c r="Z2" s="290" t="s">
        <v>131</v>
      </c>
      <c r="AA2" s="291" t="s">
        <v>132</v>
      </c>
      <c r="AB2" s="50" t="s">
        <v>133</v>
      </c>
    </row>
    <row r="3" ht="116.25" customHeight="1">
      <c r="A3" s="53" t="s">
        <v>35</v>
      </c>
      <c r="B3" s="51" t="s">
        <v>403</v>
      </c>
      <c r="C3" s="273" t="s">
        <v>626</v>
      </c>
      <c r="D3" s="53" t="s">
        <v>627</v>
      </c>
      <c r="E3" s="54" t="s">
        <v>14</v>
      </c>
      <c r="F3" s="361" t="s">
        <v>628</v>
      </c>
      <c r="G3" s="52" t="s">
        <v>137</v>
      </c>
      <c r="H3" s="52" t="s">
        <v>629</v>
      </c>
      <c r="I3" s="362" t="s">
        <v>408</v>
      </c>
      <c r="J3" s="95" t="s">
        <v>630</v>
      </c>
      <c r="K3" s="115"/>
      <c r="L3" s="115"/>
      <c r="M3" s="115"/>
      <c r="N3" s="115"/>
      <c r="O3" s="115"/>
      <c r="P3" s="115"/>
      <c r="Q3" s="115"/>
      <c r="R3" s="115"/>
      <c r="S3" s="115"/>
      <c r="T3" s="115"/>
      <c r="U3" s="115"/>
      <c r="V3" s="341"/>
      <c r="W3" s="363"/>
      <c r="X3" s="364"/>
      <c r="Y3" s="365"/>
      <c r="Z3" s="341"/>
      <c r="AA3" s="344"/>
      <c r="AB3" s="53"/>
    </row>
    <row r="4" ht="115.5" customHeight="1">
      <c r="A4" s="67" t="s">
        <v>35</v>
      </c>
      <c r="B4" s="65" t="s">
        <v>403</v>
      </c>
      <c r="C4" s="81" t="s">
        <v>517</v>
      </c>
      <c r="D4" s="67" t="s">
        <v>631</v>
      </c>
      <c r="E4" s="68" t="s">
        <v>14</v>
      </c>
      <c r="F4" s="82" t="s">
        <v>632</v>
      </c>
      <c r="G4" s="66" t="s">
        <v>137</v>
      </c>
      <c r="H4" s="66" t="s">
        <v>629</v>
      </c>
      <c r="I4" s="83" t="s">
        <v>408</v>
      </c>
      <c r="J4" s="129" t="s">
        <v>633</v>
      </c>
      <c r="K4" s="72"/>
      <c r="L4" s="72"/>
      <c r="M4" s="72"/>
      <c r="N4" s="72"/>
      <c r="O4" s="72"/>
      <c r="P4" s="72"/>
      <c r="Q4" s="366"/>
      <c r="R4" s="72"/>
      <c r="S4" s="72"/>
      <c r="T4" s="367"/>
      <c r="U4" s="148"/>
      <c r="V4" s="341"/>
      <c r="W4" s="368"/>
      <c r="X4" s="364"/>
      <c r="Y4" s="369"/>
      <c r="Z4" s="85"/>
      <c r="AA4" s="352"/>
      <c r="AB4" s="53"/>
    </row>
    <row r="5" ht="98.25" customHeight="1">
      <c r="A5" s="67" t="s">
        <v>35</v>
      </c>
      <c r="B5" s="65" t="s">
        <v>403</v>
      </c>
      <c r="C5" s="81" t="s">
        <v>519</v>
      </c>
      <c r="D5" s="67" t="s">
        <v>634</v>
      </c>
      <c r="E5" s="68" t="s">
        <v>14</v>
      </c>
      <c r="F5" s="67" t="s">
        <v>635</v>
      </c>
      <c r="G5" s="66" t="s">
        <v>137</v>
      </c>
      <c r="H5" s="66" t="s">
        <v>154</v>
      </c>
      <c r="I5" s="83" t="s">
        <v>636</v>
      </c>
      <c r="J5" s="129" t="s">
        <v>637</v>
      </c>
      <c r="K5" s="85"/>
      <c r="L5" s="85"/>
      <c r="M5" s="85"/>
      <c r="N5" s="85"/>
      <c r="O5" s="85"/>
      <c r="P5" s="72"/>
      <c r="Q5" s="85"/>
      <c r="R5" s="85"/>
      <c r="S5" s="85"/>
      <c r="T5" s="85"/>
      <c r="U5" s="85"/>
      <c r="V5" s="72"/>
      <c r="W5" s="370"/>
      <c r="X5" s="364"/>
      <c r="Y5" s="65"/>
      <c r="Z5" s="85"/>
      <c r="AA5" s="352"/>
      <c r="AB5" s="53"/>
    </row>
    <row r="6" ht="99.75" customHeight="1">
      <c r="A6" s="67" t="s">
        <v>35</v>
      </c>
      <c r="B6" s="65" t="s">
        <v>403</v>
      </c>
      <c r="C6" s="82" t="s">
        <v>557</v>
      </c>
      <c r="D6" s="67" t="s">
        <v>638</v>
      </c>
      <c r="E6" s="68" t="s">
        <v>14</v>
      </c>
      <c r="F6" s="67" t="s">
        <v>639</v>
      </c>
      <c r="G6" s="66" t="s">
        <v>137</v>
      </c>
      <c r="H6" s="66" t="s">
        <v>640</v>
      </c>
      <c r="I6" s="83" t="s">
        <v>636</v>
      </c>
      <c r="J6" s="129" t="s">
        <v>641</v>
      </c>
      <c r="K6" s="85"/>
      <c r="L6" s="85"/>
      <c r="M6" s="85"/>
      <c r="N6" s="85"/>
      <c r="O6" s="85"/>
      <c r="P6" s="85"/>
      <c r="Q6" s="85"/>
      <c r="R6" s="85"/>
      <c r="S6" s="371"/>
      <c r="T6" s="371"/>
      <c r="U6" s="341"/>
      <c r="V6" s="341"/>
      <c r="W6" s="370"/>
      <c r="X6" s="364"/>
      <c r="Y6" s="65"/>
      <c r="Z6" s="85"/>
      <c r="AA6" s="352"/>
      <c r="AB6" s="53"/>
    </row>
    <row r="7" ht="11.25" customHeight="1">
      <c r="A7" s="161"/>
      <c r="B7" s="162"/>
      <c r="C7" s="163"/>
      <c r="D7" s="164"/>
      <c r="E7" s="161"/>
      <c r="F7" s="164"/>
      <c r="G7" s="161"/>
      <c r="H7" s="161"/>
      <c r="I7" s="163"/>
      <c r="J7" s="161"/>
      <c r="K7" s="358"/>
      <c r="L7" s="358"/>
      <c r="M7" s="358"/>
      <c r="N7" s="358"/>
      <c r="O7" s="359"/>
      <c r="P7" s="359"/>
      <c r="Q7" s="359"/>
      <c r="R7" s="359"/>
      <c r="S7" s="359"/>
      <c r="T7" s="359"/>
      <c r="U7" s="359"/>
      <c r="V7" s="359"/>
      <c r="W7" s="359"/>
      <c r="X7" s="359"/>
      <c r="Y7" s="359"/>
      <c r="Z7" s="359"/>
      <c r="AA7" s="359"/>
      <c r="AB7" s="372"/>
    </row>
    <row r="8" ht="11.25" customHeight="1">
      <c r="A8" s="161"/>
      <c r="B8" s="162"/>
      <c r="C8" s="163"/>
      <c r="D8" s="164"/>
      <c r="E8" s="161"/>
      <c r="F8" s="164"/>
      <c r="G8" s="161"/>
      <c r="H8" s="161"/>
      <c r="I8" s="163"/>
      <c r="J8" s="161"/>
      <c r="K8" s="358"/>
      <c r="L8" s="358"/>
      <c r="M8" s="358"/>
      <c r="N8" s="358"/>
      <c r="O8" s="359"/>
      <c r="P8" s="359"/>
      <c r="Q8" s="359"/>
      <c r="R8" s="359"/>
      <c r="S8" s="359"/>
      <c r="T8" s="359"/>
      <c r="U8" s="359"/>
      <c r="V8" s="359"/>
      <c r="W8" s="359"/>
      <c r="X8" s="359"/>
      <c r="Y8" s="359"/>
      <c r="Z8" s="359"/>
      <c r="AA8" s="359"/>
      <c r="AB8" s="372"/>
    </row>
    <row r="9" ht="11.25" customHeight="1">
      <c r="A9" s="161"/>
      <c r="B9" s="162"/>
      <c r="C9" s="163"/>
      <c r="D9" s="164"/>
      <c r="E9" s="161"/>
      <c r="F9" s="164"/>
      <c r="G9" s="161"/>
      <c r="H9" s="161"/>
      <c r="I9" s="163"/>
      <c r="J9" s="161"/>
      <c r="K9" s="358"/>
      <c r="L9" s="358"/>
      <c r="M9" s="358"/>
      <c r="N9" s="358"/>
      <c r="O9" s="359"/>
      <c r="P9" s="359"/>
      <c r="Q9" s="359"/>
      <c r="R9" s="359"/>
      <c r="S9" s="359"/>
      <c r="T9" s="359"/>
      <c r="U9" s="359"/>
      <c r="V9" s="359"/>
      <c r="W9" s="359"/>
      <c r="X9" s="359"/>
      <c r="Y9" s="359"/>
      <c r="Z9" s="359"/>
      <c r="AA9" s="359"/>
      <c r="AB9" s="372"/>
    </row>
    <row r="10" ht="11.25" customHeight="1">
      <c r="A10" s="161"/>
      <c r="B10" s="162"/>
      <c r="C10" s="163"/>
      <c r="D10" s="164"/>
      <c r="E10" s="161"/>
      <c r="F10" s="164"/>
      <c r="G10" s="161"/>
      <c r="H10" s="161"/>
      <c r="I10" s="163"/>
      <c r="J10" s="161"/>
      <c r="K10" s="163"/>
      <c r="L10" s="163"/>
      <c r="M10" s="163"/>
      <c r="N10" s="163"/>
      <c r="O10" s="161"/>
      <c r="P10" s="161"/>
      <c r="Q10" s="161"/>
      <c r="R10" s="161"/>
      <c r="S10" s="161"/>
      <c r="T10" s="161"/>
      <c r="U10" s="161"/>
      <c r="V10" s="161"/>
      <c r="W10" s="161"/>
      <c r="X10" s="161"/>
      <c r="Y10" s="161"/>
      <c r="Z10" s="161"/>
      <c r="AA10" s="161"/>
    </row>
    <row r="11" ht="11.25" customHeight="1">
      <c r="A11" s="161"/>
      <c r="B11" s="162"/>
      <c r="C11" s="163"/>
      <c r="D11" s="164"/>
      <c r="E11" s="161"/>
      <c r="F11" s="164"/>
      <c r="G11" s="161"/>
      <c r="H11" s="161"/>
      <c r="I11" s="163"/>
      <c r="J11" s="161"/>
      <c r="K11" s="163"/>
      <c r="L11" s="163"/>
      <c r="M11" s="163"/>
      <c r="N11" s="163"/>
      <c r="O11" s="161"/>
      <c r="P11" s="161"/>
      <c r="Q11" s="161"/>
      <c r="R11" s="161"/>
      <c r="S11" s="161"/>
      <c r="T11" s="161"/>
      <c r="U11" s="161"/>
      <c r="V11" s="161"/>
      <c r="W11" s="161"/>
      <c r="X11" s="161"/>
      <c r="Y11" s="161"/>
      <c r="Z11" s="161"/>
      <c r="AA11" s="161"/>
    </row>
    <row r="12" ht="11.25" customHeight="1">
      <c r="A12" s="161"/>
      <c r="B12" s="162"/>
      <c r="C12" s="163"/>
      <c r="D12" s="164"/>
      <c r="E12" s="161"/>
      <c r="F12" s="164"/>
      <c r="G12" s="161"/>
      <c r="H12" s="161"/>
      <c r="I12" s="163"/>
      <c r="J12" s="161"/>
      <c r="K12" s="163"/>
      <c r="L12" s="163"/>
      <c r="M12" s="163"/>
      <c r="N12" s="163"/>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3"/>
      <c r="L13" s="163"/>
      <c r="M13" s="163"/>
      <c r="N13" s="163"/>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3"/>
      <c r="L14" s="163"/>
      <c r="M14" s="163"/>
      <c r="N14" s="163"/>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3"/>
      <c r="L15" s="163"/>
      <c r="M15" s="163"/>
      <c r="N15" s="163"/>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3"/>
      <c r="L16" s="163"/>
      <c r="M16" s="163"/>
      <c r="N16" s="163"/>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3"/>
      <c r="L17" s="163"/>
      <c r="M17" s="163"/>
      <c r="N17" s="163"/>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3"/>
      <c r="L18" s="163"/>
      <c r="M18" s="163"/>
      <c r="N18" s="163"/>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3"/>
      <c r="L19" s="163"/>
      <c r="M19" s="163"/>
      <c r="N19" s="163"/>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3"/>
      <c r="L20" s="163"/>
      <c r="M20" s="163"/>
      <c r="N20" s="163"/>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3"/>
      <c r="L21" s="163"/>
      <c r="M21" s="163"/>
      <c r="N21" s="163"/>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3"/>
      <c r="L22" s="163"/>
      <c r="M22" s="163"/>
      <c r="N22" s="163"/>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3"/>
      <c r="L23" s="163"/>
      <c r="M23" s="163"/>
      <c r="N23" s="163"/>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3"/>
      <c r="L24" s="163"/>
      <c r="M24" s="163"/>
      <c r="N24" s="163"/>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3"/>
      <c r="L25" s="163"/>
      <c r="M25" s="163"/>
      <c r="N25" s="163"/>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3"/>
      <c r="L26" s="163"/>
      <c r="M26" s="163"/>
      <c r="N26" s="163"/>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3"/>
      <c r="L27" s="163"/>
      <c r="M27" s="163"/>
      <c r="N27" s="163"/>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3"/>
      <c r="L28" s="163"/>
      <c r="M28" s="163"/>
      <c r="N28" s="163"/>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3"/>
      <c r="L29" s="163"/>
      <c r="M29" s="163"/>
      <c r="N29" s="163"/>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3"/>
      <c r="L30" s="163"/>
      <c r="M30" s="163"/>
      <c r="N30" s="163"/>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3"/>
      <c r="L31" s="163"/>
      <c r="M31" s="163"/>
      <c r="N31" s="163"/>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3"/>
      <c r="L32" s="163"/>
      <c r="M32" s="163"/>
      <c r="N32" s="163"/>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3"/>
      <c r="L33" s="163"/>
      <c r="M33" s="163"/>
      <c r="N33" s="163"/>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3"/>
      <c r="L34" s="163"/>
      <c r="M34" s="163"/>
      <c r="N34" s="163"/>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3"/>
      <c r="L35" s="163"/>
      <c r="M35" s="163"/>
      <c r="N35" s="163"/>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3"/>
      <c r="L36" s="163"/>
      <c r="M36" s="163"/>
      <c r="N36" s="163"/>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3"/>
      <c r="L37" s="163"/>
      <c r="M37" s="163"/>
      <c r="N37" s="163"/>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3"/>
      <c r="L38" s="163"/>
      <c r="M38" s="163"/>
      <c r="N38" s="163"/>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3"/>
      <c r="L39" s="163"/>
      <c r="M39" s="163"/>
      <c r="N39" s="163"/>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3"/>
      <c r="L40" s="163"/>
      <c r="M40" s="163"/>
      <c r="N40" s="163"/>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3"/>
      <c r="L41" s="163"/>
      <c r="M41" s="163"/>
      <c r="N41" s="163"/>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3"/>
      <c r="L42" s="163"/>
      <c r="M42" s="163"/>
      <c r="N42" s="163"/>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3"/>
      <c r="L43" s="163"/>
      <c r="M43" s="163"/>
      <c r="N43" s="163"/>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3"/>
      <c r="L44" s="163"/>
      <c r="M44" s="163"/>
      <c r="N44" s="163"/>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3"/>
      <c r="L45" s="163"/>
      <c r="M45" s="163"/>
      <c r="N45" s="163"/>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3"/>
      <c r="L46" s="163"/>
      <c r="M46" s="163"/>
      <c r="N46" s="163"/>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3"/>
      <c r="L47" s="163"/>
      <c r="M47" s="163"/>
      <c r="N47" s="163"/>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3"/>
      <c r="L48" s="163"/>
      <c r="M48" s="163"/>
      <c r="N48" s="163"/>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3"/>
      <c r="L49" s="163"/>
      <c r="M49" s="163"/>
      <c r="N49" s="163"/>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3"/>
      <c r="L50" s="163"/>
      <c r="M50" s="163"/>
      <c r="N50" s="163"/>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3"/>
      <c r="L51" s="163"/>
      <c r="M51" s="163"/>
      <c r="N51" s="163"/>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3"/>
      <c r="L52" s="163"/>
      <c r="M52" s="163"/>
      <c r="N52" s="163"/>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3"/>
      <c r="L53" s="163"/>
      <c r="M53" s="163"/>
      <c r="N53" s="163"/>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3"/>
      <c r="L54" s="163"/>
      <c r="M54" s="163"/>
      <c r="N54" s="163"/>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3"/>
      <c r="L55" s="163"/>
      <c r="M55" s="163"/>
      <c r="N55" s="163"/>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3"/>
      <c r="L56" s="163"/>
      <c r="M56" s="163"/>
      <c r="N56" s="163"/>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3"/>
      <c r="L57" s="163"/>
      <c r="M57" s="163"/>
      <c r="N57" s="163"/>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3"/>
      <c r="L58" s="163"/>
      <c r="M58" s="163"/>
      <c r="N58" s="163"/>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3"/>
      <c r="L59" s="163"/>
      <c r="M59" s="163"/>
      <c r="N59" s="163"/>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3"/>
      <c r="L60" s="163"/>
      <c r="M60" s="163"/>
      <c r="N60" s="163"/>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3"/>
      <c r="L61" s="163"/>
      <c r="M61" s="163"/>
      <c r="N61" s="163"/>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3"/>
      <c r="L62" s="163"/>
      <c r="M62" s="163"/>
      <c r="N62" s="163"/>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3"/>
      <c r="L63" s="163"/>
      <c r="M63" s="163"/>
      <c r="N63" s="163"/>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3"/>
      <c r="L64" s="163"/>
      <c r="M64" s="163"/>
      <c r="N64" s="163"/>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3"/>
      <c r="L65" s="163"/>
      <c r="M65" s="163"/>
      <c r="N65" s="163"/>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3"/>
      <c r="L66" s="163"/>
      <c r="M66" s="163"/>
      <c r="N66" s="163"/>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3"/>
      <c r="L67" s="163"/>
      <c r="M67" s="163"/>
      <c r="N67" s="163"/>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3"/>
      <c r="L68" s="163"/>
      <c r="M68" s="163"/>
      <c r="N68" s="163"/>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3"/>
      <c r="L69" s="163"/>
      <c r="M69" s="163"/>
      <c r="N69" s="163"/>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3"/>
      <c r="L70" s="163"/>
      <c r="M70" s="163"/>
      <c r="N70" s="163"/>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3"/>
      <c r="L71" s="163"/>
      <c r="M71" s="163"/>
      <c r="N71" s="163"/>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3"/>
      <c r="L72" s="163"/>
      <c r="M72" s="163"/>
      <c r="N72" s="163"/>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3"/>
      <c r="L73" s="163"/>
      <c r="M73" s="163"/>
      <c r="N73" s="163"/>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3"/>
      <c r="L74" s="163"/>
      <c r="M74" s="163"/>
      <c r="N74" s="163"/>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3"/>
      <c r="L75" s="163"/>
      <c r="M75" s="163"/>
      <c r="N75" s="163"/>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3"/>
      <c r="L76" s="163"/>
      <c r="M76" s="163"/>
      <c r="N76" s="163"/>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3"/>
      <c r="L77" s="163"/>
      <c r="M77" s="163"/>
      <c r="N77" s="163"/>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3"/>
      <c r="L78" s="163"/>
      <c r="M78" s="163"/>
      <c r="N78" s="163"/>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3"/>
      <c r="L79" s="163"/>
      <c r="M79" s="163"/>
      <c r="N79" s="163"/>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3"/>
      <c r="L80" s="163"/>
      <c r="M80" s="163"/>
      <c r="N80" s="163"/>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3"/>
      <c r="L81" s="163"/>
      <c r="M81" s="163"/>
      <c r="N81" s="163"/>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3"/>
      <c r="L82" s="163"/>
      <c r="M82" s="163"/>
      <c r="N82" s="163"/>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3"/>
      <c r="L83" s="163"/>
      <c r="M83" s="163"/>
      <c r="N83" s="163"/>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3"/>
      <c r="L84" s="163"/>
      <c r="M84" s="163"/>
      <c r="N84" s="163"/>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3"/>
      <c r="L85" s="163"/>
      <c r="M85" s="163"/>
      <c r="N85" s="163"/>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3"/>
      <c r="L86" s="163"/>
      <c r="M86" s="163"/>
      <c r="N86" s="163"/>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3"/>
      <c r="L87" s="163"/>
      <c r="M87" s="163"/>
      <c r="N87" s="163"/>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3"/>
      <c r="L88" s="163"/>
      <c r="M88" s="163"/>
      <c r="N88" s="163"/>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3"/>
      <c r="L89" s="163"/>
      <c r="M89" s="163"/>
      <c r="N89" s="163"/>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3"/>
      <c r="L90" s="163"/>
      <c r="M90" s="163"/>
      <c r="N90" s="163"/>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3"/>
      <c r="L91" s="163"/>
      <c r="M91" s="163"/>
      <c r="N91" s="163"/>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3"/>
      <c r="L92" s="163"/>
      <c r="M92" s="163"/>
      <c r="N92" s="163"/>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3"/>
      <c r="L93" s="163"/>
      <c r="M93" s="163"/>
      <c r="N93" s="163"/>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3"/>
      <c r="L94" s="163"/>
      <c r="M94" s="163"/>
      <c r="N94" s="163"/>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3"/>
      <c r="L95" s="163"/>
      <c r="M95" s="163"/>
      <c r="N95" s="163"/>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3"/>
      <c r="L96" s="163"/>
      <c r="M96" s="163"/>
      <c r="N96" s="163"/>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3"/>
      <c r="L97" s="163"/>
      <c r="M97" s="163"/>
      <c r="N97" s="163"/>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3"/>
      <c r="L98" s="163"/>
      <c r="M98" s="163"/>
      <c r="N98" s="163"/>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3"/>
      <c r="L99" s="163"/>
      <c r="M99" s="163"/>
      <c r="N99" s="163"/>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3"/>
      <c r="L100" s="163"/>
      <c r="M100" s="163"/>
      <c r="N100" s="163"/>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3"/>
      <c r="L101" s="163"/>
      <c r="M101" s="163"/>
      <c r="N101" s="163"/>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3"/>
      <c r="L102" s="163"/>
      <c r="M102" s="163"/>
      <c r="N102" s="163"/>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3"/>
      <c r="L103" s="163"/>
      <c r="M103" s="163"/>
      <c r="N103" s="163"/>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3"/>
      <c r="L104" s="163"/>
      <c r="M104" s="163"/>
      <c r="N104" s="163"/>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3"/>
      <c r="L105" s="163"/>
      <c r="M105" s="163"/>
      <c r="N105" s="163"/>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3"/>
      <c r="L106" s="163"/>
      <c r="M106" s="163"/>
      <c r="N106" s="163"/>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3"/>
      <c r="L107" s="163"/>
      <c r="M107" s="163"/>
      <c r="N107" s="163"/>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3"/>
      <c r="L108" s="163"/>
      <c r="M108" s="163"/>
      <c r="N108" s="163"/>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3"/>
      <c r="L109" s="163"/>
      <c r="M109" s="163"/>
      <c r="N109" s="163"/>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3"/>
      <c r="L110" s="163"/>
      <c r="M110" s="163"/>
      <c r="N110" s="163"/>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3"/>
      <c r="L111" s="163"/>
      <c r="M111" s="163"/>
      <c r="N111" s="163"/>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3"/>
      <c r="L112" s="163"/>
      <c r="M112" s="163"/>
      <c r="N112" s="163"/>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3"/>
      <c r="L113" s="163"/>
      <c r="M113" s="163"/>
      <c r="N113" s="163"/>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3"/>
      <c r="L114" s="163"/>
      <c r="M114" s="163"/>
      <c r="N114" s="163"/>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3"/>
      <c r="L115" s="163"/>
      <c r="M115" s="163"/>
      <c r="N115" s="163"/>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3"/>
      <c r="L116" s="163"/>
      <c r="M116" s="163"/>
      <c r="N116" s="163"/>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3"/>
      <c r="L117" s="163"/>
      <c r="M117" s="163"/>
      <c r="N117" s="163"/>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3"/>
      <c r="L118" s="163"/>
      <c r="M118" s="163"/>
      <c r="N118" s="163"/>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3"/>
      <c r="L119" s="163"/>
      <c r="M119" s="163"/>
      <c r="N119" s="163"/>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3"/>
      <c r="L120" s="163"/>
      <c r="M120" s="163"/>
      <c r="N120" s="163"/>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3"/>
      <c r="L121" s="163"/>
      <c r="M121" s="163"/>
      <c r="N121" s="163"/>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3"/>
      <c r="L122" s="163"/>
      <c r="M122" s="163"/>
      <c r="N122" s="163"/>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3"/>
      <c r="L123" s="163"/>
      <c r="M123" s="163"/>
      <c r="N123" s="163"/>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3"/>
      <c r="L124" s="163"/>
      <c r="M124" s="163"/>
      <c r="N124" s="163"/>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3"/>
      <c r="L125" s="163"/>
      <c r="M125" s="163"/>
      <c r="N125" s="163"/>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3"/>
      <c r="L126" s="163"/>
      <c r="M126" s="163"/>
      <c r="N126" s="163"/>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3"/>
      <c r="L127" s="163"/>
      <c r="M127" s="163"/>
      <c r="N127" s="163"/>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3"/>
      <c r="L128" s="163"/>
      <c r="M128" s="163"/>
      <c r="N128" s="163"/>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3"/>
      <c r="L129" s="163"/>
      <c r="M129" s="163"/>
      <c r="N129" s="163"/>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3"/>
      <c r="L130" s="163"/>
      <c r="M130" s="163"/>
      <c r="N130" s="163"/>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3"/>
      <c r="L131" s="163"/>
      <c r="M131" s="163"/>
      <c r="N131" s="163"/>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3"/>
      <c r="L132" s="163"/>
      <c r="M132" s="163"/>
      <c r="N132" s="163"/>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3"/>
      <c r="L133" s="163"/>
      <c r="M133" s="163"/>
      <c r="N133" s="163"/>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3"/>
      <c r="L134" s="163"/>
      <c r="M134" s="163"/>
      <c r="N134" s="163"/>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3"/>
      <c r="L135" s="163"/>
      <c r="M135" s="163"/>
      <c r="N135" s="163"/>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3"/>
      <c r="L136" s="163"/>
      <c r="M136" s="163"/>
      <c r="N136" s="163"/>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3"/>
      <c r="L137" s="163"/>
      <c r="M137" s="163"/>
      <c r="N137" s="163"/>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3"/>
      <c r="L138" s="163"/>
      <c r="M138" s="163"/>
      <c r="N138" s="163"/>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3"/>
      <c r="L139" s="163"/>
      <c r="M139" s="163"/>
      <c r="N139" s="163"/>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3"/>
      <c r="L140" s="163"/>
      <c r="M140" s="163"/>
      <c r="N140" s="163"/>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3"/>
      <c r="L141" s="163"/>
      <c r="M141" s="163"/>
      <c r="N141" s="163"/>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3"/>
      <c r="L142" s="163"/>
      <c r="M142" s="163"/>
      <c r="N142" s="163"/>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3"/>
      <c r="L143" s="163"/>
      <c r="M143" s="163"/>
      <c r="N143" s="163"/>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3"/>
      <c r="L144" s="163"/>
      <c r="M144" s="163"/>
      <c r="N144" s="163"/>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3"/>
      <c r="L145" s="163"/>
      <c r="M145" s="163"/>
      <c r="N145" s="163"/>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3"/>
      <c r="L146" s="163"/>
      <c r="M146" s="163"/>
      <c r="N146" s="163"/>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3"/>
      <c r="L147" s="163"/>
      <c r="M147" s="163"/>
      <c r="N147" s="163"/>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3"/>
      <c r="L148" s="163"/>
      <c r="M148" s="163"/>
      <c r="N148" s="163"/>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3"/>
      <c r="L149" s="163"/>
      <c r="M149" s="163"/>
      <c r="N149" s="163"/>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3"/>
      <c r="L150" s="163"/>
      <c r="M150" s="163"/>
      <c r="N150" s="163"/>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3"/>
      <c r="L151" s="163"/>
      <c r="M151" s="163"/>
      <c r="N151" s="163"/>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3"/>
      <c r="L152" s="163"/>
      <c r="M152" s="163"/>
      <c r="N152" s="163"/>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3"/>
      <c r="L153" s="163"/>
      <c r="M153" s="163"/>
      <c r="N153" s="163"/>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3"/>
      <c r="L154" s="163"/>
      <c r="M154" s="163"/>
      <c r="N154" s="163"/>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3"/>
      <c r="L155" s="163"/>
      <c r="M155" s="163"/>
      <c r="N155" s="163"/>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3"/>
      <c r="L156" s="163"/>
      <c r="M156" s="163"/>
      <c r="N156" s="163"/>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3"/>
      <c r="L157" s="163"/>
      <c r="M157" s="163"/>
      <c r="N157" s="163"/>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3"/>
      <c r="L158" s="163"/>
      <c r="M158" s="163"/>
      <c r="N158" s="163"/>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3"/>
      <c r="L159" s="163"/>
      <c r="M159" s="163"/>
      <c r="N159" s="163"/>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3"/>
      <c r="L160" s="163"/>
      <c r="M160" s="163"/>
      <c r="N160" s="163"/>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3"/>
      <c r="L161" s="163"/>
      <c r="M161" s="163"/>
      <c r="N161" s="163"/>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3"/>
      <c r="L162" s="163"/>
      <c r="M162" s="163"/>
      <c r="N162" s="163"/>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3"/>
      <c r="L163" s="163"/>
      <c r="M163" s="163"/>
      <c r="N163" s="163"/>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3"/>
      <c r="L164" s="163"/>
      <c r="M164" s="163"/>
      <c r="N164" s="163"/>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3"/>
      <c r="L165" s="163"/>
      <c r="M165" s="163"/>
      <c r="N165" s="163"/>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3"/>
      <c r="L166" s="163"/>
      <c r="M166" s="163"/>
      <c r="N166" s="163"/>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3"/>
      <c r="L167" s="163"/>
      <c r="M167" s="163"/>
      <c r="N167" s="163"/>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3"/>
      <c r="L168" s="163"/>
      <c r="M168" s="163"/>
      <c r="N168" s="163"/>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3"/>
      <c r="L169" s="163"/>
      <c r="M169" s="163"/>
      <c r="N169" s="163"/>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3"/>
      <c r="L170" s="163"/>
      <c r="M170" s="163"/>
      <c r="N170" s="163"/>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3"/>
      <c r="L171" s="163"/>
      <c r="M171" s="163"/>
      <c r="N171" s="163"/>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3"/>
      <c r="L172" s="163"/>
      <c r="M172" s="163"/>
      <c r="N172" s="163"/>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3"/>
      <c r="L173" s="163"/>
      <c r="M173" s="163"/>
      <c r="N173" s="163"/>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3"/>
      <c r="L174" s="163"/>
      <c r="M174" s="163"/>
      <c r="N174" s="163"/>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3"/>
      <c r="L175" s="163"/>
      <c r="M175" s="163"/>
      <c r="N175" s="163"/>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3"/>
      <c r="L176" s="163"/>
      <c r="M176" s="163"/>
      <c r="N176" s="163"/>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3"/>
      <c r="L177" s="163"/>
      <c r="M177" s="163"/>
      <c r="N177" s="163"/>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3"/>
      <c r="L178" s="163"/>
      <c r="M178" s="163"/>
      <c r="N178" s="163"/>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3"/>
      <c r="L179" s="163"/>
      <c r="M179" s="163"/>
      <c r="N179" s="163"/>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3"/>
      <c r="L180" s="163"/>
      <c r="M180" s="163"/>
      <c r="N180" s="163"/>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3"/>
      <c r="L181" s="163"/>
      <c r="M181" s="163"/>
      <c r="N181" s="163"/>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3"/>
      <c r="L182" s="163"/>
      <c r="M182" s="163"/>
      <c r="N182" s="163"/>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3"/>
      <c r="L183" s="163"/>
      <c r="M183" s="163"/>
      <c r="N183" s="163"/>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3"/>
      <c r="L184" s="163"/>
      <c r="M184" s="163"/>
      <c r="N184" s="163"/>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3"/>
      <c r="L185" s="163"/>
      <c r="M185" s="163"/>
      <c r="N185" s="163"/>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3"/>
      <c r="L186" s="163"/>
      <c r="M186" s="163"/>
      <c r="N186" s="163"/>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3"/>
      <c r="L187" s="163"/>
      <c r="M187" s="163"/>
      <c r="N187" s="163"/>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3"/>
      <c r="L188" s="163"/>
      <c r="M188" s="163"/>
      <c r="N188" s="163"/>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3"/>
      <c r="L189" s="163"/>
      <c r="M189" s="163"/>
      <c r="N189" s="163"/>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3"/>
      <c r="L190" s="163"/>
      <c r="M190" s="163"/>
      <c r="N190" s="163"/>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3"/>
      <c r="L191" s="163"/>
      <c r="M191" s="163"/>
      <c r="N191" s="163"/>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3"/>
      <c r="L192" s="163"/>
      <c r="M192" s="163"/>
      <c r="N192" s="163"/>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3"/>
      <c r="L193" s="163"/>
      <c r="M193" s="163"/>
      <c r="N193" s="163"/>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3"/>
      <c r="L194" s="163"/>
      <c r="M194" s="163"/>
      <c r="N194" s="163"/>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3"/>
      <c r="L195" s="163"/>
      <c r="M195" s="163"/>
      <c r="N195" s="163"/>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3"/>
      <c r="L196" s="163"/>
      <c r="M196" s="163"/>
      <c r="N196" s="163"/>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3"/>
      <c r="L197" s="163"/>
      <c r="M197" s="163"/>
      <c r="N197" s="163"/>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3"/>
      <c r="L198" s="163"/>
      <c r="M198" s="163"/>
      <c r="N198" s="163"/>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3"/>
      <c r="L199" s="163"/>
      <c r="M199" s="163"/>
      <c r="N199" s="163"/>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3"/>
      <c r="L200" s="163"/>
      <c r="M200" s="163"/>
      <c r="N200" s="163"/>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3"/>
      <c r="L201" s="163"/>
      <c r="M201" s="163"/>
      <c r="N201" s="163"/>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3"/>
      <c r="L202" s="163"/>
      <c r="M202" s="163"/>
      <c r="N202" s="163"/>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3"/>
      <c r="L203" s="163"/>
      <c r="M203" s="163"/>
      <c r="N203" s="163"/>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3"/>
      <c r="L204" s="163"/>
      <c r="M204" s="163"/>
      <c r="N204" s="163"/>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3"/>
      <c r="L205" s="163"/>
      <c r="M205" s="163"/>
      <c r="N205" s="163"/>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3"/>
      <c r="L206" s="163"/>
      <c r="M206" s="163"/>
      <c r="N206" s="163"/>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3"/>
      <c r="L207" s="163"/>
      <c r="M207" s="163"/>
      <c r="N207" s="163"/>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3"/>
      <c r="L208" s="163"/>
      <c r="M208" s="163"/>
      <c r="N208" s="163"/>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3"/>
      <c r="L209" s="163"/>
      <c r="M209" s="163"/>
      <c r="N209" s="163"/>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3"/>
      <c r="L210" s="163"/>
      <c r="M210" s="163"/>
      <c r="N210" s="163"/>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3"/>
      <c r="L211" s="163"/>
      <c r="M211" s="163"/>
      <c r="N211" s="163"/>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3"/>
      <c r="L212" s="163"/>
      <c r="M212" s="163"/>
      <c r="N212" s="163"/>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3"/>
      <c r="L213" s="163"/>
      <c r="M213" s="163"/>
      <c r="N213" s="163"/>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3"/>
      <c r="L214" s="163"/>
      <c r="M214" s="163"/>
      <c r="N214" s="163"/>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3"/>
      <c r="L215" s="163"/>
      <c r="M215" s="163"/>
      <c r="N215" s="163"/>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3"/>
      <c r="L216" s="163"/>
      <c r="M216" s="163"/>
      <c r="N216" s="163"/>
      <c r="O216" s="161"/>
      <c r="P216" s="161"/>
      <c r="Q216" s="161"/>
      <c r="R216" s="161"/>
      <c r="S216" s="161"/>
      <c r="T216" s="161"/>
      <c r="U216" s="161"/>
      <c r="V216" s="161"/>
      <c r="W216" s="161"/>
      <c r="X216" s="161"/>
      <c r="Y216" s="161"/>
      <c r="Z216" s="161"/>
      <c r="AA216" s="161"/>
    </row>
    <row r="217" ht="11.25" customHeight="1">
      <c r="A217" s="161"/>
      <c r="B217" s="162"/>
      <c r="C217" s="163"/>
      <c r="D217" s="164"/>
      <c r="E217" s="161"/>
      <c r="F217" s="164"/>
      <c r="G217" s="161"/>
      <c r="H217" s="161"/>
      <c r="I217" s="163"/>
      <c r="J217" s="161"/>
      <c r="K217" s="163"/>
      <c r="L217" s="163"/>
      <c r="M217" s="163"/>
      <c r="N217" s="163"/>
      <c r="O217" s="161"/>
      <c r="P217" s="161"/>
      <c r="Q217" s="161"/>
      <c r="R217" s="161"/>
      <c r="S217" s="161"/>
      <c r="T217" s="161"/>
      <c r="U217" s="161"/>
      <c r="V217" s="161"/>
      <c r="W217" s="161"/>
      <c r="X217" s="161"/>
      <c r="Y217" s="161"/>
      <c r="Z217" s="161"/>
      <c r="AA217" s="161"/>
    </row>
    <row r="218" ht="11.25" customHeight="1">
      <c r="A218" s="161"/>
      <c r="B218" s="162"/>
      <c r="C218" s="163"/>
      <c r="D218" s="164"/>
      <c r="E218" s="161"/>
      <c r="F218" s="164"/>
      <c r="G218" s="161"/>
      <c r="H218" s="161"/>
      <c r="I218" s="163"/>
      <c r="J218" s="161"/>
      <c r="K218" s="163"/>
      <c r="L218" s="163"/>
      <c r="M218" s="163"/>
      <c r="N218" s="163"/>
      <c r="O218" s="161"/>
      <c r="P218" s="161"/>
      <c r="Q218" s="161"/>
      <c r="R218" s="161"/>
      <c r="S218" s="161"/>
      <c r="T218" s="161"/>
      <c r="U218" s="161"/>
      <c r="V218" s="161"/>
      <c r="W218" s="161"/>
      <c r="X218" s="161"/>
      <c r="Y218" s="161"/>
      <c r="Z218" s="161"/>
      <c r="AA218" s="161"/>
    </row>
    <row r="219" ht="15.75" customHeight="1">
      <c r="K219" s="217"/>
      <c r="L219" s="217"/>
      <c r="M219" s="217"/>
      <c r="N219" s="217"/>
    </row>
    <row r="220" ht="15.75" customHeight="1">
      <c r="K220" s="217"/>
      <c r="L220" s="217"/>
      <c r="M220" s="217"/>
      <c r="N220" s="21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6">
    <cfRule type="containsText" dxfId="2" priority="1" operator="containsText" text="NO">
      <formula>NOT(ISERROR(SEARCH(("NO"),(Z3))))</formula>
    </cfRule>
  </conditionalFormatting>
  <conditionalFormatting sqref="Z3:Z6">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6">
      <formula1>Listados!$F$2:$F$4</formula1>
    </dataValidation>
    <dataValidation type="list" allowBlank="1" showErrorMessage="1" sqref="E3:E6">
      <formula1>Listados!$D$2:$D$5</formula1>
    </dataValidation>
    <dataValidation type="list" allowBlank="1" showErrorMessage="1" sqref="A3:A6">
      <formula1>Listados!$A$2:$A$18</formula1>
    </dataValidation>
    <dataValidation type="list" allowBlank="1" showErrorMessage="1" sqref="B3:B6">
      <formula1>Listados!$B$2:$B$30</formula1>
    </dataValidation>
  </dataValidation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14" width="3.8"/>
    <col customWidth="1" min="15" max="15" width="3.4"/>
    <col customWidth="1" min="16" max="18" width="4.0"/>
    <col customWidth="1" min="19" max="19" width="3.2"/>
    <col customWidth="1" min="20" max="20" width="3.4"/>
    <col customWidth="1" min="21" max="21" width="3.7"/>
    <col customWidth="1" min="22" max="22" width="4.1"/>
    <col customWidth="1" min="23" max="23" width="12.3"/>
    <col customWidth="1" min="24" max="24" width="12.1"/>
    <col customWidth="1" min="25" max="25" width="10.0"/>
    <col customWidth="1" min="26" max="26" width="9.0"/>
    <col customWidth="1" min="27" max="27" width="12.2"/>
    <col customWidth="1" min="28" max="28" width="47.2"/>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373" t="s">
        <v>108</v>
      </c>
      <c r="AA1" s="34"/>
      <c r="AB1" s="35"/>
      <c r="AC1" s="42"/>
      <c r="AD1" s="42"/>
      <c r="AE1" s="6"/>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87" t="s">
        <v>130</v>
      </c>
      <c r="X2" s="374" t="s">
        <v>132</v>
      </c>
      <c r="Y2" s="374" t="s">
        <v>133</v>
      </c>
      <c r="Z2" s="271" t="s">
        <v>131</v>
      </c>
      <c r="AA2" s="271" t="s">
        <v>132</v>
      </c>
      <c r="AB2" s="375" t="s">
        <v>133</v>
      </c>
    </row>
    <row r="3" ht="103.5" customHeight="1">
      <c r="A3" s="53" t="s">
        <v>41</v>
      </c>
      <c r="B3" s="53" t="s">
        <v>62</v>
      </c>
      <c r="C3" s="52" t="s">
        <v>483</v>
      </c>
      <c r="D3" s="53" t="s">
        <v>347</v>
      </c>
      <c r="E3" s="54" t="s">
        <v>14</v>
      </c>
      <c r="F3" s="53" t="s">
        <v>348</v>
      </c>
      <c r="G3" s="52" t="s">
        <v>137</v>
      </c>
      <c r="H3" s="52" t="s">
        <v>205</v>
      </c>
      <c r="I3" s="53" t="s">
        <v>642</v>
      </c>
      <c r="J3" s="56" t="s">
        <v>349</v>
      </c>
      <c r="K3" s="376"/>
      <c r="L3" s="376"/>
      <c r="M3" s="376"/>
      <c r="N3" s="376"/>
      <c r="O3" s="59"/>
      <c r="P3" s="59"/>
      <c r="Q3" s="59"/>
      <c r="R3" s="59"/>
      <c r="S3" s="59"/>
      <c r="T3" s="59"/>
      <c r="U3" s="59"/>
      <c r="V3" s="59"/>
      <c r="W3" s="377"/>
      <c r="X3" s="378"/>
      <c r="Y3" s="379"/>
      <c r="Z3" s="54"/>
      <c r="AA3" s="380"/>
      <c r="AB3" s="381"/>
    </row>
    <row r="4" ht="75.75" customHeight="1">
      <c r="A4" s="67" t="s">
        <v>41</v>
      </c>
      <c r="B4" s="67" t="s">
        <v>63</v>
      </c>
      <c r="C4" s="66" t="s">
        <v>484</v>
      </c>
      <c r="D4" s="67" t="s">
        <v>352</v>
      </c>
      <c r="E4" s="68" t="s">
        <v>14</v>
      </c>
      <c r="F4" s="67" t="s">
        <v>353</v>
      </c>
      <c r="G4" s="66" t="s">
        <v>137</v>
      </c>
      <c r="H4" s="66" t="s">
        <v>275</v>
      </c>
      <c r="I4" s="67" t="s">
        <v>195</v>
      </c>
      <c r="J4" s="126" t="s">
        <v>354</v>
      </c>
      <c r="K4" s="382"/>
      <c r="L4" s="382"/>
      <c r="M4" s="383"/>
      <c r="N4" s="383"/>
      <c r="O4" s="86"/>
      <c r="P4" s="86"/>
      <c r="Q4" s="86"/>
      <c r="R4" s="86"/>
      <c r="S4" s="86"/>
      <c r="T4" s="86"/>
      <c r="U4" s="86"/>
      <c r="V4" s="86"/>
      <c r="W4" s="370"/>
      <c r="X4" s="249"/>
      <c r="Y4" s="379"/>
      <c r="Z4" s="68"/>
      <c r="AA4" s="384"/>
      <c r="AB4" s="70"/>
    </row>
    <row r="5" ht="40.5" customHeight="1">
      <c r="A5" s="67" t="s">
        <v>41</v>
      </c>
      <c r="B5" s="67" t="s">
        <v>63</v>
      </c>
      <c r="C5" s="66" t="s">
        <v>559</v>
      </c>
      <c r="D5" s="67" t="s">
        <v>643</v>
      </c>
      <c r="E5" s="68" t="s">
        <v>14</v>
      </c>
      <c r="F5" s="70" t="s">
        <v>612</v>
      </c>
      <c r="G5" s="66" t="s">
        <v>137</v>
      </c>
      <c r="H5" s="66" t="s">
        <v>138</v>
      </c>
      <c r="I5" s="67" t="s">
        <v>195</v>
      </c>
      <c r="J5" s="126" t="s">
        <v>644</v>
      </c>
      <c r="K5" s="382"/>
      <c r="L5" s="382"/>
      <c r="M5" s="383"/>
      <c r="N5" s="383"/>
      <c r="O5" s="86"/>
      <c r="P5" s="86"/>
      <c r="Q5" s="86"/>
      <c r="R5" s="86"/>
      <c r="S5" s="86"/>
      <c r="T5" s="86"/>
      <c r="U5" s="86"/>
      <c r="V5" s="86"/>
      <c r="W5" s="370"/>
      <c r="X5" s="249"/>
      <c r="Y5" s="385"/>
      <c r="Z5" s="68"/>
      <c r="AA5" s="384"/>
      <c r="AB5" s="70"/>
    </row>
    <row r="6" ht="11.25" customHeight="1">
      <c r="A6" s="161"/>
      <c r="B6" s="162"/>
      <c r="C6" s="163"/>
      <c r="D6" s="164"/>
      <c r="E6" s="161"/>
      <c r="F6" s="164"/>
      <c r="G6" s="161"/>
      <c r="H6" s="161"/>
      <c r="I6" s="163"/>
      <c r="J6" s="161"/>
      <c r="K6" s="161"/>
      <c r="L6" s="161"/>
      <c r="M6" s="161"/>
      <c r="N6" s="161"/>
      <c r="O6" s="161"/>
      <c r="P6" s="161"/>
      <c r="Q6" s="161"/>
      <c r="R6" s="161"/>
      <c r="S6" s="161"/>
      <c r="T6" s="161"/>
      <c r="U6" s="161"/>
      <c r="V6" s="161"/>
      <c r="W6" s="161"/>
      <c r="X6" s="161"/>
      <c r="Y6" s="161"/>
      <c r="Z6" s="161"/>
      <c r="AA6" s="161"/>
    </row>
    <row r="7" ht="11.25" customHeight="1">
      <c r="A7" s="161"/>
      <c r="B7" s="162"/>
      <c r="C7" s="163"/>
      <c r="D7" s="164"/>
      <c r="E7" s="161"/>
      <c r="F7" s="164"/>
      <c r="G7" s="161"/>
      <c r="H7" s="161"/>
      <c r="I7" s="163"/>
      <c r="J7" s="161"/>
      <c r="K7" s="161"/>
      <c r="L7" s="161"/>
      <c r="M7" s="161"/>
      <c r="N7" s="161"/>
      <c r="O7" s="161"/>
      <c r="P7" s="161"/>
      <c r="Q7" s="161"/>
      <c r="R7" s="161"/>
      <c r="S7" s="161"/>
      <c r="T7" s="161"/>
      <c r="U7" s="161"/>
      <c r="V7" s="161"/>
      <c r="W7" s="161"/>
      <c r="X7" s="161"/>
      <c r="Y7" s="161"/>
      <c r="Z7" s="161"/>
      <c r="AA7" s="161"/>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161"/>
      <c r="Y8" s="161"/>
      <c r="Z8" s="161"/>
      <c r="AA8" s="161"/>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Y9" s="161"/>
      <c r="Z9" s="161"/>
      <c r="AA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c r="Z11" s="161"/>
      <c r="AA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386"/>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c r="AA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c r="Z217" s="161"/>
      <c r="AA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c r="Z218" s="161"/>
      <c r="AA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c r="Z219" s="161"/>
      <c r="AA219" s="161"/>
    </row>
    <row r="220" ht="11.25" customHeight="1">
      <c r="A220" s="161"/>
      <c r="B220" s="162"/>
      <c r="C220" s="163"/>
      <c r="D220" s="164"/>
      <c r="E220" s="161"/>
      <c r="F220" s="164"/>
      <c r="G220" s="161"/>
      <c r="H220" s="161"/>
      <c r="I220" s="163"/>
      <c r="J220" s="161"/>
      <c r="K220" s="161"/>
      <c r="L220" s="161"/>
      <c r="M220" s="161"/>
      <c r="N220" s="161"/>
      <c r="O220" s="161"/>
      <c r="P220" s="161"/>
      <c r="Q220" s="161"/>
      <c r="R220" s="161"/>
      <c r="S220" s="161"/>
      <c r="T220" s="161"/>
      <c r="U220" s="161"/>
      <c r="V220" s="161"/>
      <c r="W220" s="161"/>
      <c r="X220" s="161"/>
      <c r="Y220" s="161"/>
      <c r="Z220" s="161"/>
      <c r="AA220" s="16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2" priority="1" operator="containsText" text="NO">
      <formula>NOT(ISERROR(SEARCH(("NO"),(Z3))))</formula>
    </cfRule>
  </conditionalFormatting>
  <conditionalFormatting sqref="Z3:Z5">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4">
      <formula1>Listados!$F$2:$F$4</formula1>
    </dataValidation>
    <dataValidation type="list" allowBlank="1" showErrorMessage="1" sqref="E3:E5">
      <formula1>Listados!$D$2:$D$5</formula1>
    </dataValidation>
    <dataValidation type="list" allowBlank="1" showErrorMessage="1" sqref="A3:A5">
      <formula1>Listados!$A$2:$A$18</formula1>
    </dataValidation>
    <dataValidation type="list" allowBlank="1" showErrorMessage="1" sqref="B3:B5">
      <formula1>Listados!$B$2:$B$30</formula1>
    </dataValidation>
  </dataValidation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3.0" ySplit="2.0" topLeftCell="D3" activePane="bottomRight" state="frozen"/>
      <selection activeCell="D1" sqref="D1" pane="topRight"/>
      <selection activeCell="A3" sqref="A3" pane="bottomLeft"/>
      <selection activeCell="D3" sqref="D3" pane="bottomRight"/>
    </sheetView>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11" width="4.2"/>
    <col customWidth="1" min="12" max="12" width="3.7"/>
    <col customWidth="1" min="13" max="13" width="4.8"/>
    <col customWidth="1" min="14" max="14" width="4.4"/>
    <col customWidth="1" min="15" max="15" width="4.7"/>
    <col customWidth="1" min="16" max="16" width="3.3"/>
    <col customWidth="1" min="17" max="17" width="3.2"/>
    <col customWidth="1" min="18" max="18" width="3.3"/>
    <col customWidth="1" min="19" max="19" width="3.6"/>
    <col customWidth="1" min="20" max="20" width="4.0"/>
    <col customWidth="1" min="21" max="21" width="3.7"/>
    <col customWidth="1" min="22" max="22" width="4.2"/>
    <col customWidth="1" min="23" max="23" width="21.4"/>
    <col customWidth="1" min="24" max="24" width="13.8"/>
    <col customWidth="1" min="25" max="25" width="10.0"/>
    <col customWidth="1" min="26" max="26" width="9.0"/>
    <col customWidth="1" min="27" max="27" width="12.2"/>
    <col customWidth="1" min="28" max="28" width="10.0"/>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251" t="s">
        <v>108</v>
      </c>
      <c r="AA1" s="252"/>
      <c r="AB1" s="253"/>
      <c r="AC1" s="42"/>
      <c r="AD1" s="6"/>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387" t="s">
        <v>121</v>
      </c>
      <c r="O2" s="387" t="s">
        <v>122</v>
      </c>
      <c r="P2" s="387" t="s">
        <v>123</v>
      </c>
      <c r="Q2" s="387" t="s">
        <v>124</v>
      </c>
      <c r="R2" s="387" t="s">
        <v>125</v>
      </c>
      <c r="S2" s="387" t="s">
        <v>126</v>
      </c>
      <c r="T2" s="387" t="s">
        <v>127</v>
      </c>
      <c r="U2" s="387" t="s">
        <v>128</v>
      </c>
      <c r="V2" s="387" t="s">
        <v>129</v>
      </c>
      <c r="W2" s="255" t="s">
        <v>130</v>
      </c>
      <c r="X2" s="256" t="s">
        <v>132</v>
      </c>
      <c r="Y2" s="256" t="s">
        <v>133</v>
      </c>
      <c r="Z2" s="258" t="s">
        <v>131</v>
      </c>
      <c r="AA2" s="259" t="s">
        <v>132</v>
      </c>
      <c r="AB2" s="260" t="s">
        <v>133</v>
      </c>
    </row>
    <row r="3">
      <c r="A3" s="65" t="s">
        <v>50</v>
      </c>
      <c r="B3" s="65" t="s">
        <v>64</v>
      </c>
      <c r="C3" s="81" t="s">
        <v>202</v>
      </c>
      <c r="D3" s="67" t="s">
        <v>203</v>
      </c>
      <c r="E3" s="68" t="s">
        <v>14</v>
      </c>
      <c r="F3" s="102" t="s">
        <v>204</v>
      </c>
      <c r="G3" s="66" t="s">
        <v>137</v>
      </c>
      <c r="H3" s="66" t="s">
        <v>205</v>
      </c>
      <c r="I3" s="66" t="s">
        <v>206</v>
      </c>
      <c r="J3" s="95" t="s">
        <v>645</v>
      </c>
      <c r="K3" s="86"/>
      <c r="L3" s="86"/>
      <c r="M3" s="86"/>
      <c r="N3" s="86"/>
      <c r="O3" s="66"/>
      <c r="P3" s="86"/>
      <c r="Q3" s="388"/>
      <c r="R3" s="389"/>
      <c r="S3" s="389"/>
      <c r="T3" s="389"/>
      <c r="U3" s="86"/>
      <c r="V3" s="388"/>
      <c r="W3" s="319"/>
      <c r="X3" s="249"/>
      <c r="Y3" s="65"/>
      <c r="Z3" s="85"/>
      <c r="AA3" s="264"/>
      <c r="AB3" s="70"/>
    </row>
    <row r="4" ht="62.25" customHeight="1">
      <c r="A4" s="65" t="s">
        <v>50</v>
      </c>
      <c r="B4" s="65" t="s">
        <v>64</v>
      </c>
      <c r="C4" s="81" t="s">
        <v>198</v>
      </c>
      <c r="D4" s="67" t="s">
        <v>199</v>
      </c>
      <c r="E4" s="68" t="s">
        <v>14</v>
      </c>
      <c r="F4" s="94" t="s">
        <v>200</v>
      </c>
      <c r="G4" s="66" t="s">
        <v>137</v>
      </c>
      <c r="H4" s="66" t="s">
        <v>227</v>
      </c>
      <c r="I4" s="66" t="s">
        <v>195</v>
      </c>
      <c r="J4" s="95" t="s">
        <v>201</v>
      </c>
      <c r="K4" s="86"/>
      <c r="L4" s="86"/>
      <c r="M4" s="86"/>
      <c r="N4" s="86"/>
      <c r="O4" s="86"/>
      <c r="P4" s="86"/>
      <c r="Q4" s="86"/>
      <c r="R4" s="86"/>
      <c r="S4" s="86"/>
      <c r="T4" s="86"/>
      <c r="U4" s="86"/>
      <c r="V4" s="388"/>
      <c r="W4" s="390"/>
      <c r="X4" s="249"/>
      <c r="Y4" s="65"/>
      <c r="Z4" s="85"/>
      <c r="AA4" s="264"/>
      <c r="AB4" s="70"/>
    </row>
    <row r="5" ht="196.5" customHeight="1">
      <c r="A5" s="65" t="s">
        <v>50</v>
      </c>
      <c r="B5" s="65" t="s">
        <v>64</v>
      </c>
      <c r="C5" s="81" t="s">
        <v>646</v>
      </c>
      <c r="D5" s="67" t="s">
        <v>647</v>
      </c>
      <c r="E5" s="68" t="s">
        <v>14</v>
      </c>
      <c r="F5" s="94" t="s">
        <v>200</v>
      </c>
      <c r="G5" s="66" t="s">
        <v>137</v>
      </c>
      <c r="H5" s="66" t="s">
        <v>138</v>
      </c>
      <c r="I5" s="66" t="s">
        <v>195</v>
      </c>
      <c r="J5" s="95" t="s">
        <v>648</v>
      </c>
      <c r="K5" s="86"/>
      <c r="L5" s="86"/>
      <c r="M5" s="86"/>
      <c r="N5" s="86"/>
      <c r="O5" s="86"/>
      <c r="P5" s="86"/>
      <c r="Q5" s="86"/>
      <c r="R5" s="86"/>
      <c r="S5" s="86"/>
      <c r="T5" s="86"/>
      <c r="U5" s="86"/>
      <c r="V5" s="388"/>
      <c r="W5" s="319"/>
      <c r="X5" s="249"/>
      <c r="Y5" s="65"/>
      <c r="Z5" s="85"/>
      <c r="AA5" s="352"/>
      <c r="AB5" s="67"/>
    </row>
    <row r="6" ht="11.25" customHeight="1">
      <c r="A6" s="161"/>
      <c r="B6" s="162"/>
      <c r="C6" s="163"/>
      <c r="D6" s="164"/>
      <c r="E6" s="161"/>
      <c r="F6" s="164"/>
      <c r="G6" s="161"/>
      <c r="H6" s="161"/>
      <c r="I6" s="163"/>
      <c r="J6" s="161"/>
      <c r="K6" s="161"/>
      <c r="L6" s="161"/>
      <c r="M6" s="161"/>
      <c r="N6" s="161"/>
      <c r="O6" s="161"/>
      <c r="P6" s="161"/>
      <c r="Q6" s="161"/>
      <c r="R6" s="161"/>
      <c r="S6" s="161"/>
      <c r="T6" s="161"/>
      <c r="U6" s="161"/>
      <c r="V6" s="161"/>
      <c r="W6" s="161"/>
      <c r="X6" s="161"/>
      <c r="Y6" s="161"/>
      <c r="Z6" s="161"/>
      <c r="AA6" s="161"/>
    </row>
    <row r="7" ht="11.25" customHeight="1">
      <c r="A7" s="161"/>
      <c r="B7" s="162"/>
      <c r="C7" s="163"/>
      <c r="D7" s="164"/>
      <c r="E7" s="161"/>
      <c r="F7" s="164"/>
      <c r="G7" s="161"/>
      <c r="H7" s="161"/>
      <c r="I7" s="163"/>
      <c r="J7" s="161"/>
      <c r="K7" s="161"/>
      <c r="L7" s="161"/>
      <c r="M7" s="161"/>
      <c r="N7" s="161"/>
      <c r="O7" s="161"/>
      <c r="P7" s="161"/>
      <c r="Q7" s="161"/>
      <c r="R7" s="161"/>
      <c r="S7" s="161"/>
      <c r="T7" s="161"/>
      <c r="U7" s="161"/>
      <c r="V7" s="161"/>
      <c r="W7" s="161"/>
      <c r="X7" s="161"/>
      <c r="Y7" s="161"/>
      <c r="Z7" s="161"/>
      <c r="AA7" s="161"/>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161"/>
      <c r="Y8" s="161"/>
      <c r="Z8" s="161"/>
      <c r="AA8" s="161"/>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Y9" s="161"/>
      <c r="Z9" s="161"/>
      <c r="AA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c r="Z11" s="161"/>
      <c r="AA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c r="AA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c r="Z217" s="161"/>
      <c r="AA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c r="Z218" s="161"/>
      <c r="AA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c r="Z219" s="161"/>
      <c r="AA219" s="161"/>
    </row>
    <row r="220" ht="11.25" customHeight="1">
      <c r="A220" s="161"/>
      <c r="B220" s="162"/>
      <c r="C220" s="163"/>
      <c r="D220" s="164"/>
      <c r="E220" s="161"/>
      <c r="F220" s="164"/>
      <c r="G220" s="161"/>
      <c r="H220" s="161"/>
      <c r="I220" s="163"/>
      <c r="J220" s="161"/>
      <c r="K220" s="161"/>
      <c r="L220" s="161"/>
      <c r="M220" s="161"/>
      <c r="N220" s="161"/>
      <c r="O220" s="161"/>
      <c r="P220" s="161"/>
      <c r="Q220" s="161"/>
      <c r="R220" s="161"/>
      <c r="S220" s="161"/>
      <c r="T220" s="161"/>
      <c r="U220" s="161"/>
      <c r="V220" s="161"/>
      <c r="W220" s="161"/>
      <c r="X220" s="161"/>
      <c r="Y220" s="161"/>
      <c r="Z220" s="161"/>
      <c r="AA220" s="16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2" priority="1" operator="containsText" text="NO">
      <formula>NOT(ISERROR(SEARCH(("NO"),(Z3))))</formula>
    </cfRule>
  </conditionalFormatting>
  <conditionalFormatting sqref="Z3:Z5">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4">
      <formula1>Listados!$F$2:$F$4</formula1>
    </dataValidation>
    <dataValidation type="list" allowBlank="1" showErrorMessage="1" sqref="E3:E5">
      <formula1>Listados!$D$2:$D$5</formula1>
    </dataValidation>
    <dataValidation type="list" allowBlank="1" showErrorMessage="1" sqref="A3:A5">
      <formula1>Listados!$A$2:$A$18</formula1>
    </dataValidation>
    <dataValidation type="list" allowBlank="1" showErrorMessage="1" sqref="B3:B5">
      <formula1>Listados!$B$2:$B$30</formula1>
    </dataValidation>
  </dataValidations>
  <printOptions/>
  <pageMargins bottom="0.75" footer="0.0" header="0.0" left="0.25" right="0.25" top="0.75"/>
  <pageSetup paperSize="5" scale="60"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11.4"/>
    <col customWidth="1" min="3" max="3" width="15.3"/>
    <col customWidth="1" min="4" max="4" width="30.2"/>
    <col customWidth="1" min="5" max="5" width="7.2"/>
    <col customWidth="1" min="6" max="6" width="28.8"/>
    <col customWidth="1" min="7" max="7" width="11.0"/>
    <col customWidth="1" min="8" max="8" width="9.0"/>
    <col customWidth="1" min="9" max="9" width="14.4"/>
    <col customWidth="1" min="10" max="10" width="19.0"/>
    <col customWidth="1" min="11" max="12" width="2.3"/>
    <col customWidth="1" min="13" max="13" width="3.9"/>
    <col customWidth="1" min="14" max="15" width="2.3"/>
    <col customWidth="1" min="16" max="16" width="3.7"/>
    <col customWidth="1" min="17" max="21" width="2.3"/>
    <col customWidth="1" min="22" max="22" width="4.0"/>
    <col customWidth="1" min="23" max="23" width="18.7"/>
    <col customWidth="1" min="24" max="24" width="9.4"/>
    <col customWidth="1" min="25" max="25" width="39.9"/>
    <col customWidth="1" min="26" max="26" width="13.7"/>
    <col customWidth="1" min="27" max="27" width="47.2"/>
  </cols>
  <sheetData>
    <row r="1" ht="40.5" customHeight="1">
      <c r="A1" s="33" t="s">
        <v>573</v>
      </c>
      <c r="B1" s="34"/>
      <c r="C1" s="34"/>
      <c r="D1" s="34"/>
      <c r="E1" s="34"/>
      <c r="F1" s="34"/>
      <c r="G1" s="34"/>
      <c r="H1" s="34"/>
      <c r="I1" s="34"/>
      <c r="J1" s="391"/>
      <c r="K1" s="392" t="s">
        <v>574</v>
      </c>
      <c r="L1" s="34"/>
      <c r="M1" s="34"/>
      <c r="N1" s="34"/>
      <c r="O1" s="34"/>
      <c r="P1" s="34"/>
      <c r="Q1" s="34"/>
      <c r="R1" s="34"/>
      <c r="S1" s="34"/>
      <c r="T1" s="34"/>
      <c r="U1" s="34"/>
      <c r="V1" s="34"/>
      <c r="W1" s="391"/>
      <c r="X1" s="393" t="s">
        <v>107</v>
      </c>
      <c r="Y1" s="391"/>
      <c r="Z1" s="394" t="s">
        <v>108</v>
      </c>
      <c r="AA1" s="34"/>
      <c r="AB1" s="34"/>
      <c r="AC1" s="35"/>
    </row>
    <row r="2" ht="52.5" customHeight="1">
      <c r="A2" s="395" t="s">
        <v>74</v>
      </c>
      <c r="B2" s="395" t="s">
        <v>490</v>
      </c>
      <c r="C2" s="395" t="s">
        <v>110</v>
      </c>
      <c r="D2" s="395" t="s">
        <v>111</v>
      </c>
      <c r="E2" s="395" t="s">
        <v>112</v>
      </c>
      <c r="F2" s="395" t="s">
        <v>113</v>
      </c>
      <c r="G2" s="395" t="s">
        <v>114</v>
      </c>
      <c r="H2" s="395" t="s">
        <v>115</v>
      </c>
      <c r="I2" s="395" t="s">
        <v>116</v>
      </c>
      <c r="J2" s="395" t="s">
        <v>117</v>
      </c>
      <c r="K2" s="396" t="s">
        <v>118</v>
      </c>
      <c r="L2" s="396" t="s">
        <v>119</v>
      </c>
      <c r="M2" s="397" t="s">
        <v>120</v>
      </c>
      <c r="N2" s="396" t="s">
        <v>121</v>
      </c>
      <c r="O2" s="396" t="s">
        <v>122</v>
      </c>
      <c r="P2" s="397" t="s">
        <v>123</v>
      </c>
      <c r="Q2" s="396" t="s">
        <v>124</v>
      </c>
      <c r="R2" s="396" t="s">
        <v>125</v>
      </c>
      <c r="S2" s="396" t="s">
        <v>126</v>
      </c>
      <c r="T2" s="396" t="s">
        <v>127</v>
      </c>
      <c r="U2" s="396" t="s">
        <v>128</v>
      </c>
      <c r="V2" s="397" t="s">
        <v>129</v>
      </c>
      <c r="W2" s="398" t="s">
        <v>130</v>
      </c>
      <c r="X2" s="399" t="s">
        <v>132</v>
      </c>
      <c r="Y2" s="399" t="s">
        <v>133</v>
      </c>
      <c r="Z2" s="400" t="s">
        <v>131</v>
      </c>
      <c r="AA2" s="400" t="s">
        <v>133</v>
      </c>
      <c r="AB2" s="400" t="s">
        <v>649</v>
      </c>
      <c r="AC2" s="400" t="s">
        <v>650</v>
      </c>
    </row>
    <row r="3">
      <c r="A3" s="53" t="s">
        <v>29</v>
      </c>
      <c r="B3" s="53" t="s">
        <v>12</v>
      </c>
      <c r="C3" s="52" t="s">
        <v>332</v>
      </c>
      <c r="D3" s="53" t="s">
        <v>333</v>
      </c>
      <c r="E3" s="54" t="s">
        <v>14</v>
      </c>
      <c r="F3" s="53" t="s">
        <v>651</v>
      </c>
      <c r="G3" s="52" t="s">
        <v>137</v>
      </c>
      <c r="H3" s="52" t="s">
        <v>154</v>
      </c>
      <c r="I3" s="401" t="s">
        <v>335</v>
      </c>
      <c r="J3" s="95" t="s">
        <v>336</v>
      </c>
      <c r="K3" s="160"/>
      <c r="L3" s="160"/>
      <c r="M3" s="160"/>
      <c r="N3" s="160"/>
      <c r="O3" s="160"/>
      <c r="P3" s="115"/>
      <c r="Q3" s="160"/>
      <c r="R3" s="160"/>
      <c r="S3" s="160"/>
      <c r="T3" s="160"/>
      <c r="U3" s="160"/>
      <c r="V3" s="115"/>
      <c r="W3" s="402"/>
      <c r="X3" s="403"/>
      <c r="Y3" s="51"/>
      <c r="Z3" s="341"/>
      <c r="AA3" s="404"/>
      <c r="AB3" s="404"/>
      <c r="AC3" s="404"/>
    </row>
    <row r="4">
      <c r="A4" s="67" t="s">
        <v>29</v>
      </c>
      <c r="B4" s="67" t="s">
        <v>12</v>
      </c>
      <c r="C4" s="66" t="s">
        <v>652</v>
      </c>
      <c r="D4" s="67" t="s">
        <v>653</v>
      </c>
      <c r="E4" s="68" t="s">
        <v>14</v>
      </c>
      <c r="F4" s="82" t="s">
        <v>654</v>
      </c>
      <c r="G4" s="66" t="s">
        <v>137</v>
      </c>
      <c r="H4" s="66" t="s">
        <v>138</v>
      </c>
      <c r="I4" s="83" t="s">
        <v>655</v>
      </c>
      <c r="J4" s="68" t="s">
        <v>656</v>
      </c>
      <c r="K4" s="73"/>
      <c r="L4" s="73"/>
      <c r="M4" s="72"/>
      <c r="N4" s="73"/>
      <c r="O4" s="73"/>
      <c r="P4" s="72"/>
      <c r="Q4" s="73"/>
      <c r="R4" s="372"/>
      <c r="S4" s="72"/>
      <c r="T4" s="73"/>
      <c r="U4" s="73"/>
      <c r="V4" s="115"/>
      <c r="W4" s="405"/>
      <c r="X4" s="403"/>
      <c r="Y4" s="67"/>
      <c r="Z4" s="85"/>
      <c r="AA4" s="406"/>
      <c r="AB4" s="406"/>
      <c r="AC4" s="406"/>
    </row>
    <row r="5">
      <c r="A5" s="67" t="s">
        <v>29</v>
      </c>
      <c r="B5" s="67" t="s">
        <v>12</v>
      </c>
      <c r="C5" s="66" t="s">
        <v>657</v>
      </c>
      <c r="D5" s="67" t="s">
        <v>658</v>
      </c>
      <c r="E5" s="68" t="s">
        <v>14</v>
      </c>
      <c r="F5" s="82" t="s">
        <v>659</v>
      </c>
      <c r="G5" s="66" t="s">
        <v>137</v>
      </c>
      <c r="H5" s="66" t="s">
        <v>138</v>
      </c>
      <c r="I5" s="83" t="s">
        <v>655</v>
      </c>
      <c r="J5" s="68" t="s">
        <v>656</v>
      </c>
      <c r="K5" s="73"/>
      <c r="L5" s="73"/>
      <c r="M5" s="72"/>
      <c r="N5" s="73"/>
      <c r="O5" s="73"/>
      <c r="P5" s="85"/>
      <c r="Q5" s="73"/>
      <c r="R5" s="372"/>
      <c r="S5" s="72"/>
      <c r="T5" s="73"/>
      <c r="U5" s="73"/>
      <c r="V5" s="115"/>
      <c r="W5" s="407"/>
      <c r="X5" s="403"/>
      <c r="Y5" s="67"/>
      <c r="Z5" s="85"/>
      <c r="AA5" s="406"/>
      <c r="AB5" s="406"/>
      <c r="AC5" s="406"/>
    </row>
    <row r="6" ht="117.75" customHeight="1">
      <c r="A6" s="67" t="s">
        <v>29</v>
      </c>
      <c r="B6" s="67" t="s">
        <v>12</v>
      </c>
      <c r="C6" s="66" t="s">
        <v>660</v>
      </c>
      <c r="D6" s="67" t="s">
        <v>661</v>
      </c>
      <c r="E6" s="68" t="s">
        <v>14</v>
      </c>
      <c r="F6" s="82" t="s">
        <v>662</v>
      </c>
      <c r="G6" s="66" t="s">
        <v>137</v>
      </c>
      <c r="H6" s="66" t="s">
        <v>138</v>
      </c>
      <c r="I6" s="83" t="s">
        <v>655</v>
      </c>
      <c r="J6" s="68" t="s">
        <v>656</v>
      </c>
      <c r="K6" s="73"/>
      <c r="L6" s="73"/>
      <c r="M6" s="72"/>
      <c r="N6" s="73"/>
      <c r="O6" s="73"/>
      <c r="P6" s="85"/>
      <c r="Q6" s="73"/>
      <c r="R6" s="372"/>
      <c r="S6" s="72"/>
      <c r="T6" s="73"/>
      <c r="U6" s="73"/>
      <c r="V6" s="72"/>
      <c r="W6" s="407"/>
      <c r="X6" s="403"/>
      <c r="Y6" s="67"/>
      <c r="Z6" s="85"/>
      <c r="AA6" s="406"/>
      <c r="AB6" s="406"/>
      <c r="AC6" s="406"/>
    </row>
    <row r="7" ht="11.25" customHeight="1">
      <c r="A7" s="161"/>
      <c r="B7" s="162"/>
      <c r="C7" s="163"/>
      <c r="D7" s="164"/>
      <c r="E7" s="161"/>
      <c r="F7" s="164"/>
      <c r="G7" s="161"/>
      <c r="H7" s="161"/>
      <c r="I7" s="408"/>
      <c r="J7" s="161"/>
      <c r="K7" s="161"/>
      <c r="L7" s="161"/>
      <c r="M7" s="162"/>
      <c r="N7" s="161"/>
      <c r="O7" s="161"/>
      <c r="P7" s="161"/>
      <c r="Q7" s="161"/>
      <c r="R7" s="161"/>
      <c r="S7" s="161"/>
      <c r="T7" s="161"/>
      <c r="U7" s="161"/>
      <c r="V7" s="161"/>
      <c r="W7" s="161"/>
      <c r="X7" s="161"/>
      <c r="Y7" s="161"/>
    </row>
    <row r="8" ht="11.25" customHeight="1">
      <c r="A8" s="161"/>
      <c r="B8" s="162"/>
      <c r="C8" s="163"/>
      <c r="D8" s="164"/>
      <c r="E8" s="161"/>
      <c r="F8" s="164"/>
      <c r="G8" s="161"/>
      <c r="H8" s="161"/>
      <c r="I8" s="163"/>
      <c r="J8" s="161"/>
      <c r="K8" s="161"/>
      <c r="L8" s="161"/>
      <c r="M8" s="162"/>
      <c r="N8" s="161"/>
      <c r="O8" s="161"/>
      <c r="P8" s="161"/>
      <c r="Q8" s="161"/>
      <c r="R8" s="161"/>
      <c r="S8" s="161"/>
      <c r="T8" s="161"/>
      <c r="U8" s="161"/>
      <c r="V8" s="161"/>
      <c r="W8" s="161"/>
      <c r="X8" s="161"/>
      <c r="Y8" s="161"/>
    </row>
    <row r="9" ht="11.25" customHeight="1">
      <c r="A9" s="161"/>
      <c r="B9" s="162"/>
      <c r="C9" s="163"/>
      <c r="D9" s="164"/>
      <c r="E9" s="161"/>
      <c r="F9" s="164"/>
      <c r="G9" s="161"/>
      <c r="H9" s="161"/>
      <c r="I9" s="163"/>
      <c r="J9" s="161"/>
      <c r="K9" s="161"/>
      <c r="L9" s="161"/>
      <c r="M9" s="162"/>
      <c r="N9" s="161"/>
      <c r="O9" s="161"/>
      <c r="P9" s="161"/>
      <c r="Q9" s="161"/>
      <c r="R9" s="161"/>
      <c r="S9" s="161"/>
      <c r="T9" s="161"/>
      <c r="U9" s="161"/>
      <c r="V9" s="161"/>
      <c r="W9" s="161"/>
      <c r="X9" s="161"/>
      <c r="Y9" s="161"/>
    </row>
    <row r="10" ht="11.25" customHeight="1">
      <c r="A10" s="161"/>
      <c r="B10" s="162"/>
      <c r="C10" s="163"/>
      <c r="D10" s="164"/>
      <c r="E10" s="161"/>
      <c r="F10" s="164"/>
      <c r="G10" s="161"/>
      <c r="H10" s="161"/>
      <c r="I10" s="163"/>
      <c r="J10" s="161"/>
      <c r="K10" s="161"/>
      <c r="L10" s="161"/>
      <c r="M10" s="162"/>
      <c r="N10" s="161"/>
      <c r="O10" s="161"/>
      <c r="P10" s="161"/>
      <c r="Q10" s="161"/>
      <c r="R10" s="161"/>
      <c r="S10" s="161"/>
      <c r="T10" s="161"/>
      <c r="U10" s="161"/>
      <c r="V10" s="161"/>
      <c r="W10" s="161"/>
      <c r="X10" s="161"/>
      <c r="Y10" s="161"/>
    </row>
    <row r="11" ht="11.25" customHeight="1">
      <c r="A11" s="161"/>
      <c r="B11" s="162"/>
      <c r="C11" s="163"/>
      <c r="D11" s="164"/>
      <c r="E11" s="161"/>
      <c r="F11" s="164"/>
      <c r="G11" s="161"/>
      <c r="H11" s="161"/>
      <c r="I11" s="163"/>
      <c r="J11" s="161"/>
      <c r="K11" s="161"/>
      <c r="L11" s="161"/>
      <c r="M11" s="162"/>
      <c r="N11" s="161"/>
      <c r="O11" s="161"/>
      <c r="P11" s="161"/>
      <c r="Q11" s="161"/>
      <c r="R11" s="161"/>
      <c r="S11" s="161"/>
      <c r="T11" s="161"/>
      <c r="U11" s="161"/>
      <c r="V11" s="161"/>
      <c r="W11" s="161"/>
      <c r="X11" s="161"/>
      <c r="Y11" s="161"/>
    </row>
    <row r="12" ht="11.25" customHeight="1">
      <c r="A12" s="161"/>
      <c r="B12" s="162"/>
      <c r="C12" s="163"/>
      <c r="D12" s="164"/>
      <c r="E12" s="161"/>
      <c r="F12" s="164"/>
      <c r="G12" s="161"/>
      <c r="H12" s="161"/>
      <c r="I12" s="163"/>
      <c r="J12" s="161"/>
      <c r="K12" s="161"/>
      <c r="L12" s="161"/>
      <c r="M12" s="162"/>
      <c r="N12" s="161"/>
      <c r="O12" s="161"/>
      <c r="P12" s="161"/>
      <c r="Q12" s="161"/>
      <c r="R12" s="161"/>
      <c r="S12" s="161"/>
      <c r="T12" s="161"/>
      <c r="U12" s="161"/>
      <c r="V12" s="161"/>
      <c r="W12" s="161"/>
      <c r="X12" s="161"/>
      <c r="Y12" s="161"/>
    </row>
    <row r="13" ht="11.25" customHeight="1">
      <c r="A13" s="161"/>
      <c r="B13" s="162"/>
      <c r="C13" s="163"/>
      <c r="D13" s="164"/>
      <c r="E13" s="161"/>
      <c r="F13" s="164"/>
      <c r="G13" s="161"/>
      <c r="H13" s="161"/>
      <c r="I13" s="163"/>
      <c r="J13" s="161"/>
      <c r="K13" s="161"/>
      <c r="L13" s="161"/>
      <c r="M13" s="162"/>
      <c r="N13" s="161"/>
      <c r="O13" s="161"/>
      <c r="P13" s="161"/>
      <c r="Q13" s="161"/>
      <c r="R13" s="161"/>
      <c r="S13" s="161"/>
      <c r="T13" s="161"/>
      <c r="U13" s="161"/>
      <c r="V13" s="161"/>
      <c r="W13" s="161"/>
      <c r="X13" s="161"/>
      <c r="Y13" s="161"/>
    </row>
    <row r="14" ht="11.25" customHeight="1">
      <c r="A14" s="161"/>
      <c r="B14" s="162"/>
      <c r="C14" s="163"/>
      <c r="D14" s="164"/>
      <c r="E14" s="161"/>
      <c r="F14" s="164"/>
      <c r="G14" s="161"/>
      <c r="H14" s="161"/>
      <c r="I14" s="163"/>
      <c r="J14" s="161"/>
      <c r="K14" s="161"/>
      <c r="L14" s="161"/>
      <c r="M14" s="162"/>
      <c r="N14" s="161"/>
      <c r="O14" s="161"/>
      <c r="P14" s="161"/>
      <c r="Q14" s="161"/>
      <c r="R14" s="161"/>
      <c r="S14" s="161"/>
      <c r="T14" s="161"/>
      <c r="U14" s="161"/>
      <c r="V14" s="161"/>
      <c r="W14" s="161"/>
      <c r="X14" s="161"/>
      <c r="Y14" s="161"/>
    </row>
    <row r="15" ht="11.25" customHeight="1">
      <c r="A15" s="161"/>
      <c r="B15" s="162"/>
      <c r="C15" s="163"/>
      <c r="D15" s="164"/>
      <c r="E15" s="161"/>
      <c r="F15" s="164"/>
      <c r="G15" s="161"/>
      <c r="H15" s="161"/>
      <c r="I15" s="163"/>
      <c r="J15" s="161"/>
      <c r="K15" s="161"/>
      <c r="L15" s="161"/>
      <c r="M15" s="162"/>
      <c r="N15" s="161"/>
      <c r="O15" s="161"/>
      <c r="P15" s="161"/>
      <c r="Q15" s="161"/>
      <c r="R15" s="161"/>
      <c r="S15" s="161"/>
      <c r="T15" s="161"/>
      <c r="U15" s="161"/>
      <c r="V15" s="161"/>
      <c r="W15" s="161"/>
      <c r="X15" s="161"/>
      <c r="Y15" s="161"/>
    </row>
    <row r="16" ht="11.25" customHeight="1">
      <c r="A16" s="161"/>
      <c r="B16" s="162"/>
      <c r="C16" s="163"/>
      <c r="D16" s="164"/>
      <c r="E16" s="161"/>
      <c r="F16" s="164"/>
      <c r="G16" s="161"/>
      <c r="H16" s="161"/>
      <c r="I16" s="163"/>
      <c r="J16" s="161"/>
      <c r="K16" s="161"/>
      <c r="L16" s="161"/>
      <c r="M16" s="162"/>
      <c r="N16" s="161"/>
      <c r="O16" s="161"/>
      <c r="P16" s="161"/>
      <c r="Q16" s="161"/>
      <c r="R16" s="161"/>
      <c r="S16" s="161"/>
      <c r="T16" s="161"/>
      <c r="U16" s="161"/>
      <c r="V16" s="161"/>
      <c r="W16" s="161"/>
      <c r="X16" s="161"/>
      <c r="Y16" s="161"/>
    </row>
    <row r="17" ht="11.25" customHeight="1">
      <c r="A17" s="161"/>
      <c r="B17" s="162"/>
      <c r="C17" s="163"/>
      <c r="D17" s="164"/>
      <c r="E17" s="161"/>
      <c r="F17" s="164"/>
      <c r="G17" s="161"/>
      <c r="H17" s="161"/>
      <c r="I17" s="163"/>
      <c r="J17" s="161"/>
      <c r="K17" s="161"/>
      <c r="L17" s="161"/>
      <c r="M17" s="162"/>
      <c r="N17" s="161"/>
      <c r="O17" s="161"/>
      <c r="P17" s="161"/>
      <c r="Q17" s="161"/>
      <c r="R17" s="161"/>
      <c r="S17" s="161"/>
      <c r="T17" s="161"/>
      <c r="U17" s="161"/>
      <c r="V17" s="161"/>
      <c r="W17" s="161"/>
      <c r="X17" s="161"/>
      <c r="Y17" s="161"/>
    </row>
    <row r="18" ht="11.25" customHeight="1">
      <c r="A18" s="161"/>
      <c r="B18" s="162"/>
      <c r="C18" s="163"/>
      <c r="D18" s="164"/>
      <c r="E18" s="161"/>
      <c r="F18" s="164"/>
      <c r="G18" s="161"/>
      <c r="H18" s="161"/>
      <c r="I18" s="163"/>
      <c r="J18" s="161"/>
      <c r="K18" s="161"/>
      <c r="L18" s="161"/>
      <c r="M18" s="162"/>
      <c r="N18" s="161"/>
      <c r="O18" s="161"/>
      <c r="P18" s="161"/>
      <c r="Q18" s="161"/>
      <c r="R18" s="161"/>
      <c r="S18" s="161"/>
      <c r="T18" s="161"/>
      <c r="U18" s="161"/>
      <c r="V18" s="161"/>
      <c r="W18" s="161"/>
      <c r="X18" s="161"/>
      <c r="Y18" s="161"/>
    </row>
    <row r="19" ht="11.25" customHeight="1">
      <c r="A19" s="161"/>
      <c r="B19" s="162"/>
      <c r="C19" s="163"/>
      <c r="D19" s="164"/>
      <c r="E19" s="161"/>
      <c r="F19" s="164"/>
      <c r="G19" s="161"/>
      <c r="H19" s="161"/>
      <c r="I19" s="163"/>
      <c r="J19" s="161"/>
      <c r="K19" s="161"/>
      <c r="L19" s="161"/>
      <c r="M19" s="162"/>
      <c r="N19" s="161"/>
      <c r="O19" s="161"/>
      <c r="P19" s="161"/>
      <c r="Q19" s="161"/>
      <c r="R19" s="161"/>
      <c r="S19" s="161"/>
      <c r="T19" s="161"/>
      <c r="U19" s="161"/>
      <c r="V19" s="161"/>
      <c r="W19" s="161"/>
      <c r="X19" s="161"/>
      <c r="Y19" s="161"/>
    </row>
    <row r="20" ht="11.25" customHeight="1">
      <c r="A20" s="161"/>
      <c r="B20" s="162"/>
      <c r="C20" s="163"/>
      <c r="D20" s="164"/>
      <c r="E20" s="161"/>
      <c r="F20" s="164"/>
      <c r="G20" s="161"/>
      <c r="H20" s="161"/>
      <c r="I20" s="163"/>
      <c r="J20" s="161"/>
      <c r="K20" s="161"/>
      <c r="L20" s="161"/>
      <c r="M20" s="162"/>
      <c r="N20" s="161"/>
      <c r="O20" s="161"/>
      <c r="P20" s="161"/>
      <c r="Q20" s="161"/>
      <c r="R20" s="161"/>
      <c r="S20" s="161"/>
      <c r="T20" s="161"/>
      <c r="U20" s="161"/>
      <c r="V20" s="161"/>
      <c r="W20" s="161"/>
      <c r="X20" s="161"/>
      <c r="Y20" s="161"/>
    </row>
    <row r="21" ht="11.25" customHeight="1">
      <c r="A21" s="161"/>
      <c r="B21" s="162"/>
      <c r="C21" s="163"/>
      <c r="D21" s="164"/>
      <c r="E21" s="161"/>
      <c r="F21" s="164"/>
      <c r="G21" s="161"/>
      <c r="H21" s="161"/>
      <c r="I21" s="163"/>
      <c r="J21" s="161"/>
      <c r="K21" s="161"/>
      <c r="L21" s="161"/>
      <c r="M21" s="162"/>
      <c r="N21" s="161"/>
      <c r="O21" s="161"/>
      <c r="P21" s="161"/>
      <c r="Q21" s="161"/>
      <c r="R21" s="161"/>
      <c r="S21" s="161"/>
      <c r="T21" s="161"/>
      <c r="U21" s="161"/>
      <c r="V21" s="161"/>
      <c r="W21" s="161"/>
      <c r="X21" s="161"/>
      <c r="Y21" s="161"/>
    </row>
    <row r="22" ht="11.25" customHeight="1">
      <c r="A22" s="161"/>
      <c r="B22" s="162"/>
      <c r="C22" s="163"/>
      <c r="D22" s="164"/>
      <c r="E22" s="161"/>
      <c r="F22" s="164"/>
      <c r="G22" s="161"/>
      <c r="H22" s="161"/>
      <c r="I22" s="163"/>
      <c r="J22" s="161"/>
      <c r="K22" s="161"/>
      <c r="L22" s="161"/>
      <c r="M22" s="162"/>
      <c r="N22" s="161"/>
      <c r="O22" s="161"/>
      <c r="P22" s="161"/>
      <c r="Q22" s="161"/>
      <c r="R22" s="161"/>
      <c r="S22" s="161"/>
      <c r="T22" s="161"/>
      <c r="U22" s="161"/>
      <c r="V22" s="161"/>
      <c r="W22" s="161"/>
      <c r="X22" s="161"/>
      <c r="Y22" s="161"/>
    </row>
    <row r="23" ht="11.25" customHeight="1">
      <c r="A23" s="161"/>
      <c r="B23" s="162"/>
      <c r="C23" s="163"/>
      <c r="D23" s="164"/>
      <c r="E23" s="161"/>
      <c r="F23" s="164"/>
      <c r="G23" s="161"/>
      <c r="H23" s="161"/>
      <c r="I23" s="163"/>
      <c r="J23" s="161"/>
      <c r="K23" s="161"/>
      <c r="L23" s="161"/>
      <c r="M23" s="162"/>
      <c r="N23" s="161"/>
      <c r="O23" s="161"/>
      <c r="P23" s="161"/>
      <c r="Q23" s="161"/>
      <c r="R23" s="161"/>
      <c r="S23" s="161"/>
      <c r="T23" s="161"/>
      <c r="U23" s="161"/>
      <c r="V23" s="161"/>
      <c r="W23" s="161"/>
      <c r="X23" s="161"/>
      <c r="Y23" s="161"/>
    </row>
    <row r="24" ht="11.25" customHeight="1">
      <c r="A24" s="161"/>
      <c r="B24" s="162"/>
      <c r="C24" s="163"/>
      <c r="D24" s="164"/>
      <c r="E24" s="161"/>
      <c r="F24" s="164"/>
      <c r="G24" s="161"/>
      <c r="H24" s="161"/>
      <c r="I24" s="163"/>
      <c r="J24" s="161"/>
      <c r="K24" s="161"/>
      <c r="L24" s="161"/>
      <c r="M24" s="162"/>
      <c r="N24" s="161"/>
      <c r="O24" s="161"/>
      <c r="P24" s="161"/>
      <c r="Q24" s="161"/>
      <c r="R24" s="161"/>
      <c r="S24" s="161"/>
      <c r="T24" s="161"/>
      <c r="U24" s="161"/>
      <c r="V24" s="161"/>
      <c r="W24" s="161"/>
      <c r="X24" s="161"/>
      <c r="Y24" s="161"/>
    </row>
    <row r="25" ht="11.25" customHeight="1">
      <c r="A25" s="161"/>
      <c r="B25" s="162"/>
      <c r="C25" s="163"/>
      <c r="D25" s="164"/>
      <c r="E25" s="161"/>
      <c r="F25" s="164"/>
      <c r="G25" s="161"/>
      <c r="H25" s="161"/>
      <c r="I25" s="163"/>
      <c r="J25" s="161"/>
      <c r="K25" s="161"/>
      <c r="L25" s="161"/>
      <c r="M25" s="162"/>
      <c r="N25" s="161"/>
      <c r="O25" s="161"/>
      <c r="P25" s="161"/>
      <c r="Q25" s="161"/>
      <c r="R25" s="161"/>
      <c r="S25" s="161"/>
      <c r="T25" s="161"/>
      <c r="U25" s="161"/>
      <c r="V25" s="161"/>
      <c r="W25" s="161"/>
      <c r="X25" s="161"/>
      <c r="Y25" s="161"/>
    </row>
    <row r="26" ht="11.25" customHeight="1">
      <c r="A26" s="161"/>
      <c r="B26" s="162"/>
      <c r="C26" s="163"/>
      <c r="D26" s="164"/>
      <c r="E26" s="161"/>
      <c r="F26" s="164"/>
      <c r="G26" s="161"/>
      <c r="H26" s="161"/>
      <c r="I26" s="163"/>
      <c r="J26" s="161"/>
      <c r="K26" s="161"/>
      <c r="L26" s="161"/>
      <c r="M26" s="162"/>
      <c r="N26" s="161"/>
      <c r="O26" s="161"/>
      <c r="P26" s="161"/>
      <c r="Q26" s="161"/>
      <c r="R26" s="161"/>
      <c r="S26" s="161"/>
      <c r="T26" s="161"/>
      <c r="U26" s="161"/>
      <c r="V26" s="161"/>
      <c r="W26" s="161"/>
      <c r="X26" s="161"/>
      <c r="Y26" s="161"/>
    </row>
    <row r="27" ht="11.25" customHeight="1">
      <c r="A27" s="161"/>
      <c r="B27" s="162"/>
      <c r="C27" s="163"/>
      <c r="D27" s="164"/>
      <c r="E27" s="161"/>
      <c r="F27" s="164"/>
      <c r="G27" s="161"/>
      <c r="H27" s="161"/>
      <c r="I27" s="163"/>
      <c r="J27" s="161"/>
      <c r="K27" s="161"/>
      <c r="L27" s="161"/>
      <c r="M27" s="162"/>
      <c r="N27" s="161"/>
      <c r="O27" s="161"/>
      <c r="P27" s="161"/>
      <c r="Q27" s="161"/>
      <c r="R27" s="161"/>
      <c r="S27" s="161"/>
      <c r="T27" s="161"/>
      <c r="U27" s="161"/>
      <c r="V27" s="161"/>
      <c r="W27" s="161"/>
      <c r="X27" s="161"/>
      <c r="Y27" s="161"/>
    </row>
    <row r="28" ht="11.25" customHeight="1">
      <c r="A28" s="161"/>
      <c r="B28" s="162"/>
      <c r="C28" s="163"/>
      <c r="D28" s="164"/>
      <c r="E28" s="161"/>
      <c r="F28" s="164"/>
      <c r="G28" s="161"/>
      <c r="H28" s="161"/>
      <c r="I28" s="163"/>
      <c r="J28" s="161"/>
      <c r="K28" s="161"/>
      <c r="L28" s="161"/>
      <c r="M28" s="162"/>
      <c r="N28" s="161"/>
      <c r="O28" s="161"/>
      <c r="P28" s="161"/>
      <c r="Q28" s="161"/>
      <c r="R28" s="161"/>
      <c r="S28" s="161"/>
      <c r="T28" s="161"/>
      <c r="U28" s="161"/>
      <c r="V28" s="161"/>
      <c r="W28" s="161"/>
      <c r="X28" s="161"/>
      <c r="Y28" s="161"/>
    </row>
    <row r="29" ht="11.25" customHeight="1">
      <c r="A29" s="161"/>
      <c r="B29" s="162"/>
      <c r="C29" s="163"/>
      <c r="D29" s="164"/>
      <c r="E29" s="161"/>
      <c r="F29" s="164"/>
      <c r="G29" s="161"/>
      <c r="H29" s="161"/>
      <c r="I29" s="163"/>
      <c r="J29" s="161"/>
      <c r="K29" s="161"/>
      <c r="L29" s="161"/>
      <c r="M29" s="162"/>
      <c r="N29" s="161"/>
      <c r="O29" s="161"/>
      <c r="P29" s="161"/>
      <c r="Q29" s="161"/>
      <c r="R29" s="161"/>
      <c r="S29" s="161"/>
      <c r="T29" s="161"/>
      <c r="U29" s="161"/>
      <c r="V29" s="161"/>
      <c r="W29" s="161"/>
      <c r="X29" s="161"/>
      <c r="Y29" s="161"/>
    </row>
    <row r="30" ht="11.25" customHeight="1">
      <c r="A30" s="161"/>
      <c r="B30" s="162"/>
      <c r="C30" s="163"/>
      <c r="D30" s="164"/>
      <c r="E30" s="161"/>
      <c r="F30" s="164"/>
      <c r="G30" s="161"/>
      <c r="H30" s="161"/>
      <c r="I30" s="163"/>
      <c r="J30" s="161"/>
      <c r="K30" s="161"/>
      <c r="L30" s="161"/>
      <c r="M30" s="162"/>
      <c r="N30" s="161"/>
      <c r="O30" s="161"/>
      <c r="P30" s="161"/>
      <c r="Q30" s="161"/>
      <c r="R30" s="161"/>
      <c r="S30" s="161"/>
      <c r="T30" s="161"/>
      <c r="U30" s="161"/>
      <c r="V30" s="161"/>
      <c r="W30" s="161"/>
      <c r="X30" s="161"/>
      <c r="Y30" s="161"/>
    </row>
    <row r="31" ht="11.25" customHeight="1">
      <c r="A31" s="161"/>
      <c r="B31" s="162"/>
      <c r="C31" s="163"/>
      <c r="D31" s="164"/>
      <c r="E31" s="161"/>
      <c r="F31" s="164"/>
      <c r="G31" s="161"/>
      <c r="H31" s="161"/>
      <c r="I31" s="163"/>
      <c r="J31" s="161"/>
      <c r="K31" s="161"/>
      <c r="L31" s="161"/>
      <c r="M31" s="162"/>
      <c r="N31" s="161"/>
      <c r="O31" s="161"/>
      <c r="P31" s="161"/>
      <c r="Q31" s="161"/>
      <c r="R31" s="161"/>
      <c r="S31" s="161"/>
      <c r="T31" s="161"/>
      <c r="U31" s="161"/>
      <c r="V31" s="161"/>
      <c r="W31" s="161"/>
      <c r="X31" s="161"/>
      <c r="Y31" s="161"/>
    </row>
    <row r="32" ht="11.25" customHeight="1">
      <c r="A32" s="161"/>
      <c r="B32" s="162"/>
      <c r="C32" s="163"/>
      <c r="D32" s="164"/>
      <c r="E32" s="161"/>
      <c r="F32" s="164"/>
      <c r="G32" s="161"/>
      <c r="H32" s="161"/>
      <c r="I32" s="163"/>
      <c r="J32" s="161"/>
      <c r="K32" s="161"/>
      <c r="L32" s="161"/>
      <c r="M32" s="162"/>
      <c r="N32" s="161"/>
      <c r="O32" s="161"/>
      <c r="P32" s="161"/>
      <c r="Q32" s="161"/>
      <c r="R32" s="161"/>
      <c r="S32" s="161"/>
      <c r="T32" s="161"/>
      <c r="U32" s="161"/>
      <c r="V32" s="161"/>
      <c r="W32" s="161"/>
      <c r="X32" s="161"/>
      <c r="Y32" s="161"/>
    </row>
    <row r="33" ht="11.25" customHeight="1">
      <c r="A33" s="161"/>
      <c r="B33" s="162"/>
      <c r="C33" s="163"/>
      <c r="D33" s="164"/>
      <c r="E33" s="161"/>
      <c r="F33" s="164"/>
      <c r="G33" s="161"/>
      <c r="H33" s="161"/>
      <c r="I33" s="163"/>
      <c r="J33" s="161"/>
      <c r="K33" s="161"/>
      <c r="L33" s="161"/>
      <c r="M33" s="162"/>
      <c r="N33" s="161"/>
      <c r="O33" s="161"/>
      <c r="P33" s="161"/>
      <c r="Q33" s="161"/>
      <c r="R33" s="161"/>
      <c r="S33" s="161"/>
      <c r="T33" s="161"/>
      <c r="U33" s="161"/>
      <c r="V33" s="161"/>
      <c r="W33" s="161"/>
      <c r="X33" s="161"/>
      <c r="Y33" s="161"/>
    </row>
    <row r="34" ht="11.25" customHeight="1">
      <c r="A34" s="161"/>
      <c r="B34" s="162"/>
      <c r="C34" s="163"/>
      <c r="D34" s="164"/>
      <c r="E34" s="161"/>
      <c r="F34" s="164"/>
      <c r="G34" s="161"/>
      <c r="H34" s="161"/>
      <c r="I34" s="163"/>
      <c r="J34" s="161"/>
      <c r="K34" s="161"/>
      <c r="L34" s="161"/>
      <c r="M34" s="162"/>
      <c r="N34" s="161"/>
      <c r="O34" s="161"/>
      <c r="P34" s="161"/>
      <c r="Q34" s="161"/>
      <c r="R34" s="161"/>
      <c r="S34" s="161"/>
      <c r="T34" s="161"/>
      <c r="U34" s="161"/>
      <c r="V34" s="161"/>
      <c r="W34" s="161"/>
      <c r="X34" s="161"/>
      <c r="Y34" s="161"/>
    </row>
    <row r="35" ht="11.25" customHeight="1">
      <c r="A35" s="161"/>
      <c r="B35" s="162"/>
      <c r="C35" s="163"/>
      <c r="D35" s="164"/>
      <c r="E35" s="161"/>
      <c r="F35" s="164"/>
      <c r="G35" s="161"/>
      <c r="H35" s="161"/>
      <c r="I35" s="163"/>
      <c r="J35" s="161"/>
      <c r="K35" s="161"/>
      <c r="L35" s="161"/>
      <c r="M35" s="162"/>
      <c r="N35" s="161"/>
      <c r="O35" s="161"/>
      <c r="P35" s="161"/>
      <c r="Q35" s="161"/>
      <c r="R35" s="161"/>
      <c r="S35" s="161"/>
      <c r="T35" s="161"/>
      <c r="U35" s="161"/>
      <c r="V35" s="161"/>
      <c r="W35" s="161"/>
      <c r="X35" s="161"/>
      <c r="Y35" s="161"/>
    </row>
    <row r="36" ht="11.25" customHeight="1">
      <c r="A36" s="161"/>
      <c r="B36" s="162"/>
      <c r="C36" s="163"/>
      <c r="D36" s="164"/>
      <c r="E36" s="161"/>
      <c r="F36" s="164"/>
      <c r="G36" s="161"/>
      <c r="H36" s="161"/>
      <c r="I36" s="163"/>
      <c r="J36" s="161"/>
      <c r="K36" s="161"/>
      <c r="L36" s="161"/>
      <c r="M36" s="162"/>
      <c r="N36" s="161"/>
      <c r="O36" s="161"/>
      <c r="P36" s="161"/>
      <c r="Q36" s="161"/>
      <c r="R36" s="161"/>
      <c r="S36" s="161"/>
      <c r="T36" s="161"/>
      <c r="U36" s="161"/>
      <c r="V36" s="161"/>
      <c r="W36" s="161"/>
      <c r="X36" s="161"/>
      <c r="Y36" s="161"/>
    </row>
    <row r="37" ht="11.25" customHeight="1">
      <c r="A37" s="161"/>
      <c r="B37" s="162"/>
      <c r="C37" s="163"/>
      <c r="D37" s="164"/>
      <c r="E37" s="161"/>
      <c r="F37" s="164"/>
      <c r="G37" s="161"/>
      <c r="H37" s="161"/>
      <c r="I37" s="163"/>
      <c r="J37" s="161"/>
      <c r="K37" s="161"/>
      <c r="L37" s="161"/>
      <c r="M37" s="162"/>
      <c r="N37" s="161"/>
      <c r="O37" s="161"/>
      <c r="P37" s="161"/>
      <c r="Q37" s="161"/>
      <c r="R37" s="161"/>
      <c r="S37" s="161"/>
      <c r="T37" s="161"/>
      <c r="U37" s="161"/>
      <c r="V37" s="161"/>
      <c r="W37" s="161"/>
      <c r="X37" s="161"/>
      <c r="Y37" s="161"/>
    </row>
    <row r="38" ht="11.25" customHeight="1">
      <c r="A38" s="161"/>
      <c r="B38" s="162"/>
      <c r="C38" s="163"/>
      <c r="D38" s="164"/>
      <c r="E38" s="161"/>
      <c r="F38" s="164"/>
      <c r="G38" s="161"/>
      <c r="H38" s="161"/>
      <c r="I38" s="163"/>
      <c r="J38" s="161"/>
      <c r="K38" s="161"/>
      <c r="L38" s="161"/>
      <c r="M38" s="162"/>
      <c r="N38" s="161"/>
      <c r="O38" s="161"/>
      <c r="P38" s="161"/>
      <c r="Q38" s="161"/>
      <c r="R38" s="161"/>
      <c r="S38" s="161"/>
      <c r="T38" s="161"/>
      <c r="U38" s="161"/>
      <c r="V38" s="161"/>
      <c r="W38" s="161"/>
      <c r="X38" s="161"/>
      <c r="Y38" s="161"/>
    </row>
    <row r="39" ht="11.25" customHeight="1">
      <c r="A39" s="161"/>
      <c r="B39" s="162"/>
      <c r="C39" s="163"/>
      <c r="D39" s="164"/>
      <c r="E39" s="161"/>
      <c r="F39" s="164"/>
      <c r="G39" s="161"/>
      <c r="H39" s="161"/>
      <c r="I39" s="163"/>
      <c r="J39" s="161"/>
      <c r="K39" s="161"/>
      <c r="L39" s="161"/>
      <c r="M39" s="162"/>
      <c r="N39" s="161"/>
      <c r="O39" s="161"/>
      <c r="P39" s="161"/>
      <c r="Q39" s="161"/>
      <c r="R39" s="161"/>
      <c r="S39" s="161"/>
      <c r="T39" s="161"/>
      <c r="U39" s="161"/>
      <c r="V39" s="161"/>
      <c r="W39" s="161"/>
      <c r="X39" s="161"/>
      <c r="Y39" s="161"/>
    </row>
    <row r="40" ht="11.25" customHeight="1">
      <c r="A40" s="161"/>
      <c r="B40" s="162"/>
      <c r="C40" s="163"/>
      <c r="D40" s="164"/>
      <c r="E40" s="161"/>
      <c r="F40" s="164"/>
      <c r="G40" s="161"/>
      <c r="H40" s="161"/>
      <c r="I40" s="163"/>
      <c r="J40" s="161"/>
      <c r="K40" s="161"/>
      <c r="L40" s="161"/>
      <c r="M40" s="162"/>
      <c r="N40" s="161"/>
      <c r="O40" s="161"/>
      <c r="P40" s="161"/>
      <c r="Q40" s="161"/>
      <c r="R40" s="161"/>
      <c r="S40" s="161"/>
      <c r="T40" s="161"/>
      <c r="U40" s="161"/>
      <c r="V40" s="161"/>
      <c r="W40" s="161"/>
      <c r="X40" s="161"/>
      <c r="Y40" s="161"/>
    </row>
    <row r="41" ht="11.25" customHeight="1">
      <c r="A41" s="161"/>
      <c r="B41" s="162"/>
      <c r="C41" s="163"/>
      <c r="D41" s="164"/>
      <c r="E41" s="161"/>
      <c r="F41" s="164"/>
      <c r="G41" s="161"/>
      <c r="H41" s="161"/>
      <c r="I41" s="163"/>
      <c r="J41" s="161"/>
      <c r="K41" s="161"/>
      <c r="L41" s="161"/>
      <c r="M41" s="162"/>
      <c r="N41" s="161"/>
      <c r="O41" s="161"/>
      <c r="P41" s="161"/>
      <c r="Q41" s="161"/>
      <c r="R41" s="161"/>
      <c r="S41" s="161"/>
      <c r="T41" s="161"/>
      <c r="U41" s="161"/>
      <c r="V41" s="161"/>
      <c r="W41" s="161"/>
      <c r="X41" s="161"/>
      <c r="Y41" s="161"/>
    </row>
    <row r="42" ht="11.25" customHeight="1">
      <c r="A42" s="161"/>
      <c r="B42" s="162"/>
      <c r="C42" s="163"/>
      <c r="D42" s="164"/>
      <c r="E42" s="161"/>
      <c r="F42" s="164"/>
      <c r="G42" s="161"/>
      <c r="H42" s="161"/>
      <c r="I42" s="163"/>
      <c r="J42" s="161"/>
      <c r="K42" s="161"/>
      <c r="L42" s="161"/>
      <c r="M42" s="162"/>
      <c r="N42" s="161"/>
      <c r="O42" s="161"/>
      <c r="P42" s="161"/>
      <c r="Q42" s="161"/>
      <c r="R42" s="161"/>
      <c r="S42" s="161"/>
      <c r="T42" s="161"/>
      <c r="U42" s="161"/>
      <c r="V42" s="161"/>
      <c r="W42" s="161"/>
      <c r="X42" s="161"/>
      <c r="Y42" s="161"/>
    </row>
    <row r="43" ht="11.25" customHeight="1">
      <c r="A43" s="161"/>
      <c r="B43" s="162"/>
      <c r="C43" s="163"/>
      <c r="D43" s="164"/>
      <c r="E43" s="161"/>
      <c r="F43" s="164"/>
      <c r="G43" s="161"/>
      <c r="H43" s="161"/>
      <c r="I43" s="163"/>
      <c r="J43" s="161"/>
      <c r="K43" s="161"/>
      <c r="L43" s="161"/>
      <c r="M43" s="162"/>
      <c r="N43" s="161"/>
      <c r="O43" s="161"/>
      <c r="P43" s="161"/>
      <c r="Q43" s="161"/>
      <c r="R43" s="161"/>
      <c r="S43" s="161"/>
      <c r="T43" s="161"/>
      <c r="U43" s="161"/>
      <c r="V43" s="161"/>
      <c r="W43" s="161"/>
      <c r="X43" s="161"/>
      <c r="Y43" s="161"/>
    </row>
    <row r="44" ht="11.25" customHeight="1">
      <c r="A44" s="161"/>
      <c r="B44" s="162"/>
      <c r="C44" s="163"/>
      <c r="D44" s="164"/>
      <c r="E44" s="161"/>
      <c r="F44" s="164"/>
      <c r="G44" s="161"/>
      <c r="H44" s="161"/>
      <c r="I44" s="163"/>
      <c r="J44" s="161"/>
      <c r="K44" s="161"/>
      <c r="L44" s="161"/>
      <c r="M44" s="162"/>
      <c r="N44" s="161"/>
      <c r="O44" s="161"/>
      <c r="P44" s="161"/>
      <c r="Q44" s="161"/>
      <c r="R44" s="161"/>
      <c r="S44" s="161"/>
      <c r="T44" s="161"/>
      <c r="U44" s="161"/>
      <c r="V44" s="161"/>
      <c r="W44" s="161"/>
      <c r="X44" s="161"/>
      <c r="Y44" s="161"/>
    </row>
    <row r="45" ht="11.25" customHeight="1">
      <c r="A45" s="161"/>
      <c r="B45" s="162"/>
      <c r="C45" s="163"/>
      <c r="D45" s="164"/>
      <c r="E45" s="161"/>
      <c r="F45" s="164"/>
      <c r="G45" s="161"/>
      <c r="H45" s="161"/>
      <c r="I45" s="163"/>
      <c r="J45" s="161"/>
      <c r="K45" s="161"/>
      <c r="L45" s="161"/>
      <c r="M45" s="162"/>
      <c r="N45" s="161"/>
      <c r="O45" s="161"/>
      <c r="P45" s="161"/>
      <c r="Q45" s="161"/>
      <c r="R45" s="161"/>
      <c r="S45" s="161"/>
      <c r="T45" s="161"/>
      <c r="U45" s="161"/>
      <c r="V45" s="161"/>
      <c r="W45" s="161"/>
      <c r="X45" s="161"/>
      <c r="Y45" s="161"/>
    </row>
    <row r="46" ht="11.25" customHeight="1">
      <c r="A46" s="161"/>
      <c r="B46" s="162"/>
      <c r="C46" s="163"/>
      <c r="D46" s="164"/>
      <c r="E46" s="161"/>
      <c r="F46" s="164"/>
      <c r="G46" s="161"/>
      <c r="H46" s="161"/>
      <c r="I46" s="163"/>
      <c r="J46" s="161"/>
      <c r="K46" s="161"/>
      <c r="L46" s="161"/>
      <c r="M46" s="162"/>
      <c r="N46" s="161"/>
      <c r="O46" s="161"/>
      <c r="P46" s="161"/>
      <c r="Q46" s="161"/>
      <c r="R46" s="161"/>
      <c r="S46" s="161"/>
      <c r="T46" s="161"/>
      <c r="U46" s="161"/>
      <c r="V46" s="161"/>
      <c r="W46" s="161"/>
      <c r="X46" s="161"/>
      <c r="Y46" s="161"/>
    </row>
    <row r="47" ht="11.25" customHeight="1">
      <c r="A47" s="161"/>
      <c r="B47" s="162"/>
      <c r="C47" s="163"/>
      <c r="D47" s="164"/>
      <c r="E47" s="161"/>
      <c r="F47" s="164"/>
      <c r="G47" s="161"/>
      <c r="H47" s="161"/>
      <c r="I47" s="163"/>
      <c r="J47" s="161"/>
      <c r="K47" s="161"/>
      <c r="L47" s="161"/>
      <c r="M47" s="162"/>
      <c r="N47" s="161"/>
      <c r="O47" s="161"/>
      <c r="P47" s="161"/>
      <c r="Q47" s="161"/>
      <c r="R47" s="161"/>
      <c r="S47" s="161"/>
      <c r="T47" s="161"/>
      <c r="U47" s="161"/>
      <c r="V47" s="161"/>
      <c r="W47" s="161"/>
      <c r="X47" s="161"/>
      <c r="Y47" s="161"/>
    </row>
    <row r="48" ht="11.25" customHeight="1">
      <c r="A48" s="161"/>
      <c r="B48" s="162"/>
      <c r="C48" s="163"/>
      <c r="D48" s="164"/>
      <c r="E48" s="161"/>
      <c r="F48" s="164"/>
      <c r="G48" s="161"/>
      <c r="H48" s="161"/>
      <c r="I48" s="163"/>
      <c r="J48" s="161"/>
      <c r="K48" s="161"/>
      <c r="L48" s="161"/>
      <c r="M48" s="162"/>
      <c r="N48" s="161"/>
      <c r="O48" s="161"/>
      <c r="P48" s="161"/>
      <c r="Q48" s="161"/>
      <c r="R48" s="161"/>
      <c r="S48" s="161"/>
      <c r="T48" s="161"/>
      <c r="U48" s="161"/>
      <c r="V48" s="161"/>
      <c r="W48" s="161"/>
      <c r="X48" s="161"/>
      <c r="Y48" s="161"/>
    </row>
    <row r="49" ht="11.25" customHeight="1">
      <c r="A49" s="161"/>
      <c r="B49" s="162"/>
      <c r="C49" s="163"/>
      <c r="D49" s="164"/>
      <c r="E49" s="161"/>
      <c r="F49" s="164"/>
      <c r="G49" s="161"/>
      <c r="H49" s="161"/>
      <c r="I49" s="163"/>
      <c r="J49" s="161"/>
      <c r="K49" s="161"/>
      <c r="L49" s="161"/>
      <c r="M49" s="162"/>
      <c r="N49" s="161"/>
      <c r="O49" s="161"/>
      <c r="P49" s="161"/>
      <c r="Q49" s="161"/>
      <c r="R49" s="161"/>
      <c r="S49" s="161"/>
      <c r="T49" s="161"/>
      <c r="U49" s="161"/>
      <c r="V49" s="161"/>
      <c r="W49" s="161"/>
      <c r="X49" s="161"/>
      <c r="Y49" s="161"/>
    </row>
    <row r="50" ht="11.25" customHeight="1">
      <c r="A50" s="161"/>
      <c r="B50" s="162"/>
      <c r="C50" s="163"/>
      <c r="D50" s="164"/>
      <c r="E50" s="161"/>
      <c r="F50" s="164"/>
      <c r="G50" s="161"/>
      <c r="H50" s="161"/>
      <c r="I50" s="163"/>
      <c r="J50" s="161"/>
      <c r="K50" s="161"/>
      <c r="L50" s="161"/>
      <c r="M50" s="162"/>
      <c r="N50" s="161"/>
      <c r="O50" s="161"/>
      <c r="P50" s="161"/>
      <c r="Q50" s="161"/>
      <c r="R50" s="161"/>
      <c r="S50" s="161"/>
      <c r="T50" s="161"/>
      <c r="U50" s="161"/>
      <c r="V50" s="161"/>
      <c r="W50" s="161"/>
      <c r="X50" s="161"/>
      <c r="Y50" s="161"/>
    </row>
    <row r="51" ht="11.25" customHeight="1">
      <c r="A51" s="161"/>
      <c r="B51" s="162"/>
      <c r="C51" s="163"/>
      <c r="D51" s="164"/>
      <c r="E51" s="161"/>
      <c r="F51" s="164"/>
      <c r="G51" s="161"/>
      <c r="H51" s="161"/>
      <c r="I51" s="163"/>
      <c r="J51" s="161"/>
      <c r="K51" s="161"/>
      <c r="L51" s="161"/>
      <c r="M51" s="162"/>
      <c r="N51" s="161"/>
      <c r="O51" s="161"/>
      <c r="P51" s="161"/>
      <c r="Q51" s="161"/>
      <c r="R51" s="161"/>
      <c r="S51" s="161"/>
      <c r="T51" s="161"/>
      <c r="U51" s="161"/>
      <c r="V51" s="161"/>
      <c r="W51" s="161"/>
      <c r="X51" s="161"/>
      <c r="Y51" s="161"/>
    </row>
    <row r="52" ht="11.25" customHeight="1">
      <c r="A52" s="161"/>
      <c r="B52" s="162"/>
      <c r="C52" s="163"/>
      <c r="D52" s="164"/>
      <c r="E52" s="161"/>
      <c r="F52" s="164"/>
      <c r="G52" s="161"/>
      <c r="H52" s="161"/>
      <c r="I52" s="163"/>
      <c r="J52" s="161"/>
      <c r="K52" s="161"/>
      <c r="L52" s="161"/>
      <c r="M52" s="162"/>
      <c r="N52" s="161"/>
      <c r="O52" s="161"/>
      <c r="P52" s="161"/>
      <c r="Q52" s="161"/>
      <c r="R52" s="161"/>
      <c r="S52" s="161"/>
      <c r="T52" s="161"/>
      <c r="U52" s="161"/>
      <c r="V52" s="161"/>
      <c r="W52" s="161"/>
      <c r="X52" s="161"/>
      <c r="Y52" s="161"/>
    </row>
    <row r="53" ht="11.25" customHeight="1">
      <c r="A53" s="161"/>
      <c r="B53" s="162"/>
      <c r="C53" s="163"/>
      <c r="D53" s="164"/>
      <c r="E53" s="161"/>
      <c r="F53" s="164"/>
      <c r="G53" s="161"/>
      <c r="H53" s="161"/>
      <c r="I53" s="163"/>
      <c r="J53" s="161"/>
      <c r="K53" s="161"/>
      <c r="L53" s="161"/>
      <c r="M53" s="162"/>
      <c r="N53" s="161"/>
      <c r="O53" s="161"/>
      <c r="P53" s="161"/>
      <c r="Q53" s="161"/>
      <c r="R53" s="161"/>
      <c r="S53" s="161"/>
      <c r="T53" s="161"/>
      <c r="U53" s="161"/>
      <c r="V53" s="161"/>
      <c r="W53" s="161"/>
      <c r="X53" s="161"/>
      <c r="Y53" s="161"/>
    </row>
    <row r="54" ht="11.25" customHeight="1">
      <c r="A54" s="161"/>
      <c r="B54" s="162"/>
      <c r="C54" s="163"/>
      <c r="D54" s="164"/>
      <c r="E54" s="161"/>
      <c r="F54" s="164"/>
      <c r="G54" s="161"/>
      <c r="H54" s="161"/>
      <c r="I54" s="163"/>
      <c r="J54" s="161"/>
      <c r="K54" s="161"/>
      <c r="L54" s="161"/>
      <c r="M54" s="162"/>
      <c r="N54" s="161"/>
      <c r="O54" s="161"/>
      <c r="P54" s="161"/>
      <c r="Q54" s="161"/>
      <c r="R54" s="161"/>
      <c r="S54" s="161"/>
      <c r="T54" s="161"/>
      <c r="U54" s="161"/>
      <c r="V54" s="161"/>
      <c r="W54" s="161"/>
      <c r="X54" s="161"/>
      <c r="Y54" s="161"/>
    </row>
    <row r="55" ht="11.25" customHeight="1">
      <c r="A55" s="161"/>
      <c r="B55" s="162"/>
      <c r="C55" s="163"/>
      <c r="D55" s="164"/>
      <c r="E55" s="161"/>
      <c r="F55" s="164"/>
      <c r="G55" s="161"/>
      <c r="H55" s="161"/>
      <c r="I55" s="163"/>
      <c r="J55" s="161"/>
      <c r="K55" s="161"/>
      <c r="L55" s="161"/>
      <c r="M55" s="162"/>
      <c r="N55" s="161"/>
      <c r="O55" s="161"/>
      <c r="P55" s="161"/>
      <c r="Q55" s="161"/>
      <c r="R55" s="161"/>
      <c r="S55" s="161"/>
      <c r="T55" s="161"/>
      <c r="U55" s="161"/>
      <c r="V55" s="161"/>
      <c r="W55" s="161"/>
      <c r="X55" s="161"/>
      <c r="Y55" s="161"/>
    </row>
    <row r="56" ht="11.25" customHeight="1">
      <c r="A56" s="161"/>
      <c r="B56" s="162"/>
      <c r="C56" s="163"/>
      <c r="D56" s="164"/>
      <c r="E56" s="161"/>
      <c r="F56" s="164"/>
      <c r="G56" s="161"/>
      <c r="H56" s="161"/>
      <c r="I56" s="163"/>
      <c r="J56" s="161"/>
      <c r="K56" s="161"/>
      <c r="L56" s="161"/>
      <c r="M56" s="162"/>
      <c r="N56" s="161"/>
      <c r="O56" s="161"/>
      <c r="P56" s="161"/>
      <c r="Q56" s="161"/>
      <c r="R56" s="161"/>
      <c r="S56" s="161"/>
      <c r="T56" s="161"/>
      <c r="U56" s="161"/>
      <c r="V56" s="161"/>
      <c r="W56" s="161"/>
      <c r="X56" s="161"/>
      <c r="Y56" s="161"/>
    </row>
    <row r="57" ht="11.25" customHeight="1">
      <c r="A57" s="161"/>
      <c r="B57" s="162"/>
      <c r="C57" s="163"/>
      <c r="D57" s="164"/>
      <c r="E57" s="161"/>
      <c r="F57" s="164"/>
      <c r="G57" s="161"/>
      <c r="H57" s="161"/>
      <c r="I57" s="163"/>
      <c r="J57" s="161"/>
      <c r="K57" s="161"/>
      <c r="L57" s="161"/>
      <c r="M57" s="162"/>
      <c r="N57" s="161"/>
      <c r="O57" s="161"/>
      <c r="P57" s="161"/>
      <c r="Q57" s="161"/>
      <c r="R57" s="161"/>
      <c r="S57" s="161"/>
      <c r="T57" s="161"/>
      <c r="U57" s="161"/>
      <c r="V57" s="161"/>
      <c r="W57" s="161"/>
      <c r="X57" s="161"/>
      <c r="Y57" s="161"/>
    </row>
    <row r="58" ht="11.25" customHeight="1">
      <c r="A58" s="161"/>
      <c r="B58" s="162"/>
      <c r="C58" s="163"/>
      <c r="D58" s="164"/>
      <c r="E58" s="161"/>
      <c r="F58" s="164"/>
      <c r="G58" s="161"/>
      <c r="H58" s="161"/>
      <c r="I58" s="163"/>
      <c r="J58" s="161"/>
      <c r="K58" s="161"/>
      <c r="L58" s="161"/>
      <c r="M58" s="162"/>
      <c r="N58" s="161"/>
      <c r="O58" s="161"/>
      <c r="P58" s="161"/>
      <c r="Q58" s="161"/>
      <c r="R58" s="161"/>
      <c r="S58" s="161"/>
      <c r="T58" s="161"/>
      <c r="U58" s="161"/>
      <c r="V58" s="161"/>
      <c r="W58" s="161"/>
      <c r="X58" s="161"/>
      <c r="Y58" s="161"/>
    </row>
    <row r="59" ht="11.25" customHeight="1">
      <c r="A59" s="161"/>
      <c r="B59" s="162"/>
      <c r="C59" s="163"/>
      <c r="D59" s="164"/>
      <c r="E59" s="161"/>
      <c r="F59" s="164"/>
      <c r="G59" s="161"/>
      <c r="H59" s="161"/>
      <c r="I59" s="163"/>
      <c r="J59" s="161"/>
      <c r="K59" s="161"/>
      <c r="L59" s="161"/>
      <c r="M59" s="162"/>
      <c r="N59" s="161"/>
      <c r="O59" s="161"/>
      <c r="P59" s="161"/>
      <c r="Q59" s="161"/>
      <c r="R59" s="161"/>
      <c r="S59" s="161"/>
      <c r="T59" s="161"/>
      <c r="U59" s="161"/>
      <c r="V59" s="161"/>
      <c r="W59" s="161"/>
      <c r="X59" s="161"/>
      <c r="Y59" s="161"/>
    </row>
    <row r="60" ht="11.25" customHeight="1">
      <c r="A60" s="161"/>
      <c r="B60" s="162"/>
      <c r="C60" s="163"/>
      <c r="D60" s="164"/>
      <c r="E60" s="161"/>
      <c r="F60" s="164"/>
      <c r="G60" s="161"/>
      <c r="H60" s="161"/>
      <c r="I60" s="163"/>
      <c r="J60" s="161"/>
      <c r="K60" s="161"/>
      <c r="L60" s="161"/>
      <c r="M60" s="162"/>
      <c r="N60" s="161"/>
      <c r="O60" s="161"/>
      <c r="P60" s="161"/>
      <c r="Q60" s="161"/>
      <c r="R60" s="161"/>
      <c r="S60" s="161"/>
      <c r="T60" s="161"/>
      <c r="U60" s="161"/>
      <c r="V60" s="161"/>
      <c r="W60" s="161"/>
      <c r="X60" s="161"/>
      <c r="Y60" s="161"/>
    </row>
    <row r="61" ht="11.25" customHeight="1">
      <c r="A61" s="161"/>
      <c r="B61" s="162"/>
      <c r="C61" s="163"/>
      <c r="D61" s="164"/>
      <c r="E61" s="161"/>
      <c r="F61" s="164"/>
      <c r="G61" s="161"/>
      <c r="H61" s="161"/>
      <c r="I61" s="163"/>
      <c r="J61" s="161"/>
      <c r="K61" s="161"/>
      <c r="L61" s="161"/>
      <c r="M61" s="162"/>
      <c r="N61" s="161"/>
      <c r="O61" s="161"/>
      <c r="P61" s="161"/>
      <c r="Q61" s="161"/>
      <c r="R61" s="161"/>
      <c r="S61" s="161"/>
      <c r="T61" s="161"/>
      <c r="U61" s="161"/>
      <c r="V61" s="161"/>
      <c r="W61" s="161"/>
      <c r="X61" s="161"/>
      <c r="Y61" s="161"/>
    </row>
    <row r="62" ht="11.25" customHeight="1">
      <c r="A62" s="161"/>
      <c r="B62" s="162"/>
      <c r="C62" s="163"/>
      <c r="D62" s="164"/>
      <c r="E62" s="161"/>
      <c r="F62" s="164"/>
      <c r="G62" s="161"/>
      <c r="H62" s="161"/>
      <c r="I62" s="163"/>
      <c r="J62" s="161"/>
      <c r="K62" s="161"/>
      <c r="L62" s="161"/>
      <c r="M62" s="162"/>
      <c r="N62" s="161"/>
      <c r="O62" s="161"/>
      <c r="P62" s="161"/>
      <c r="Q62" s="161"/>
      <c r="R62" s="161"/>
      <c r="S62" s="161"/>
      <c r="T62" s="161"/>
      <c r="U62" s="161"/>
      <c r="V62" s="161"/>
      <c r="W62" s="161"/>
      <c r="X62" s="161"/>
      <c r="Y62" s="161"/>
    </row>
    <row r="63" ht="11.25" customHeight="1">
      <c r="A63" s="161"/>
      <c r="B63" s="162"/>
      <c r="C63" s="163"/>
      <c r="D63" s="164"/>
      <c r="E63" s="161"/>
      <c r="F63" s="164"/>
      <c r="G63" s="161"/>
      <c r="H63" s="161"/>
      <c r="I63" s="163"/>
      <c r="J63" s="161"/>
      <c r="K63" s="161"/>
      <c r="L63" s="161"/>
      <c r="M63" s="162"/>
      <c r="N63" s="161"/>
      <c r="O63" s="161"/>
      <c r="P63" s="161"/>
      <c r="Q63" s="161"/>
      <c r="R63" s="161"/>
      <c r="S63" s="161"/>
      <c r="T63" s="161"/>
      <c r="U63" s="161"/>
      <c r="V63" s="161"/>
      <c r="W63" s="161"/>
      <c r="X63" s="161"/>
      <c r="Y63" s="161"/>
    </row>
    <row r="64" ht="11.25" customHeight="1">
      <c r="A64" s="161"/>
      <c r="B64" s="162"/>
      <c r="C64" s="163"/>
      <c r="D64" s="164"/>
      <c r="E64" s="161"/>
      <c r="F64" s="164"/>
      <c r="G64" s="161"/>
      <c r="H64" s="161"/>
      <c r="I64" s="163"/>
      <c r="J64" s="161"/>
      <c r="K64" s="161"/>
      <c r="L64" s="161"/>
      <c r="M64" s="162"/>
      <c r="N64" s="161"/>
      <c r="O64" s="161"/>
      <c r="P64" s="161"/>
      <c r="Q64" s="161"/>
      <c r="R64" s="161"/>
      <c r="S64" s="161"/>
      <c r="T64" s="161"/>
      <c r="U64" s="161"/>
      <c r="V64" s="161"/>
      <c r="W64" s="161"/>
      <c r="X64" s="161"/>
      <c r="Y64" s="161"/>
    </row>
    <row r="65" ht="11.25" customHeight="1">
      <c r="A65" s="161"/>
      <c r="B65" s="162"/>
      <c r="C65" s="163"/>
      <c r="D65" s="164"/>
      <c r="E65" s="161"/>
      <c r="F65" s="164"/>
      <c r="G65" s="161"/>
      <c r="H65" s="161"/>
      <c r="I65" s="163"/>
      <c r="J65" s="161"/>
      <c r="K65" s="161"/>
      <c r="L65" s="161"/>
      <c r="M65" s="162"/>
      <c r="N65" s="161"/>
      <c r="O65" s="161"/>
      <c r="P65" s="161"/>
      <c r="Q65" s="161"/>
      <c r="R65" s="161"/>
      <c r="S65" s="161"/>
      <c r="T65" s="161"/>
      <c r="U65" s="161"/>
      <c r="V65" s="161"/>
      <c r="W65" s="161"/>
      <c r="X65" s="161"/>
      <c r="Y65" s="161"/>
    </row>
    <row r="66" ht="11.25" customHeight="1">
      <c r="A66" s="161"/>
      <c r="B66" s="162"/>
      <c r="C66" s="163"/>
      <c r="D66" s="164"/>
      <c r="E66" s="161"/>
      <c r="F66" s="164"/>
      <c r="G66" s="161"/>
      <c r="H66" s="161"/>
      <c r="I66" s="163"/>
      <c r="J66" s="161"/>
      <c r="K66" s="161"/>
      <c r="L66" s="161"/>
      <c r="M66" s="162"/>
      <c r="N66" s="161"/>
      <c r="O66" s="161"/>
      <c r="P66" s="161"/>
      <c r="Q66" s="161"/>
      <c r="R66" s="161"/>
      <c r="S66" s="161"/>
      <c r="T66" s="161"/>
      <c r="U66" s="161"/>
      <c r="V66" s="161"/>
      <c r="W66" s="161"/>
      <c r="X66" s="161"/>
      <c r="Y66" s="161"/>
    </row>
    <row r="67" ht="11.25" customHeight="1">
      <c r="A67" s="161"/>
      <c r="B67" s="162"/>
      <c r="C67" s="163"/>
      <c r="D67" s="164"/>
      <c r="E67" s="161"/>
      <c r="F67" s="164"/>
      <c r="G67" s="161"/>
      <c r="H67" s="161"/>
      <c r="I67" s="163"/>
      <c r="J67" s="161"/>
      <c r="K67" s="161"/>
      <c r="L67" s="161"/>
      <c r="M67" s="162"/>
      <c r="N67" s="161"/>
      <c r="O67" s="161"/>
      <c r="P67" s="161"/>
      <c r="Q67" s="161"/>
      <c r="R67" s="161"/>
      <c r="S67" s="161"/>
      <c r="T67" s="161"/>
      <c r="U67" s="161"/>
      <c r="V67" s="161"/>
      <c r="W67" s="161"/>
      <c r="X67" s="161"/>
      <c r="Y67" s="161"/>
    </row>
    <row r="68" ht="11.25" customHeight="1">
      <c r="A68" s="161"/>
      <c r="B68" s="162"/>
      <c r="C68" s="163"/>
      <c r="D68" s="164"/>
      <c r="E68" s="161"/>
      <c r="F68" s="164"/>
      <c r="G68" s="161"/>
      <c r="H68" s="161"/>
      <c r="I68" s="163"/>
      <c r="J68" s="161"/>
      <c r="K68" s="161"/>
      <c r="L68" s="161"/>
      <c r="M68" s="162"/>
      <c r="N68" s="161"/>
      <c r="O68" s="161"/>
      <c r="P68" s="161"/>
      <c r="Q68" s="161"/>
      <c r="R68" s="161"/>
      <c r="S68" s="161"/>
      <c r="T68" s="161"/>
      <c r="U68" s="161"/>
      <c r="V68" s="161"/>
      <c r="W68" s="161"/>
      <c r="X68" s="161"/>
      <c r="Y68" s="161"/>
    </row>
    <row r="69" ht="11.25" customHeight="1">
      <c r="A69" s="161"/>
      <c r="B69" s="162"/>
      <c r="C69" s="163"/>
      <c r="D69" s="164"/>
      <c r="E69" s="161"/>
      <c r="F69" s="164"/>
      <c r="G69" s="161"/>
      <c r="H69" s="161"/>
      <c r="I69" s="163"/>
      <c r="J69" s="161"/>
      <c r="K69" s="161"/>
      <c r="L69" s="161"/>
      <c r="M69" s="162"/>
      <c r="N69" s="161"/>
      <c r="O69" s="161"/>
      <c r="P69" s="161"/>
      <c r="Q69" s="161"/>
      <c r="R69" s="161"/>
      <c r="S69" s="161"/>
      <c r="T69" s="161"/>
      <c r="U69" s="161"/>
      <c r="V69" s="161"/>
      <c r="W69" s="161"/>
      <c r="X69" s="161"/>
      <c r="Y69" s="161"/>
    </row>
    <row r="70" ht="11.25" customHeight="1">
      <c r="A70" s="161"/>
      <c r="B70" s="162"/>
      <c r="C70" s="163"/>
      <c r="D70" s="164"/>
      <c r="E70" s="161"/>
      <c r="F70" s="164"/>
      <c r="G70" s="161"/>
      <c r="H70" s="161"/>
      <c r="I70" s="163"/>
      <c r="J70" s="161"/>
      <c r="K70" s="161"/>
      <c r="L70" s="161"/>
      <c r="M70" s="162"/>
      <c r="N70" s="161"/>
      <c r="O70" s="161"/>
      <c r="P70" s="161"/>
      <c r="Q70" s="161"/>
      <c r="R70" s="161"/>
      <c r="S70" s="161"/>
      <c r="T70" s="161"/>
      <c r="U70" s="161"/>
      <c r="V70" s="161"/>
      <c r="W70" s="161"/>
      <c r="X70" s="161"/>
      <c r="Y70" s="161"/>
    </row>
    <row r="71" ht="11.25" customHeight="1">
      <c r="A71" s="161"/>
      <c r="B71" s="162"/>
      <c r="C71" s="163"/>
      <c r="D71" s="164"/>
      <c r="E71" s="161"/>
      <c r="F71" s="164"/>
      <c r="G71" s="161"/>
      <c r="H71" s="161"/>
      <c r="I71" s="163"/>
      <c r="J71" s="161"/>
      <c r="K71" s="161"/>
      <c r="L71" s="161"/>
      <c r="M71" s="162"/>
      <c r="N71" s="161"/>
      <c r="O71" s="161"/>
      <c r="P71" s="161"/>
      <c r="Q71" s="161"/>
      <c r="R71" s="161"/>
      <c r="S71" s="161"/>
      <c r="T71" s="161"/>
      <c r="U71" s="161"/>
      <c r="V71" s="161"/>
      <c r="W71" s="161"/>
      <c r="X71" s="161"/>
      <c r="Y71" s="161"/>
    </row>
    <row r="72" ht="11.25" customHeight="1">
      <c r="A72" s="161"/>
      <c r="B72" s="162"/>
      <c r="C72" s="163"/>
      <c r="D72" s="164"/>
      <c r="E72" s="161"/>
      <c r="F72" s="164"/>
      <c r="G72" s="161"/>
      <c r="H72" s="161"/>
      <c r="I72" s="163"/>
      <c r="J72" s="161"/>
      <c r="K72" s="161"/>
      <c r="L72" s="161"/>
      <c r="M72" s="162"/>
      <c r="N72" s="161"/>
      <c r="O72" s="161"/>
      <c r="P72" s="161"/>
      <c r="Q72" s="161"/>
      <c r="R72" s="161"/>
      <c r="S72" s="161"/>
      <c r="T72" s="161"/>
      <c r="U72" s="161"/>
      <c r="V72" s="161"/>
      <c r="W72" s="161"/>
      <c r="X72" s="161"/>
      <c r="Y72" s="161"/>
    </row>
    <row r="73" ht="11.25" customHeight="1">
      <c r="A73" s="161"/>
      <c r="B73" s="162"/>
      <c r="C73" s="163"/>
      <c r="D73" s="164"/>
      <c r="E73" s="161"/>
      <c r="F73" s="164"/>
      <c r="G73" s="161"/>
      <c r="H73" s="161"/>
      <c r="I73" s="163"/>
      <c r="J73" s="161"/>
      <c r="K73" s="161"/>
      <c r="L73" s="161"/>
      <c r="M73" s="162"/>
      <c r="N73" s="161"/>
      <c r="O73" s="161"/>
      <c r="P73" s="161"/>
      <c r="Q73" s="161"/>
      <c r="R73" s="161"/>
      <c r="S73" s="161"/>
      <c r="T73" s="161"/>
      <c r="U73" s="161"/>
      <c r="V73" s="161"/>
      <c r="W73" s="161"/>
      <c r="X73" s="161"/>
      <c r="Y73" s="161"/>
    </row>
    <row r="74" ht="11.25" customHeight="1">
      <c r="A74" s="161"/>
      <c r="B74" s="162"/>
      <c r="C74" s="163"/>
      <c r="D74" s="164"/>
      <c r="E74" s="161"/>
      <c r="F74" s="164"/>
      <c r="G74" s="161"/>
      <c r="H74" s="161"/>
      <c r="I74" s="163"/>
      <c r="J74" s="161"/>
      <c r="K74" s="161"/>
      <c r="L74" s="161"/>
      <c r="M74" s="162"/>
      <c r="N74" s="161"/>
      <c r="O74" s="161"/>
      <c r="P74" s="161"/>
      <c r="Q74" s="161"/>
      <c r="R74" s="161"/>
      <c r="S74" s="161"/>
      <c r="T74" s="161"/>
      <c r="U74" s="161"/>
      <c r="V74" s="161"/>
      <c r="W74" s="161"/>
      <c r="X74" s="161"/>
      <c r="Y74" s="161"/>
    </row>
    <row r="75" ht="11.25" customHeight="1">
      <c r="A75" s="161"/>
      <c r="B75" s="162"/>
      <c r="C75" s="163"/>
      <c r="D75" s="164"/>
      <c r="E75" s="161"/>
      <c r="F75" s="164"/>
      <c r="G75" s="161"/>
      <c r="H75" s="161"/>
      <c r="I75" s="163"/>
      <c r="J75" s="161"/>
      <c r="K75" s="161"/>
      <c r="L75" s="161"/>
      <c r="M75" s="162"/>
      <c r="N75" s="161"/>
      <c r="O75" s="161"/>
      <c r="P75" s="161"/>
      <c r="Q75" s="161"/>
      <c r="R75" s="161"/>
      <c r="S75" s="161"/>
      <c r="T75" s="161"/>
      <c r="U75" s="161"/>
      <c r="V75" s="161"/>
      <c r="W75" s="161"/>
      <c r="X75" s="161"/>
      <c r="Y75" s="161"/>
    </row>
    <row r="76" ht="11.25" customHeight="1">
      <c r="A76" s="161"/>
      <c r="B76" s="162"/>
      <c r="C76" s="163"/>
      <c r="D76" s="164"/>
      <c r="E76" s="161"/>
      <c r="F76" s="164"/>
      <c r="G76" s="161"/>
      <c r="H76" s="161"/>
      <c r="I76" s="163"/>
      <c r="J76" s="161"/>
      <c r="K76" s="161"/>
      <c r="L76" s="161"/>
      <c r="M76" s="162"/>
      <c r="N76" s="161"/>
      <c r="O76" s="161"/>
      <c r="P76" s="161"/>
      <c r="Q76" s="161"/>
      <c r="R76" s="161"/>
      <c r="S76" s="161"/>
      <c r="T76" s="161"/>
      <c r="U76" s="161"/>
      <c r="V76" s="161"/>
      <c r="W76" s="161"/>
      <c r="X76" s="161"/>
      <c r="Y76" s="161"/>
    </row>
    <row r="77" ht="11.25" customHeight="1">
      <c r="A77" s="161"/>
      <c r="B77" s="162"/>
      <c r="C77" s="163"/>
      <c r="D77" s="164"/>
      <c r="E77" s="161"/>
      <c r="F77" s="164"/>
      <c r="G77" s="161"/>
      <c r="H77" s="161"/>
      <c r="I77" s="163"/>
      <c r="J77" s="161"/>
      <c r="K77" s="161"/>
      <c r="L77" s="161"/>
      <c r="M77" s="162"/>
      <c r="N77" s="161"/>
      <c r="O77" s="161"/>
      <c r="P77" s="161"/>
      <c r="Q77" s="161"/>
      <c r="R77" s="161"/>
      <c r="S77" s="161"/>
      <c r="T77" s="161"/>
      <c r="U77" s="161"/>
      <c r="V77" s="161"/>
      <c r="W77" s="161"/>
      <c r="X77" s="161"/>
      <c r="Y77" s="161"/>
    </row>
    <row r="78" ht="11.25" customHeight="1">
      <c r="A78" s="161"/>
      <c r="B78" s="162"/>
      <c r="C78" s="163"/>
      <c r="D78" s="164"/>
      <c r="E78" s="161"/>
      <c r="F78" s="164"/>
      <c r="G78" s="161"/>
      <c r="H78" s="161"/>
      <c r="I78" s="163"/>
      <c r="J78" s="161"/>
      <c r="K78" s="161"/>
      <c r="L78" s="161"/>
      <c r="M78" s="162"/>
      <c r="N78" s="161"/>
      <c r="O78" s="161"/>
      <c r="P78" s="161"/>
      <c r="Q78" s="161"/>
      <c r="R78" s="161"/>
      <c r="S78" s="161"/>
      <c r="T78" s="161"/>
      <c r="U78" s="161"/>
      <c r="V78" s="161"/>
      <c r="W78" s="161"/>
      <c r="X78" s="161"/>
      <c r="Y78" s="161"/>
    </row>
    <row r="79" ht="11.25" customHeight="1">
      <c r="A79" s="161"/>
      <c r="B79" s="162"/>
      <c r="C79" s="163"/>
      <c r="D79" s="164"/>
      <c r="E79" s="161"/>
      <c r="F79" s="164"/>
      <c r="G79" s="161"/>
      <c r="H79" s="161"/>
      <c r="I79" s="163"/>
      <c r="J79" s="161"/>
      <c r="K79" s="161"/>
      <c r="L79" s="161"/>
      <c r="M79" s="162"/>
      <c r="N79" s="161"/>
      <c r="O79" s="161"/>
      <c r="P79" s="161"/>
      <c r="Q79" s="161"/>
      <c r="R79" s="161"/>
      <c r="S79" s="161"/>
      <c r="T79" s="161"/>
      <c r="U79" s="161"/>
      <c r="V79" s="161"/>
      <c r="W79" s="161"/>
      <c r="X79" s="161"/>
      <c r="Y79" s="161"/>
    </row>
    <row r="80" ht="11.25" customHeight="1">
      <c r="A80" s="161"/>
      <c r="B80" s="162"/>
      <c r="C80" s="163"/>
      <c r="D80" s="164"/>
      <c r="E80" s="161"/>
      <c r="F80" s="164"/>
      <c r="G80" s="161"/>
      <c r="H80" s="161"/>
      <c r="I80" s="163"/>
      <c r="J80" s="161"/>
      <c r="K80" s="161"/>
      <c r="L80" s="161"/>
      <c r="M80" s="162"/>
      <c r="N80" s="161"/>
      <c r="O80" s="161"/>
      <c r="P80" s="161"/>
      <c r="Q80" s="161"/>
      <c r="R80" s="161"/>
      <c r="S80" s="161"/>
      <c r="T80" s="161"/>
      <c r="U80" s="161"/>
      <c r="V80" s="161"/>
      <c r="W80" s="161"/>
      <c r="X80" s="161"/>
      <c r="Y80" s="161"/>
    </row>
    <row r="81" ht="11.25" customHeight="1">
      <c r="A81" s="161"/>
      <c r="B81" s="162"/>
      <c r="C81" s="163"/>
      <c r="D81" s="164"/>
      <c r="E81" s="161"/>
      <c r="F81" s="164"/>
      <c r="G81" s="161"/>
      <c r="H81" s="161"/>
      <c r="I81" s="163"/>
      <c r="J81" s="161"/>
      <c r="K81" s="161"/>
      <c r="L81" s="161"/>
      <c r="M81" s="162"/>
      <c r="N81" s="161"/>
      <c r="O81" s="161"/>
      <c r="P81" s="161"/>
      <c r="Q81" s="161"/>
      <c r="R81" s="161"/>
      <c r="S81" s="161"/>
      <c r="T81" s="161"/>
      <c r="U81" s="161"/>
      <c r="V81" s="161"/>
      <c r="W81" s="161"/>
      <c r="X81" s="161"/>
      <c r="Y81" s="161"/>
    </row>
    <row r="82" ht="11.25" customHeight="1">
      <c r="A82" s="161"/>
      <c r="B82" s="162"/>
      <c r="C82" s="163"/>
      <c r="D82" s="164"/>
      <c r="E82" s="161"/>
      <c r="F82" s="164"/>
      <c r="G82" s="161"/>
      <c r="H82" s="161"/>
      <c r="I82" s="163"/>
      <c r="J82" s="161"/>
      <c r="K82" s="161"/>
      <c r="L82" s="161"/>
      <c r="M82" s="162"/>
      <c r="N82" s="161"/>
      <c r="O82" s="161"/>
      <c r="P82" s="161"/>
      <c r="Q82" s="161"/>
      <c r="R82" s="161"/>
      <c r="S82" s="161"/>
      <c r="T82" s="161"/>
      <c r="U82" s="161"/>
      <c r="V82" s="161"/>
      <c r="W82" s="161"/>
      <c r="X82" s="161"/>
      <c r="Y82" s="161"/>
    </row>
    <row r="83" ht="11.25" customHeight="1">
      <c r="A83" s="161"/>
      <c r="B83" s="162"/>
      <c r="C83" s="163"/>
      <c r="D83" s="164"/>
      <c r="E83" s="161"/>
      <c r="F83" s="164"/>
      <c r="G83" s="161"/>
      <c r="H83" s="161"/>
      <c r="I83" s="163"/>
      <c r="J83" s="161"/>
      <c r="K83" s="161"/>
      <c r="L83" s="161"/>
      <c r="M83" s="162"/>
      <c r="N83" s="161"/>
      <c r="O83" s="161"/>
      <c r="P83" s="161"/>
      <c r="Q83" s="161"/>
      <c r="R83" s="161"/>
      <c r="S83" s="161"/>
      <c r="T83" s="161"/>
      <c r="U83" s="161"/>
      <c r="V83" s="161"/>
      <c r="W83" s="161"/>
      <c r="X83" s="161"/>
      <c r="Y83" s="161"/>
    </row>
    <row r="84" ht="11.25" customHeight="1">
      <c r="A84" s="161"/>
      <c r="B84" s="162"/>
      <c r="C84" s="163"/>
      <c r="D84" s="164"/>
      <c r="E84" s="161"/>
      <c r="F84" s="164"/>
      <c r="G84" s="161"/>
      <c r="H84" s="161"/>
      <c r="I84" s="163"/>
      <c r="J84" s="161"/>
      <c r="K84" s="161"/>
      <c r="L84" s="161"/>
      <c r="M84" s="162"/>
      <c r="N84" s="161"/>
      <c r="O84" s="161"/>
      <c r="P84" s="161"/>
      <c r="Q84" s="161"/>
      <c r="R84" s="161"/>
      <c r="S84" s="161"/>
      <c r="T84" s="161"/>
      <c r="U84" s="161"/>
      <c r="V84" s="161"/>
      <c r="W84" s="161"/>
      <c r="X84" s="161"/>
      <c r="Y84" s="161"/>
    </row>
    <row r="85" ht="11.25" customHeight="1">
      <c r="A85" s="161"/>
      <c r="B85" s="162"/>
      <c r="C85" s="163"/>
      <c r="D85" s="164"/>
      <c r="E85" s="161"/>
      <c r="F85" s="164"/>
      <c r="G85" s="161"/>
      <c r="H85" s="161"/>
      <c r="I85" s="163"/>
      <c r="J85" s="161"/>
      <c r="K85" s="161"/>
      <c r="L85" s="161"/>
      <c r="M85" s="162"/>
      <c r="N85" s="161"/>
      <c r="O85" s="161"/>
      <c r="P85" s="161"/>
      <c r="Q85" s="161"/>
      <c r="R85" s="161"/>
      <c r="S85" s="161"/>
      <c r="T85" s="161"/>
      <c r="U85" s="161"/>
      <c r="V85" s="161"/>
      <c r="W85" s="161"/>
      <c r="X85" s="161"/>
      <c r="Y85" s="161"/>
    </row>
    <row r="86" ht="11.25" customHeight="1">
      <c r="A86" s="161"/>
      <c r="B86" s="162"/>
      <c r="C86" s="163"/>
      <c r="D86" s="164"/>
      <c r="E86" s="161"/>
      <c r="F86" s="164"/>
      <c r="G86" s="161"/>
      <c r="H86" s="161"/>
      <c r="I86" s="163"/>
      <c r="J86" s="161"/>
      <c r="K86" s="161"/>
      <c r="L86" s="161"/>
      <c r="M86" s="162"/>
      <c r="N86" s="161"/>
      <c r="O86" s="161"/>
      <c r="P86" s="161"/>
      <c r="Q86" s="161"/>
      <c r="R86" s="161"/>
      <c r="S86" s="161"/>
      <c r="T86" s="161"/>
      <c r="U86" s="161"/>
      <c r="V86" s="161"/>
      <c r="W86" s="161"/>
      <c r="X86" s="161"/>
      <c r="Y86" s="161"/>
    </row>
    <row r="87" ht="11.25" customHeight="1">
      <c r="A87" s="161"/>
      <c r="B87" s="162"/>
      <c r="C87" s="163"/>
      <c r="D87" s="164"/>
      <c r="E87" s="161"/>
      <c r="F87" s="164"/>
      <c r="G87" s="161"/>
      <c r="H87" s="161"/>
      <c r="I87" s="163"/>
      <c r="J87" s="161"/>
      <c r="K87" s="161"/>
      <c r="L87" s="161"/>
      <c r="M87" s="162"/>
      <c r="N87" s="161"/>
      <c r="O87" s="161"/>
      <c r="P87" s="161"/>
      <c r="Q87" s="161"/>
      <c r="R87" s="161"/>
      <c r="S87" s="161"/>
      <c r="T87" s="161"/>
      <c r="U87" s="161"/>
      <c r="V87" s="161"/>
      <c r="W87" s="161"/>
      <c r="X87" s="161"/>
      <c r="Y87" s="161"/>
    </row>
    <row r="88" ht="11.25" customHeight="1">
      <c r="A88" s="161"/>
      <c r="B88" s="162"/>
      <c r="C88" s="163"/>
      <c r="D88" s="164"/>
      <c r="E88" s="161"/>
      <c r="F88" s="164"/>
      <c r="G88" s="161"/>
      <c r="H88" s="161"/>
      <c r="I88" s="163"/>
      <c r="J88" s="161"/>
      <c r="K88" s="161"/>
      <c r="L88" s="161"/>
      <c r="M88" s="162"/>
      <c r="N88" s="161"/>
      <c r="O88" s="161"/>
      <c r="P88" s="161"/>
      <c r="Q88" s="161"/>
      <c r="R88" s="161"/>
      <c r="S88" s="161"/>
      <c r="T88" s="161"/>
      <c r="U88" s="161"/>
      <c r="V88" s="161"/>
      <c r="W88" s="161"/>
      <c r="X88" s="161"/>
      <c r="Y88" s="161"/>
    </row>
    <row r="89" ht="11.25" customHeight="1">
      <c r="A89" s="161"/>
      <c r="B89" s="162"/>
      <c r="C89" s="163"/>
      <c r="D89" s="164"/>
      <c r="E89" s="161"/>
      <c r="F89" s="164"/>
      <c r="G89" s="161"/>
      <c r="H89" s="161"/>
      <c r="I89" s="163"/>
      <c r="J89" s="161"/>
      <c r="K89" s="161"/>
      <c r="L89" s="161"/>
      <c r="M89" s="162"/>
      <c r="N89" s="161"/>
      <c r="O89" s="161"/>
      <c r="P89" s="161"/>
      <c r="Q89" s="161"/>
      <c r="R89" s="161"/>
      <c r="S89" s="161"/>
      <c r="T89" s="161"/>
      <c r="U89" s="161"/>
      <c r="V89" s="161"/>
      <c r="W89" s="161"/>
      <c r="X89" s="161"/>
      <c r="Y89" s="161"/>
    </row>
    <row r="90" ht="11.25" customHeight="1">
      <c r="A90" s="161"/>
      <c r="B90" s="162"/>
      <c r="C90" s="163"/>
      <c r="D90" s="164"/>
      <c r="E90" s="161"/>
      <c r="F90" s="164"/>
      <c r="G90" s="161"/>
      <c r="H90" s="161"/>
      <c r="I90" s="163"/>
      <c r="J90" s="161"/>
      <c r="K90" s="161"/>
      <c r="L90" s="161"/>
      <c r="M90" s="162"/>
      <c r="N90" s="161"/>
      <c r="O90" s="161"/>
      <c r="P90" s="161"/>
      <c r="Q90" s="161"/>
      <c r="R90" s="161"/>
      <c r="S90" s="161"/>
      <c r="T90" s="161"/>
      <c r="U90" s="161"/>
      <c r="V90" s="161"/>
      <c r="W90" s="161"/>
      <c r="X90" s="161"/>
      <c r="Y90" s="161"/>
    </row>
    <row r="91" ht="11.25" customHeight="1">
      <c r="A91" s="161"/>
      <c r="B91" s="162"/>
      <c r="C91" s="163"/>
      <c r="D91" s="164"/>
      <c r="E91" s="161"/>
      <c r="F91" s="164"/>
      <c r="G91" s="161"/>
      <c r="H91" s="161"/>
      <c r="I91" s="163"/>
      <c r="J91" s="161"/>
      <c r="K91" s="161"/>
      <c r="L91" s="161"/>
      <c r="M91" s="162"/>
      <c r="N91" s="161"/>
      <c r="O91" s="161"/>
      <c r="P91" s="161"/>
      <c r="Q91" s="161"/>
      <c r="R91" s="161"/>
      <c r="S91" s="161"/>
      <c r="T91" s="161"/>
      <c r="U91" s="161"/>
      <c r="V91" s="161"/>
      <c r="W91" s="161"/>
      <c r="X91" s="161"/>
      <c r="Y91" s="161"/>
    </row>
    <row r="92" ht="11.25" customHeight="1">
      <c r="A92" s="161"/>
      <c r="B92" s="162"/>
      <c r="C92" s="163"/>
      <c r="D92" s="164"/>
      <c r="E92" s="161"/>
      <c r="F92" s="164"/>
      <c r="G92" s="161"/>
      <c r="H92" s="161"/>
      <c r="I92" s="163"/>
      <c r="J92" s="161"/>
      <c r="K92" s="161"/>
      <c r="L92" s="161"/>
      <c r="M92" s="162"/>
      <c r="N92" s="161"/>
      <c r="O92" s="161"/>
      <c r="P92" s="161"/>
      <c r="Q92" s="161"/>
      <c r="R92" s="161"/>
      <c r="S92" s="161"/>
      <c r="T92" s="161"/>
      <c r="U92" s="161"/>
      <c r="V92" s="161"/>
      <c r="W92" s="161"/>
      <c r="X92" s="161"/>
      <c r="Y92" s="161"/>
    </row>
    <row r="93" ht="11.25" customHeight="1">
      <c r="A93" s="161"/>
      <c r="B93" s="162"/>
      <c r="C93" s="163"/>
      <c r="D93" s="164"/>
      <c r="E93" s="161"/>
      <c r="F93" s="164"/>
      <c r="G93" s="161"/>
      <c r="H93" s="161"/>
      <c r="I93" s="163"/>
      <c r="J93" s="161"/>
      <c r="K93" s="161"/>
      <c r="L93" s="161"/>
      <c r="M93" s="162"/>
      <c r="N93" s="161"/>
      <c r="O93" s="161"/>
      <c r="P93" s="161"/>
      <c r="Q93" s="161"/>
      <c r="R93" s="161"/>
      <c r="S93" s="161"/>
      <c r="T93" s="161"/>
      <c r="U93" s="161"/>
      <c r="V93" s="161"/>
      <c r="W93" s="161"/>
      <c r="X93" s="161"/>
      <c r="Y93" s="161"/>
    </row>
    <row r="94" ht="11.25" customHeight="1">
      <c r="A94" s="161"/>
      <c r="B94" s="162"/>
      <c r="C94" s="163"/>
      <c r="D94" s="164"/>
      <c r="E94" s="161"/>
      <c r="F94" s="164"/>
      <c r="G94" s="161"/>
      <c r="H94" s="161"/>
      <c r="I94" s="163"/>
      <c r="J94" s="161"/>
      <c r="K94" s="161"/>
      <c r="L94" s="161"/>
      <c r="M94" s="162"/>
      <c r="N94" s="161"/>
      <c r="O94" s="161"/>
      <c r="P94" s="161"/>
      <c r="Q94" s="161"/>
      <c r="R94" s="161"/>
      <c r="S94" s="161"/>
      <c r="T94" s="161"/>
      <c r="U94" s="161"/>
      <c r="V94" s="161"/>
      <c r="W94" s="161"/>
      <c r="X94" s="161"/>
      <c r="Y94" s="161"/>
    </row>
    <row r="95" ht="11.25" customHeight="1">
      <c r="A95" s="161"/>
      <c r="B95" s="162"/>
      <c r="C95" s="163"/>
      <c r="D95" s="164"/>
      <c r="E95" s="161"/>
      <c r="F95" s="164"/>
      <c r="G95" s="161"/>
      <c r="H95" s="161"/>
      <c r="I95" s="163"/>
      <c r="J95" s="161"/>
      <c r="K95" s="161"/>
      <c r="L95" s="161"/>
      <c r="M95" s="162"/>
      <c r="N95" s="161"/>
      <c r="O95" s="161"/>
      <c r="P95" s="161"/>
      <c r="Q95" s="161"/>
      <c r="R95" s="161"/>
      <c r="S95" s="161"/>
      <c r="T95" s="161"/>
      <c r="U95" s="161"/>
      <c r="V95" s="161"/>
      <c r="W95" s="161"/>
      <c r="X95" s="161"/>
      <c r="Y95" s="161"/>
    </row>
    <row r="96" ht="11.25" customHeight="1">
      <c r="A96" s="161"/>
      <c r="B96" s="162"/>
      <c r="C96" s="163"/>
      <c r="D96" s="164"/>
      <c r="E96" s="161"/>
      <c r="F96" s="164"/>
      <c r="G96" s="161"/>
      <c r="H96" s="161"/>
      <c r="I96" s="163"/>
      <c r="J96" s="161"/>
      <c r="K96" s="161"/>
      <c r="L96" s="161"/>
      <c r="M96" s="162"/>
      <c r="N96" s="161"/>
      <c r="O96" s="161"/>
      <c r="P96" s="161"/>
      <c r="Q96" s="161"/>
      <c r="R96" s="161"/>
      <c r="S96" s="161"/>
      <c r="T96" s="161"/>
      <c r="U96" s="161"/>
      <c r="V96" s="161"/>
      <c r="W96" s="161"/>
      <c r="X96" s="161"/>
      <c r="Y96" s="161"/>
    </row>
    <row r="97" ht="11.25" customHeight="1">
      <c r="A97" s="161"/>
      <c r="B97" s="162"/>
      <c r="C97" s="163"/>
      <c r="D97" s="164"/>
      <c r="E97" s="161"/>
      <c r="F97" s="164"/>
      <c r="G97" s="161"/>
      <c r="H97" s="161"/>
      <c r="I97" s="163"/>
      <c r="J97" s="161"/>
      <c r="K97" s="161"/>
      <c r="L97" s="161"/>
      <c r="M97" s="162"/>
      <c r="N97" s="161"/>
      <c r="O97" s="161"/>
      <c r="P97" s="161"/>
      <c r="Q97" s="161"/>
      <c r="R97" s="161"/>
      <c r="S97" s="161"/>
      <c r="T97" s="161"/>
      <c r="U97" s="161"/>
      <c r="V97" s="161"/>
      <c r="W97" s="161"/>
      <c r="X97" s="161"/>
      <c r="Y97" s="161"/>
    </row>
    <row r="98" ht="11.25" customHeight="1">
      <c r="A98" s="161"/>
      <c r="B98" s="162"/>
      <c r="C98" s="163"/>
      <c r="D98" s="164"/>
      <c r="E98" s="161"/>
      <c r="F98" s="164"/>
      <c r="G98" s="161"/>
      <c r="H98" s="161"/>
      <c r="I98" s="163"/>
      <c r="J98" s="161"/>
      <c r="K98" s="161"/>
      <c r="L98" s="161"/>
      <c r="M98" s="162"/>
      <c r="N98" s="161"/>
      <c r="O98" s="161"/>
      <c r="P98" s="161"/>
      <c r="Q98" s="161"/>
      <c r="R98" s="161"/>
      <c r="S98" s="161"/>
      <c r="T98" s="161"/>
      <c r="U98" s="161"/>
      <c r="V98" s="161"/>
      <c r="W98" s="161"/>
      <c r="X98" s="161"/>
      <c r="Y98" s="161"/>
    </row>
    <row r="99" ht="11.25" customHeight="1">
      <c r="A99" s="161"/>
      <c r="B99" s="162"/>
      <c r="C99" s="163"/>
      <c r="D99" s="164"/>
      <c r="E99" s="161"/>
      <c r="F99" s="164"/>
      <c r="G99" s="161"/>
      <c r="H99" s="161"/>
      <c r="I99" s="163"/>
      <c r="J99" s="161"/>
      <c r="K99" s="161"/>
      <c r="L99" s="161"/>
      <c r="M99" s="162"/>
      <c r="N99" s="161"/>
      <c r="O99" s="161"/>
      <c r="P99" s="161"/>
      <c r="Q99" s="161"/>
      <c r="R99" s="161"/>
      <c r="S99" s="161"/>
      <c r="T99" s="161"/>
      <c r="U99" s="161"/>
      <c r="V99" s="161"/>
      <c r="W99" s="161"/>
      <c r="X99" s="161"/>
      <c r="Y99" s="161"/>
    </row>
    <row r="100" ht="11.25" customHeight="1">
      <c r="A100" s="161"/>
      <c r="B100" s="162"/>
      <c r="C100" s="163"/>
      <c r="D100" s="164"/>
      <c r="E100" s="161"/>
      <c r="F100" s="164"/>
      <c r="G100" s="161"/>
      <c r="H100" s="161"/>
      <c r="I100" s="163"/>
      <c r="J100" s="161"/>
      <c r="K100" s="161"/>
      <c r="L100" s="161"/>
      <c r="M100" s="162"/>
      <c r="N100" s="161"/>
      <c r="O100" s="161"/>
      <c r="P100" s="161"/>
      <c r="Q100" s="161"/>
      <c r="R100" s="161"/>
      <c r="S100" s="161"/>
      <c r="T100" s="161"/>
      <c r="U100" s="161"/>
      <c r="V100" s="161"/>
      <c r="W100" s="161"/>
      <c r="X100" s="161"/>
      <c r="Y100" s="161"/>
    </row>
    <row r="101" ht="11.25" customHeight="1">
      <c r="A101" s="161"/>
      <c r="B101" s="162"/>
      <c r="C101" s="163"/>
      <c r="D101" s="164"/>
      <c r="E101" s="161"/>
      <c r="F101" s="164"/>
      <c r="G101" s="161"/>
      <c r="H101" s="161"/>
      <c r="I101" s="163"/>
      <c r="J101" s="161"/>
      <c r="K101" s="161"/>
      <c r="L101" s="161"/>
      <c r="M101" s="162"/>
      <c r="N101" s="161"/>
      <c r="O101" s="161"/>
      <c r="P101" s="161"/>
      <c r="Q101" s="161"/>
      <c r="R101" s="161"/>
      <c r="S101" s="161"/>
      <c r="T101" s="161"/>
      <c r="U101" s="161"/>
      <c r="V101" s="161"/>
      <c r="W101" s="161"/>
      <c r="X101" s="161"/>
      <c r="Y101" s="161"/>
    </row>
    <row r="102" ht="11.25" customHeight="1">
      <c r="A102" s="161"/>
      <c r="B102" s="162"/>
      <c r="C102" s="163"/>
      <c r="D102" s="164"/>
      <c r="E102" s="161"/>
      <c r="F102" s="164"/>
      <c r="G102" s="161"/>
      <c r="H102" s="161"/>
      <c r="I102" s="163"/>
      <c r="J102" s="161"/>
      <c r="K102" s="161"/>
      <c r="L102" s="161"/>
      <c r="M102" s="162"/>
      <c r="N102" s="161"/>
      <c r="O102" s="161"/>
      <c r="P102" s="161"/>
      <c r="Q102" s="161"/>
      <c r="R102" s="161"/>
      <c r="S102" s="161"/>
      <c r="T102" s="161"/>
      <c r="U102" s="161"/>
      <c r="V102" s="161"/>
      <c r="W102" s="161"/>
      <c r="X102" s="161"/>
      <c r="Y102" s="161"/>
    </row>
    <row r="103" ht="11.25" customHeight="1">
      <c r="A103" s="161"/>
      <c r="B103" s="162"/>
      <c r="C103" s="163"/>
      <c r="D103" s="164"/>
      <c r="E103" s="161"/>
      <c r="F103" s="164"/>
      <c r="G103" s="161"/>
      <c r="H103" s="161"/>
      <c r="I103" s="163"/>
      <c r="J103" s="161"/>
      <c r="K103" s="161"/>
      <c r="L103" s="161"/>
      <c r="M103" s="162"/>
      <c r="N103" s="161"/>
      <c r="O103" s="161"/>
      <c r="P103" s="161"/>
      <c r="Q103" s="161"/>
      <c r="R103" s="161"/>
      <c r="S103" s="161"/>
      <c r="T103" s="161"/>
      <c r="U103" s="161"/>
      <c r="V103" s="161"/>
      <c r="W103" s="161"/>
      <c r="X103" s="161"/>
      <c r="Y103" s="161"/>
    </row>
    <row r="104" ht="11.25" customHeight="1">
      <c r="A104" s="161"/>
      <c r="B104" s="162"/>
      <c r="C104" s="163"/>
      <c r="D104" s="164"/>
      <c r="E104" s="161"/>
      <c r="F104" s="164"/>
      <c r="G104" s="161"/>
      <c r="H104" s="161"/>
      <c r="I104" s="163"/>
      <c r="J104" s="161"/>
      <c r="K104" s="161"/>
      <c r="L104" s="161"/>
      <c r="M104" s="162"/>
      <c r="N104" s="161"/>
      <c r="O104" s="161"/>
      <c r="P104" s="161"/>
      <c r="Q104" s="161"/>
      <c r="R104" s="161"/>
      <c r="S104" s="161"/>
      <c r="T104" s="161"/>
      <c r="U104" s="161"/>
      <c r="V104" s="161"/>
      <c r="W104" s="161"/>
      <c r="X104" s="161"/>
      <c r="Y104" s="161"/>
    </row>
    <row r="105" ht="11.25" customHeight="1">
      <c r="A105" s="161"/>
      <c r="B105" s="162"/>
      <c r="C105" s="163"/>
      <c r="D105" s="164"/>
      <c r="E105" s="161"/>
      <c r="F105" s="164"/>
      <c r="G105" s="161"/>
      <c r="H105" s="161"/>
      <c r="I105" s="163"/>
      <c r="J105" s="161"/>
      <c r="K105" s="161"/>
      <c r="L105" s="161"/>
      <c r="M105" s="162"/>
      <c r="N105" s="161"/>
      <c r="O105" s="161"/>
      <c r="P105" s="161"/>
      <c r="Q105" s="161"/>
      <c r="R105" s="161"/>
      <c r="S105" s="161"/>
      <c r="T105" s="161"/>
      <c r="U105" s="161"/>
      <c r="V105" s="161"/>
      <c r="W105" s="161"/>
      <c r="X105" s="161"/>
      <c r="Y105" s="161"/>
    </row>
    <row r="106" ht="11.25" customHeight="1">
      <c r="A106" s="161"/>
      <c r="B106" s="162"/>
      <c r="C106" s="163"/>
      <c r="D106" s="164"/>
      <c r="E106" s="161"/>
      <c r="F106" s="164"/>
      <c r="G106" s="161"/>
      <c r="H106" s="161"/>
      <c r="I106" s="163"/>
      <c r="J106" s="161"/>
      <c r="K106" s="161"/>
      <c r="L106" s="161"/>
      <c r="M106" s="162"/>
      <c r="N106" s="161"/>
      <c r="O106" s="161"/>
      <c r="P106" s="161"/>
      <c r="Q106" s="161"/>
      <c r="R106" s="161"/>
      <c r="S106" s="161"/>
      <c r="T106" s="161"/>
      <c r="U106" s="161"/>
      <c r="V106" s="161"/>
      <c r="W106" s="161"/>
      <c r="X106" s="161"/>
      <c r="Y106" s="161"/>
    </row>
    <row r="107" ht="11.25" customHeight="1">
      <c r="A107" s="161"/>
      <c r="B107" s="162"/>
      <c r="C107" s="163"/>
      <c r="D107" s="164"/>
      <c r="E107" s="161"/>
      <c r="F107" s="164"/>
      <c r="G107" s="161"/>
      <c r="H107" s="161"/>
      <c r="I107" s="163"/>
      <c r="J107" s="161"/>
      <c r="K107" s="161"/>
      <c r="L107" s="161"/>
      <c r="M107" s="162"/>
      <c r="N107" s="161"/>
      <c r="O107" s="161"/>
      <c r="P107" s="161"/>
      <c r="Q107" s="161"/>
      <c r="R107" s="161"/>
      <c r="S107" s="161"/>
      <c r="T107" s="161"/>
      <c r="U107" s="161"/>
      <c r="V107" s="161"/>
      <c r="W107" s="161"/>
      <c r="X107" s="161"/>
      <c r="Y107" s="161"/>
    </row>
    <row r="108" ht="11.25" customHeight="1">
      <c r="A108" s="161"/>
      <c r="B108" s="162"/>
      <c r="C108" s="163"/>
      <c r="D108" s="164"/>
      <c r="E108" s="161"/>
      <c r="F108" s="164"/>
      <c r="G108" s="161"/>
      <c r="H108" s="161"/>
      <c r="I108" s="163"/>
      <c r="J108" s="161"/>
      <c r="K108" s="161"/>
      <c r="L108" s="161"/>
      <c r="M108" s="162"/>
      <c r="N108" s="161"/>
      <c r="O108" s="161"/>
      <c r="P108" s="161"/>
      <c r="Q108" s="161"/>
      <c r="R108" s="161"/>
      <c r="S108" s="161"/>
      <c r="T108" s="161"/>
      <c r="U108" s="161"/>
      <c r="V108" s="161"/>
      <c r="W108" s="161"/>
      <c r="X108" s="161"/>
      <c r="Y108" s="161"/>
    </row>
    <row r="109" ht="11.25" customHeight="1">
      <c r="A109" s="161"/>
      <c r="B109" s="162"/>
      <c r="C109" s="163"/>
      <c r="D109" s="164"/>
      <c r="E109" s="161"/>
      <c r="F109" s="164"/>
      <c r="G109" s="161"/>
      <c r="H109" s="161"/>
      <c r="I109" s="163"/>
      <c r="J109" s="161"/>
      <c r="K109" s="161"/>
      <c r="L109" s="161"/>
      <c r="M109" s="162"/>
      <c r="N109" s="161"/>
      <c r="O109" s="161"/>
      <c r="P109" s="161"/>
      <c r="Q109" s="161"/>
      <c r="R109" s="161"/>
      <c r="S109" s="161"/>
      <c r="T109" s="161"/>
      <c r="U109" s="161"/>
      <c r="V109" s="161"/>
      <c r="W109" s="161"/>
      <c r="X109" s="161"/>
      <c r="Y109" s="161"/>
    </row>
    <row r="110" ht="11.25" customHeight="1">
      <c r="A110" s="161"/>
      <c r="B110" s="162"/>
      <c r="C110" s="163"/>
      <c r="D110" s="164"/>
      <c r="E110" s="161"/>
      <c r="F110" s="164"/>
      <c r="G110" s="161"/>
      <c r="H110" s="161"/>
      <c r="I110" s="163"/>
      <c r="J110" s="161"/>
      <c r="K110" s="161"/>
      <c r="L110" s="161"/>
      <c r="M110" s="162"/>
      <c r="N110" s="161"/>
      <c r="O110" s="161"/>
      <c r="P110" s="161"/>
      <c r="Q110" s="161"/>
      <c r="R110" s="161"/>
      <c r="S110" s="161"/>
      <c r="T110" s="161"/>
      <c r="U110" s="161"/>
      <c r="V110" s="161"/>
      <c r="W110" s="161"/>
      <c r="X110" s="161"/>
      <c r="Y110" s="161"/>
    </row>
    <row r="111" ht="11.25" customHeight="1">
      <c r="A111" s="161"/>
      <c r="B111" s="162"/>
      <c r="C111" s="163"/>
      <c r="D111" s="164"/>
      <c r="E111" s="161"/>
      <c r="F111" s="164"/>
      <c r="G111" s="161"/>
      <c r="H111" s="161"/>
      <c r="I111" s="163"/>
      <c r="J111" s="161"/>
      <c r="K111" s="161"/>
      <c r="L111" s="161"/>
      <c r="M111" s="162"/>
      <c r="N111" s="161"/>
      <c r="O111" s="161"/>
      <c r="P111" s="161"/>
      <c r="Q111" s="161"/>
      <c r="R111" s="161"/>
      <c r="S111" s="161"/>
      <c r="T111" s="161"/>
      <c r="U111" s="161"/>
      <c r="V111" s="161"/>
      <c r="W111" s="161"/>
      <c r="X111" s="161"/>
      <c r="Y111" s="161"/>
    </row>
    <row r="112" ht="11.25" customHeight="1">
      <c r="A112" s="161"/>
      <c r="B112" s="162"/>
      <c r="C112" s="163"/>
      <c r="D112" s="164"/>
      <c r="E112" s="161"/>
      <c r="F112" s="164"/>
      <c r="G112" s="161"/>
      <c r="H112" s="161"/>
      <c r="I112" s="163"/>
      <c r="J112" s="161"/>
      <c r="K112" s="161"/>
      <c r="L112" s="161"/>
      <c r="M112" s="162"/>
      <c r="N112" s="161"/>
      <c r="O112" s="161"/>
      <c r="P112" s="161"/>
      <c r="Q112" s="161"/>
      <c r="R112" s="161"/>
      <c r="S112" s="161"/>
      <c r="T112" s="161"/>
      <c r="U112" s="161"/>
      <c r="V112" s="161"/>
      <c r="W112" s="161"/>
      <c r="X112" s="161"/>
      <c r="Y112" s="161"/>
    </row>
    <row r="113" ht="11.25" customHeight="1">
      <c r="A113" s="161"/>
      <c r="B113" s="162"/>
      <c r="C113" s="163"/>
      <c r="D113" s="164"/>
      <c r="E113" s="161"/>
      <c r="F113" s="164"/>
      <c r="G113" s="161"/>
      <c r="H113" s="161"/>
      <c r="I113" s="163"/>
      <c r="J113" s="161"/>
      <c r="K113" s="161"/>
      <c r="L113" s="161"/>
      <c r="M113" s="162"/>
      <c r="N113" s="161"/>
      <c r="O113" s="161"/>
      <c r="P113" s="161"/>
      <c r="Q113" s="161"/>
      <c r="R113" s="161"/>
      <c r="S113" s="161"/>
      <c r="T113" s="161"/>
      <c r="U113" s="161"/>
      <c r="V113" s="161"/>
      <c r="W113" s="161"/>
      <c r="X113" s="161"/>
      <c r="Y113" s="161"/>
    </row>
    <row r="114" ht="11.25" customHeight="1">
      <c r="A114" s="161"/>
      <c r="B114" s="162"/>
      <c r="C114" s="163"/>
      <c r="D114" s="164"/>
      <c r="E114" s="161"/>
      <c r="F114" s="164"/>
      <c r="G114" s="161"/>
      <c r="H114" s="161"/>
      <c r="I114" s="163"/>
      <c r="J114" s="161"/>
      <c r="K114" s="161"/>
      <c r="L114" s="161"/>
      <c r="M114" s="162"/>
      <c r="N114" s="161"/>
      <c r="O114" s="161"/>
      <c r="P114" s="161"/>
      <c r="Q114" s="161"/>
      <c r="R114" s="161"/>
      <c r="S114" s="161"/>
      <c r="T114" s="161"/>
      <c r="U114" s="161"/>
      <c r="V114" s="161"/>
      <c r="W114" s="161"/>
      <c r="X114" s="161"/>
      <c r="Y114" s="161"/>
    </row>
    <row r="115" ht="11.25" customHeight="1">
      <c r="A115" s="161"/>
      <c r="B115" s="162"/>
      <c r="C115" s="163"/>
      <c r="D115" s="164"/>
      <c r="E115" s="161"/>
      <c r="F115" s="164"/>
      <c r="G115" s="161"/>
      <c r="H115" s="161"/>
      <c r="I115" s="163"/>
      <c r="J115" s="161"/>
      <c r="K115" s="161"/>
      <c r="L115" s="161"/>
      <c r="M115" s="162"/>
      <c r="N115" s="161"/>
      <c r="O115" s="161"/>
      <c r="P115" s="161"/>
      <c r="Q115" s="161"/>
      <c r="R115" s="161"/>
      <c r="S115" s="161"/>
      <c r="T115" s="161"/>
      <c r="U115" s="161"/>
      <c r="V115" s="161"/>
      <c r="W115" s="161"/>
      <c r="X115" s="161"/>
      <c r="Y115" s="161"/>
    </row>
    <row r="116" ht="11.25" customHeight="1">
      <c r="A116" s="161"/>
      <c r="B116" s="162"/>
      <c r="C116" s="163"/>
      <c r="D116" s="164"/>
      <c r="E116" s="161"/>
      <c r="F116" s="164"/>
      <c r="G116" s="161"/>
      <c r="H116" s="161"/>
      <c r="I116" s="163"/>
      <c r="J116" s="161"/>
      <c r="K116" s="161"/>
      <c r="L116" s="161"/>
      <c r="M116" s="162"/>
      <c r="N116" s="161"/>
      <c r="O116" s="161"/>
      <c r="P116" s="161"/>
      <c r="Q116" s="161"/>
      <c r="R116" s="161"/>
      <c r="S116" s="161"/>
      <c r="T116" s="161"/>
      <c r="U116" s="161"/>
      <c r="V116" s="161"/>
      <c r="W116" s="161"/>
      <c r="X116" s="161"/>
      <c r="Y116" s="161"/>
    </row>
    <row r="117" ht="11.25" customHeight="1">
      <c r="A117" s="161"/>
      <c r="B117" s="162"/>
      <c r="C117" s="163"/>
      <c r="D117" s="164"/>
      <c r="E117" s="161"/>
      <c r="F117" s="164"/>
      <c r="G117" s="161"/>
      <c r="H117" s="161"/>
      <c r="I117" s="163"/>
      <c r="J117" s="161"/>
      <c r="K117" s="161"/>
      <c r="L117" s="161"/>
      <c r="M117" s="162"/>
      <c r="N117" s="161"/>
      <c r="O117" s="161"/>
      <c r="P117" s="161"/>
      <c r="Q117" s="161"/>
      <c r="R117" s="161"/>
      <c r="S117" s="161"/>
      <c r="T117" s="161"/>
      <c r="U117" s="161"/>
      <c r="V117" s="161"/>
      <c r="W117" s="161"/>
      <c r="X117" s="161"/>
      <c r="Y117" s="161"/>
    </row>
    <row r="118" ht="11.25" customHeight="1">
      <c r="A118" s="161"/>
      <c r="B118" s="162"/>
      <c r="C118" s="163"/>
      <c r="D118" s="164"/>
      <c r="E118" s="161"/>
      <c r="F118" s="164"/>
      <c r="G118" s="161"/>
      <c r="H118" s="161"/>
      <c r="I118" s="163"/>
      <c r="J118" s="161"/>
      <c r="K118" s="161"/>
      <c r="L118" s="161"/>
      <c r="M118" s="162"/>
      <c r="N118" s="161"/>
      <c r="O118" s="161"/>
      <c r="P118" s="161"/>
      <c r="Q118" s="161"/>
      <c r="R118" s="161"/>
      <c r="S118" s="161"/>
      <c r="T118" s="161"/>
      <c r="U118" s="161"/>
      <c r="V118" s="161"/>
      <c r="W118" s="161"/>
      <c r="X118" s="161"/>
      <c r="Y118" s="161"/>
    </row>
    <row r="119" ht="11.25" customHeight="1">
      <c r="A119" s="161"/>
      <c r="B119" s="162"/>
      <c r="C119" s="163"/>
      <c r="D119" s="164"/>
      <c r="E119" s="161"/>
      <c r="F119" s="164"/>
      <c r="G119" s="161"/>
      <c r="H119" s="161"/>
      <c r="I119" s="163"/>
      <c r="J119" s="161"/>
      <c r="K119" s="161"/>
      <c r="L119" s="161"/>
      <c r="M119" s="162"/>
      <c r="N119" s="161"/>
      <c r="O119" s="161"/>
      <c r="P119" s="161"/>
      <c r="Q119" s="161"/>
      <c r="R119" s="161"/>
      <c r="S119" s="161"/>
      <c r="T119" s="161"/>
      <c r="U119" s="161"/>
      <c r="V119" s="161"/>
      <c r="W119" s="161"/>
      <c r="X119" s="161"/>
      <c r="Y119" s="161"/>
    </row>
    <row r="120" ht="11.25" customHeight="1">
      <c r="A120" s="161"/>
      <c r="B120" s="162"/>
      <c r="C120" s="163"/>
      <c r="D120" s="164"/>
      <c r="E120" s="161"/>
      <c r="F120" s="164"/>
      <c r="G120" s="161"/>
      <c r="H120" s="161"/>
      <c r="I120" s="163"/>
      <c r="J120" s="161"/>
      <c r="K120" s="161"/>
      <c r="L120" s="161"/>
      <c r="M120" s="162"/>
      <c r="N120" s="161"/>
      <c r="O120" s="161"/>
      <c r="P120" s="161"/>
      <c r="Q120" s="161"/>
      <c r="R120" s="161"/>
      <c r="S120" s="161"/>
      <c r="T120" s="161"/>
      <c r="U120" s="161"/>
      <c r="V120" s="161"/>
      <c r="W120" s="161"/>
      <c r="X120" s="161"/>
      <c r="Y120" s="161"/>
    </row>
    <row r="121" ht="11.25" customHeight="1">
      <c r="A121" s="161"/>
      <c r="B121" s="162"/>
      <c r="C121" s="163"/>
      <c r="D121" s="164"/>
      <c r="E121" s="161"/>
      <c r="F121" s="164"/>
      <c r="G121" s="161"/>
      <c r="H121" s="161"/>
      <c r="I121" s="163"/>
      <c r="J121" s="161"/>
      <c r="K121" s="161"/>
      <c r="L121" s="161"/>
      <c r="M121" s="162"/>
      <c r="N121" s="161"/>
      <c r="O121" s="161"/>
      <c r="P121" s="161"/>
      <c r="Q121" s="161"/>
      <c r="R121" s="161"/>
      <c r="S121" s="161"/>
      <c r="T121" s="161"/>
      <c r="U121" s="161"/>
      <c r="V121" s="161"/>
      <c r="W121" s="161"/>
      <c r="X121" s="161"/>
      <c r="Y121" s="161"/>
    </row>
    <row r="122" ht="11.25" customHeight="1">
      <c r="A122" s="161"/>
      <c r="B122" s="162"/>
      <c r="C122" s="163"/>
      <c r="D122" s="164"/>
      <c r="E122" s="161"/>
      <c r="F122" s="164"/>
      <c r="G122" s="161"/>
      <c r="H122" s="161"/>
      <c r="I122" s="163"/>
      <c r="J122" s="161"/>
      <c r="K122" s="161"/>
      <c r="L122" s="161"/>
      <c r="M122" s="162"/>
      <c r="N122" s="161"/>
      <c r="O122" s="161"/>
      <c r="P122" s="161"/>
      <c r="Q122" s="161"/>
      <c r="R122" s="161"/>
      <c r="S122" s="161"/>
      <c r="T122" s="161"/>
      <c r="U122" s="161"/>
      <c r="V122" s="161"/>
      <c r="W122" s="161"/>
      <c r="X122" s="161"/>
      <c r="Y122" s="161"/>
    </row>
    <row r="123" ht="11.25" customHeight="1">
      <c r="A123" s="161"/>
      <c r="B123" s="162"/>
      <c r="C123" s="163"/>
      <c r="D123" s="164"/>
      <c r="E123" s="161"/>
      <c r="F123" s="164"/>
      <c r="G123" s="161"/>
      <c r="H123" s="161"/>
      <c r="I123" s="163"/>
      <c r="J123" s="161"/>
      <c r="K123" s="161"/>
      <c r="L123" s="161"/>
      <c r="M123" s="162"/>
      <c r="N123" s="161"/>
      <c r="O123" s="161"/>
      <c r="P123" s="161"/>
      <c r="Q123" s="161"/>
      <c r="R123" s="161"/>
      <c r="S123" s="161"/>
      <c r="T123" s="161"/>
      <c r="U123" s="161"/>
      <c r="V123" s="161"/>
      <c r="W123" s="161"/>
      <c r="X123" s="161"/>
      <c r="Y123" s="161"/>
    </row>
    <row r="124" ht="11.25" customHeight="1">
      <c r="A124" s="161"/>
      <c r="B124" s="162"/>
      <c r="C124" s="163"/>
      <c r="D124" s="164"/>
      <c r="E124" s="161"/>
      <c r="F124" s="164"/>
      <c r="G124" s="161"/>
      <c r="H124" s="161"/>
      <c r="I124" s="163"/>
      <c r="J124" s="161"/>
      <c r="K124" s="161"/>
      <c r="L124" s="161"/>
      <c r="M124" s="162"/>
      <c r="N124" s="161"/>
      <c r="O124" s="161"/>
      <c r="P124" s="161"/>
      <c r="Q124" s="161"/>
      <c r="R124" s="161"/>
      <c r="S124" s="161"/>
      <c r="T124" s="161"/>
      <c r="U124" s="161"/>
      <c r="V124" s="161"/>
      <c r="W124" s="161"/>
      <c r="X124" s="161"/>
      <c r="Y124" s="161"/>
    </row>
    <row r="125" ht="11.25" customHeight="1">
      <c r="A125" s="161"/>
      <c r="B125" s="162"/>
      <c r="C125" s="163"/>
      <c r="D125" s="164"/>
      <c r="E125" s="161"/>
      <c r="F125" s="164"/>
      <c r="G125" s="161"/>
      <c r="H125" s="161"/>
      <c r="I125" s="163"/>
      <c r="J125" s="161"/>
      <c r="K125" s="161"/>
      <c r="L125" s="161"/>
      <c r="M125" s="162"/>
      <c r="N125" s="161"/>
      <c r="O125" s="161"/>
      <c r="P125" s="161"/>
      <c r="Q125" s="161"/>
      <c r="R125" s="161"/>
      <c r="S125" s="161"/>
      <c r="T125" s="161"/>
      <c r="U125" s="161"/>
      <c r="V125" s="161"/>
      <c r="W125" s="161"/>
      <c r="X125" s="161"/>
      <c r="Y125" s="161"/>
    </row>
    <row r="126" ht="11.25" customHeight="1">
      <c r="A126" s="161"/>
      <c r="B126" s="162"/>
      <c r="C126" s="163"/>
      <c r="D126" s="164"/>
      <c r="E126" s="161"/>
      <c r="F126" s="164"/>
      <c r="G126" s="161"/>
      <c r="H126" s="161"/>
      <c r="I126" s="163"/>
      <c r="J126" s="161"/>
      <c r="K126" s="161"/>
      <c r="L126" s="161"/>
      <c r="M126" s="162"/>
      <c r="N126" s="161"/>
      <c r="O126" s="161"/>
      <c r="P126" s="161"/>
      <c r="Q126" s="161"/>
      <c r="R126" s="161"/>
      <c r="S126" s="161"/>
      <c r="T126" s="161"/>
      <c r="U126" s="161"/>
      <c r="V126" s="161"/>
      <c r="W126" s="161"/>
      <c r="X126" s="161"/>
      <c r="Y126" s="161"/>
    </row>
    <row r="127" ht="11.25" customHeight="1">
      <c r="A127" s="161"/>
      <c r="B127" s="162"/>
      <c r="C127" s="163"/>
      <c r="D127" s="164"/>
      <c r="E127" s="161"/>
      <c r="F127" s="164"/>
      <c r="G127" s="161"/>
      <c r="H127" s="161"/>
      <c r="I127" s="163"/>
      <c r="J127" s="161"/>
      <c r="K127" s="161"/>
      <c r="L127" s="161"/>
      <c r="M127" s="162"/>
      <c r="N127" s="161"/>
      <c r="O127" s="161"/>
      <c r="P127" s="161"/>
      <c r="Q127" s="161"/>
      <c r="R127" s="161"/>
      <c r="S127" s="161"/>
      <c r="T127" s="161"/>
      <c r="U127" s="161"/>
      <c r="V127" s="161"/>
      <c r="W127" s="161"/>
      <c r="X127" s="161"/>
      <c r="Y127" s="161"/>
    </row>
    <row r="128" ht="11.25" customHeight="1">
      <c r="A128" s="161"/>
      <c r="B128" s="162"/>
      <c r="C128" s="163"/>
      <c r="D128" s="164"/>
      <c r="E128" s="161"/>
      <c r="F128" s="164"/>
      <c r="G128" s="161"/>
      <c r="H128" s="161"/>
      <c r="I128" s="163"/>
      <c r="J128" s="161"/>
      <c r="K128" s="161"/>
      <c r="L128" s="161"/>
      <c r="M128" s="162"/>
      <c r="N128" s="161"/>
      <c r="O128" s="161"/>
      <c r="P128" s="161"/>
      <c r="Q128" s="161"/>
      <c r="R128" s="161"/>
      <c r="S128" s="161"/>
      <c r="T128" s="161"/>
      <c r="U128" s="161"/>
      <c r="V128" s="161"/>
      <c r="W128" s="161"/>
      <c r="X128" s="161"/>
      <c r="Y128" s="161"/>
    </row>
    <row r="129" ht="11.25" customHeight="1">
      <c r="A129" s="161"/>
      <c r="B129" s="162"/>
      <c r="C129" s="163"/>
      <c r="D129" s="164"/>
      <c r="E129" s="161"/>
      <c r="F129" s="164"/>
      <c r="G129" s="161"/>
      <c r="H129" s="161"/>
      <c r="I129" s="163"/>
      <c r="J129" s="161"/>
      <c r="K129" s="161"/>
      <c r="L129" s="161"/>
      <c r="M129" s="162"/>
      <c r="N129" s="161"/>
      <c r="O129" s="161"/>
      <c r="P129" s="161"/>
      <c r="Q129" s="161"/>
      <c r="R129" s="161"/>
      <c r="S129" s="161"/>
      <c r="T129" s="161"/>
      <c r="U129" s="161"/>
      <c r="V129" s="161"/>
      <c r="W129" s="161"/>
      <c r="X129" s="161"/>
      <c r="Y129" s="161"/>
    </row>
    <row r="130" ht="11.25" customHeight="1">
      <c r="A130" s="161"/>
      <c r="B130" s="162"/>
      <c r="C130" s="163"/>
      <c r="D130" s="164"/>
      <c r="E130" s="161"/>
      <c r="F130" s="164"/>
      <c r="G130" s="161"/>
      <c r="H130" s="161"/>
      <c r="I130" s="163"/>
      <c r="J130" s="161"/>
      <c r="K130" s="161"/>
      <c r="L130" s="161"/>
      <c r="M130" s="162"/>
      <c r="N130" s="161"/>
      <c r="O130" s="161"/>
      <c r="P130" s="161"/>
      <c r="Q130" s="161"/>
      <c r="R130" s="161"/>
      <c r="S130" s="161"/>
      <c r="T130" s="161"/>
      <c r="U130" s="161"/>
      <c r="V130" s="161"/>
      <c r="W130" s="161"/>
      <c r="X130" s="161"/>
      <c r="Y130" s="161"/>
    </row>
    <row r="131" ht="11.25" customHeight="1">
      <c r="A131" s="161"/>
      <c r="B131" s="162"/>
      <c r="C131" s="163"/>
      <c r="D131" s="164"/>
      <c r="E131" s="161"/>
      <c r="F131" s="164"/>
      <c r="G131" s="161"/>
      <c r="H131" s="161"/>
      <c r="I131" s="163"/>
      <c r="J131" s="161"/>
      <c r="K131" s="161"/>
      <c r="L131" s="161"/>
      <c r="M131" s="162"/>
      <c r="N131" s="161"/>
      <c r="O131" s="161"/>
      <c r="P131" s="161"/>
      <c r="Q131" s="161"/>
      <c r="R131" s="161"/>
      <c r="S131" s="161"/>
      <c r="T131" s="161"/>
      <c r="U131" s="161"/>
      <c r="V131" s="161"/>
      <c r="W131" s="161"/>
      <c r="X131" s="161"/>
      <c r="Y131" s="161"/>
    </row>
    <row r="132" ht="11.25" customHeight="1">
      <c r="A132" s="161"/>
      <c r="B132" s="162"/>
      <c r="C132" s="163"/>
      <c r="D132" s="164"/>
      <c r="E132" s="161"/>
      <c r="F132" s="164"/>
      <c r="G132" s="161"/>
      <c r="H132" s="161"/>
      <c r="I132" s="163"/>
      <c r="J132" s="161"/>
      <c r="K132" s="161"/>
      <c r="L132" s="161"/>
      <c r="M132" s="162"/>
      <c r="N132" s="161"/>
      <c r="O132" s="161"/>
      <c r="P132" s="161"/>
      <c r="Q132" s="161"/>
      <c r="R132" s="161"/>
      <c r="S132" s="161"/>
      <c r="T132" s="161"/>
      <c r="U132" s="161"/>
      <c r="V132" s="161"/>
      <c r="W132" s="161"/>
      <c r="X132" s="161"/>
      <c r="Y132" s="161"/>
    </row>
    <row r="133" ht="11.25" customHeight="1">
      <c r="A133" s="161"/>
      <c r="B133" s="162"/>
      <c r="C133" s="163"/>
      <c r="D133" s="164"/>
      <c r="E133" s="161"/>
      <c r="F133" s="164"/>
      <c r="G133" s="161"/>
      <c r="H133" s="161"/>
      <c r="I133" s="163"/>
      <c r="J133" s="161"/>
      <c r="K133" s="161"/>
      <c r="L133" s="161"/>
      <c r="M133" s="162"/>
      <c r="N133" s="161"/>
      <c r="O133" s="161"/>
      <c r="P133" s="161"/>
      <c r="Q133" s="161"/>
      <c r="R133" s="161"/>
      <c r="S133" s="161"/>
      <c r="T133" s="161"/>
      <c r="U133" s="161"/>
      <c r="V133" s="161"/>
      <c r="W133" s="161"/>
      <c r="X133" s="161"/>
      <c r="Y133" s="161"/>
    </row>
    <row r="134" ht="11.25" customHeight="1">
      <c r="A134" s="161"/>
      <c r="B134" s="162"/>
      <c r="C134" s="163"/>
      <c r="D134" s="164"/>
      <c r="E134" s="161"/>
      <c r="F134" s="164"/>
      <c r="G134" s="161"/>
      <c r="H134" s="161"/>
      <c r="I134" s="163"/>
      <c r="J134" s="161"/>
      <c r="K134" s="161"/>
      <c r="L134" s="161"/>
      <c r="M134" s="162"/>
      <c r="N134" s="161"/>
      <c r="O134" s="161"/>
      <c r="P134" s="161"/>
      <c r="Q134" s="161"/>
      <c r="R134" s="161"/>
      <c r="S134" s="161"/>
      <c r="T134" s="161"/>
      <c r="U134" s="161"/>
      <c r="V134" s="161"/>
      <c r="W134" s="161"/>
      <c r="X134" s="161"/>
      <c r="Y134" s="161"/>
    </row>
    <row r="135" ht="11.25" customHeight="1">
      <c r="A135" s="161"/>
      <c r="B135" s="162"/>
      <c r="C135" s="163"/>
      <c r="D135" s="164"/>
      <c r="E135" s="161"/>
      <c r="F135" s="164"/>
      <c r="G135" s="161"/>
      <c r="H135" s="161"/>
      <c r="I135" s="163"/>
      <c r="J135" s="161"/>
      <c r="K135" s="161"/>
      <c r="L135" s="161"/>
      <c r="M135" s="162"/>
      <c r="N135" s="161"/>
      <c r="O135" s="161"/>
      <c r="P135" s="161"/>
      <c r="Q135" s="161"/>
      <c r="R135" s="161"/>
      <c r="S135" s="161"/>
      <c r="T135" s="161"/>
      <c r="U135" s="161"/>
      <c r="V135" s="161"/>
      <c r="W135" s="161"/>
      <c r="X135" s="161"/>
      <c r="Y135" s="161"/>
    </row>
    <row r="136" ht="11.25" customHeight="1">
      <c r="A136" s="161"/>
      <c r="B136" s="162"/>
      <c r="C136" s="163"/>
      <c r="D136" s="164"/>
      <c r="E136" s="161"/>
      <c r="F136" s="164"/>
      <c r="G136" s="161"/>
      <c r="H136" s="161"/>
      <c r="I136" s="163"/>
      <c r="J136" s="161"/>
      <c r="K136" s="161"/>
      <c r="L136" s="161"/>
      <c r="M136" s="162"/>
      <c r="N136" s="161"/>
      <c r="O136" s="161"/>
      <c r="P136" s="161"/>
      <c r="Q136" s="161"/>
      <c r="R136" s="161"/>
      <c r="S136" s="161"/>
      <c r="T136" s="161"/>
      <c r="U136" s="161"/>
      <c r="V136" s="161"/>
      <c r="W136" s="161"/>
      <c r="X136" s="161"/>
      <c r="Y136" s="161"/>
    </row>
    <row r="137" ht="11.25" customHeight="1">
      <c r="A137" s="161"/>
      <c r="B137" s="162"/>
      <c r="C137" s="163"/>
      <c r="D137" s="164"/>
      <c r="E137" s="161"/>
      <c r="F137" s="164"/>
      <c r="G137" s="161"/>
      <c r="H137" s="161"/>
      <c r="I137" s="163"/>
      <c r="J137" s="161"/>
      <c r="K137" s="161"/>
      <c r="L137" s="161"/>
      <c r="M137" s="162"/>
      <c r="N137" s="161"/>
      <c r="O137" s="161"/>
      <c r="P137" s="161"/>
      <c r="Q137" s="161"/>
      <c r="R137" s="161"/>
      <c r="S137" s="161"/>
      <c r="T137" s="161"/>
      <c r="U137" s="161"/>
      <c r="V137" s="161"/>
      <c r="W137" s="161"/>
      <c r="X137" s="161"/>
      <c r="Y137" s="161"/>
    </row>
    <row r="138" ht="11.25" customHeight="1">
      <c r="A138" s="161"/>
      <c r="B138" s="162"/>
      <c r="C138" s="163"/>
      <c r="D138" s="164"/>
      <c r="E138" s="161"/>
      <c r="F138" s="164"/>
      <c r="G138" s="161"/>
      <c r="H138" s="161"/>
      <c r="I138" s="163"/>
      <c r="J138" s="161"/>
      <c r="K138" s="161"/>
      <c r="L138" s="161"/>
      <c r="M138" s="162"/>
      <c r="N138" s="161"/>
      <c r="O138" s="161"/>
      <c r="P138" s="161"/>
      <c r="Q138" s="161"/>
      <c r="R138" s="161"/>
      <c r="S138" s="161"/>
      <c r="T138" s="161"/>
      <c r="U138" s="161"/>
      <c r="V138" s="161"/>
      <c r="W138" s="161"/>
      <c r="X138" s="161"/>
      <c r="Y138" s="161"/>
    </row>
    <row r="139" ht="11.25" customHeight="1">
      <c r="A139" s="161"/>
      <c r="B139" s="162"/>
      <c r="C139" s="163"/>
      <c r="D139" s="164"/>
      <c r="E139" s="161"/>
      <c r="F139" s="164"/>
      <c r="G139" s="161"/>
      <c r="H139" s="161"/>
      <c r="I139" s="163"/>
      <c r="J139" s="161"/>
      <c r="K139" s="161"/>
      <c r="L139" s="161"/>
      <c r="M139" s="162"/>
      <c r="N139" s="161"/>
      <c r="O139" s="161"/>
      <c r="P139" s="161"/>
      <c r="Q139" s="161"/>
      <c r="R139" s="161"/>
      <c r="S139" s="161"/>
      <c r="T139" s="161"/>
      <c r="U139" s="161"/>
      <c r="V139" s="161"/>
      <c r="W139" s="161"/>
      <c r="X139" s="161"/>
      <c r="Y139" s="161"/>
    </row>
    <row r="140" ht="11.25" customHeight="1">
      <c r="A140" s="161"/>
      <c r="B140" s="162"/>
      <c r="C140" s="163"/>
      <c r="D140" s="164"/>
      <c r="E140" s="161"/>
      <c r="F140" s="164"/>
      <c r="G140" s="161"/>
      <c r="H140" s="161"/>
      <c r="I140" s="163"/>
      <c r="J140" s="161"/>
      <c r="K140" s="161"/>
      <c r="L140" s="161"/>
      <c r="M140" s="162"/>
      <c r="N140" s="161"/>
      <c r="O140" s="161"/>
      <c r="P140" s="161"/>
      <c r="Q140" s="161"/>
      <c r="R140" s="161"/>
      <c r="S140" s="161"/>
      <c r="T140" s="161"/>
      <c r="U140" s="161"/>
      <c r="V140" s="161"/>
      <c r="W140" s="161"/>
      <c r="X140" s="161"/>
      <c r="Y140" s="161"/>
    </row>
    <row r="141" ht="11.25" customHeight="1">
      <c r="A141" s="161"/>
      <c r="B141" s="162"/>
      <c r="C141" s="163"/>
      <c r="D141" s="164"/>
      <c r="E141" s="161"/>
      <c r="F141" s="164"/>
      <c r="G141" s="161"/>
      <c r="H141" s="161"/>
      <c r="I141" s="163"/>
      <c r="J141" s="161"/>
      <c r="K141" s="161"/>
      <c r="L141" s="161"/>
      <c r="M141" s="162"/>
      <c r="N141" s="161"/>
      <c r="O141" s="161"/>
      <c r="P141" s="161"/>
      <c r="Q141" s="161"/>
      <c r="R141" s="161"/>
      <c r="S141" s="161"/>
      <c r="T141" s="161"/>
      <c r="U141" s="161"/>
      <c r="V141" s="161"/>
      <c r="W141" s="161"/>
      <c r="X141" s="161"/>
      <c r="Y141" s="161"/>
    </row>
    <row r="142" ht="11.25" customHeight="1">
      <c r="A142" s="161"/>
      <c r="B142" s="162"/>
      <c r="C142" s="163"/>
      <c r="D142" s="164"/>
      <c r="E142" s="161"/>
      <c r="F142" s="164"/>
      <c r="G142" s="161"/>
      <c r="H142" s="161"/>
      <c r="I142" s="163"/>
      <c r="J142" s="161"/>
      <c r="K142" s="161"/>
      <c r="L142" s="161"/>
      <c r="M142" s="162"/>
      <c r="N142" s="161"/>
      <c r="O142" s="161"/>
      <c r="P142" s="161"/>
      <c r="Q142" s="161"/>
      <c r="R142" s="161"/>
      <c r="S142" s="161"/>
      <c r="T142" s="161"/>
      <c r="U142" s="161"/>
      <c r="V142" s="161"/>
      <c r="W142" s="161"/>
      <c r="X142" s="161"/>
      <c r="Y142" s="161"/>
    </row>
    <row r="143" ht="11.25" customHeight="1">
      <c r="A143" s="161"/>
      <c r="B143" s="162"/>
      <c r="C143" s="163"/>
      <c r="D143" s="164"/>
      <c r="E143" s="161"/>
      <c r="F143" s="164"/>
      <c r="G143" s="161"/>
      <c r="H143" s="161"/>
      <c r="I143" s="163"/>
      <c r="J143" s="161"/>
      <c r="K143" s="161"/>
      <c r="L143" s="161"/>
      <c r="M143" s="162"/>
      <c r="N143" s="161"/>
      <c r="O143" s="161"/>
      <c r="P143" s="161"/>
      <c r="Q143" s="161"/>
      <c r="R143" s="161"/>
      <c r="S143" s="161"/>
      <c r="T143" s="161"/>
      <c r="U143" s="161"/>
      <c r="V143" s="161"/>
      <c r="W143" s="161"/>
      <c r="X143" s="161"/>
      <c r="Y143" s="161"/>
    </row>
    <row r="144" ht="11.25" customHeight="1">
      <c r="A144" s="161"/>
      <c r="B144" s="162"/>
      <c r="C144" s="163"/>
      <c r="D144" s="164"/>
      <c r="E144" s="161"/>
      <c r="F144" s="164"/>
      <c r="G144" s="161"/>
      <c r="H144" s="161"/>
      <c r="I144" s="163"/>
      <c r="J144" s="161"/>
      <c r="K144" s="161"/>
      <c r="L144" s="161"/>
      <c r="M144" s="162"/>
      <c r="N144" s="161"/>
      <c r="O144" s="161"/>
      <c r="P144" s="161"/>
      <c r="Q144" s="161"/>
      <c r="R144" s="161"/>
      <c r="S144" s="161"/>
      <c r="T144" s="161"/>
      <c r="U144" s="161"/>
      <c r="V144" s="161"/>
      <c r="W144" s="161"/>
      <c r="X144" s="161"/>
      <c r="Y144" s="161"/>
    </row>
    <row r="145" ht="11.25" customHeight="1">
      <c r="A145" s="161"/>
      <c r="B145" s="162"/>
      <c r="C145" s="163"/>
      <c r="D145" s="164"/>
      <c r="E145" s="161"/>
      <c r="F145" s="164"/>
      <c r="G145" s="161"/>
      <c r="H145" s="161"/>
      <c r="I145" s="163"/>
      <c r="J145" s="161"/>
      <c r="K145" s="161"/>
      <c r="L145" s="161"/>
      <c r="M145" s="162"/>
      <c r="N145" s="161"/>
      <c r="O145" s="161"/>
      <c r="P145" s="161"/>
      <c r="Q145" s="161"/>
      <c r="R145" s="161"/>
      <c r="S145" s="161"/>
      <c r="T145" s="161"/>
      <c r="U145" s="161"/>
      <c r="V145" s="161"/>
      <c r="W145" s="161"/>
      <c r="X145" s="161"/>
      <c r="Y145" s="161"/>
    </row>
    <row r="146" ht="11.25" customHeight="1">
      <c r="A146" s="161"/>
      <c r="B146" s="162"/>
      <c r="C146" s="163"/>
      <c r="D146" s="164"/>
      <c r="E146" s="161"/>
      <c r="F146" s="164"/>
      <c r="G146" s="161"/>
      <c r="H146" s="161"/>
      <c r="I146" s="163"/>
      <c r="J146" s="161"/>
      <c r="K146" s="161"/>
      <c r="L146" s="161"/>
      <c r="M146" s="162"/>
      <c r="N146" s="161"/>
      <c r="O146" s="161"/>
      <c r="P146" s="161"/>
      <c r="Q146" s="161"/>
      <c r="R146" s="161"/>
      <c r="S146" s="161"/>
      <c r="T146" s="161"/>
      <c r="U146" s="161"/>
      <c r="V146" s="161"/>
      <c r="W146" s="161"/>
      <c r="X146" s="161"/>
      <c r="Y146" s="161"/>
    </row>
    <row r="147" ht="11.25" customHeight="1">
      <c r="A147" s="161"/>
      <c r="B147" s="162"/>
      <c r="C147" s="163"/>
      <c r="D147" s="164"/>
      <c r="E147" s="161"/>
      <c r="F147" s="164"/>
      <c r="G147" s="161"/>
      <c r="H147" s="161"/>
      <c r="I147" s="163"/>
      <c r="J147" s="161"/>
      <c r="K147" s="161"/>
      <c r="L147" s="161"/>
      <c r="M147" s="162"/>
      <c r="N147" s="161"/>
      <c r="O147" s="161"/>
      <c r="P147" s="161"/>
      <c r="Q147" s="161"/>
      <c r="R147" s="161"/>
      <c r="S147" s="161"/>
      <c r="T147" s="161"/>
      <c r="U147" s="161"/>
      <c r="V147" s="161"/>
      <c r="W147" s="161"/>
      <c r="X147" s="161"/>
      <c r="Y147" s="161"/>
    </row>
    <row r="148" ht="11.25" customHeight="1">
      <c r="A148" s="161"/>
      <c r="B148" s="162"/>
      <c r="C148" s="163"/>
      <c r="D148" s="164"/>
      <c r="E148" s="161"/>
      <c r="F148" s="164"/>
      <c r="G148" s="161"/>
      <c r="H148" s="161"/>
      <c r="I148" s="163"/>
      <c r="J148" s="161"/>
      <c r="K148" s="161"/>
      <c r="L148" s="161"/>
      <c r="M148" s="162"/>
      <c r="N148" s="161"/>
      <c r="O148" s="161"/>
      <c r="P148" s="161"/>
      <c r="Q148" s="161"/>
      <c r="R148" s="161"/>
      <c r="S148" s="161"/>
      <c r="T148" s="161"/>
      <c r="U148" s="161"/>
      <c r="V148" s="161"/>
      <c r="W148" s="161"/>
      <c r="X148" s="161"/>
      <c r="Y148" s="161"/>
    </row>
    <row r="149" ht="11.25" customHeight="1">
      <c r="A149" s="161"/>
      <c r="B149" s="162"/>
      <c r="C149" s="163"/>
      <c r="D149" s="164"/>
      <c r="E149" s="161"/>
      <c r="F149" s="164"/>
      <c r="G149" s="161"/>
      <c r="H149" s="161"/>
      <c r="I149" s="163"/>
      <c r="J149" s="161"/>
      <c r="K149" s="161"/>
      <c r="L149" s="161"/>
      <c r="M149" s="162"/>
      <c r="N149" s="161"/>
      <c r="O149" s="161"/>
      <c r="P149" s="161"/>
      <c r="Q149" s="161"/>
      <c r="R149" s="161"/>
      <c r="S149" s="161"/>
      <c r="T149" s="161"/>
      <c r="U149" s="161"/>
      <c r="V149" s="161"/>
      <c r="W149" s="161"/>
      <c r="X149" s="161"/>
      <c r="Y149" s="161"/>
    </row>
    <row r="150" ht="11.25" customHeight="1">
      <c r="A150" s="161"/>
      <c r="B150" s="162"/>
      <c r="C150" s="163"/>
      <c r="D150" s="164"/>
      <c r="E150" s="161"/>
      <c r="F150" s="164"/>
      <c r="G150" s="161"/>
      <c r="H150" s="161"/>
      <c r="I150" s="163"/>
      <c r="J150" s="161"/>
      <c r="K150" s="161"/>
      <c r="L150" s="161"/>
      <c r="M150" s="162"/>
      <c r="N150" s="161"/>
      <c r="O150" s="161"/>
      <c r="P150" s="161"/>
      <c r="Q150" s="161"/>
      <c r="R150" s="161"/>
      <c r="S150" s="161"/>
      <c r="T150" s="161"/>
      <c r="U150" s="161"/>
      <c r="V150" s="161"/>
      <c r="W150" s="161"/>
      <c r="X150" s="161"/>
      <c r="Y150" s="161"/>
    </row>
    <row r="151" ht="11.25" customHeight="1">
      <c r="A151" s="161"/>
      <c r="B151" s="162"/>
      <c r="C151" s="163"/>
      <c r="D151" s="164"/>
      <c r="E151" s="161"/>
      <c r="F151" s="164"/>
      <c r="G151" s="161"/>
      <c r="H151" s="161"/>
      <c r="I151" s="163"/>
      <c r="J151" s="161"/>
      <c r="K151" s="161"/>
      <c r="L151" s="161"/>
      <c r="M151" s="162"/>
      <c r="N151" s="161"/>
      <c r="O151" s="161"/>
      <c r="P151" s="161"/>
      <c r="Q151" s="161"/>
      <c r="R151" s="161"/>
      <c r="S151" s="161"/>
      <c r="T151" s="161"/>
      <c r="U151" s="161"/>
      <c r="V151" s="161"/>
      <c r="W151" s="161"/>
      <c r="X151" s="161"/>
      <c r="Y151" s="161"/>
    </row>
    <row r="152" ht="11.25" customHeight="1">
      <c r="A152" s="161"/>
      <c r="B152" s="162"/>
      <c r="C152" s="163"/>
      <c r="D152" s="164"/>
      <c r="E152" s="161"/>
      <c r="F152" s="164"/>
      <c r="G152" s="161"/>
      <c r="H152" s="161"/>
      <c r="I152" s="163"/>
      <c r="J152" s="161"/>
      <c r="K152" s="161"/>
      <c r="L152" s="161"/>
      <c r="M152" s="162"/>
      <c r="N152" s="161"/>
      <c r="O152" s="161"/>
      <c r="P152" s="161"/>
      <c r="Q152" s="161"/>
      <c r="R152" s="161"/>
      <c r="S152" s="161"/>
      <c r="T152" s="161"/>
      <c r="U152" s="161"/>
      <c r="V152" s="161"/>
      <c r="W152" s="161"/>
      <c r="X152" s="161"/>
      <c r="Y152" s="161"/>
    </row>
    <row r="153" ht="11.25" customHeight="1">
      <c r="A153" s="161"/>
      <c r="B153" s="162"/>
      <c r="C153" s="163"/>
      <c r="D153" s="164"/>
      <c r="E153" s="161"/>
      <c r="F153" s="164"/>
      <c r="G153" s="161"/>
      <c r="H153" s="161"/>
      <c r="I153" s="163"/>
      <c r="J153" s="161"/>
      <c r="K153" s="161"/>
      <c r="L153" s="161"/>
      <c r="M153" s="162"/>
      <c r="N153" s="161"/>
      <c r="O153" s="161"/>
      <c r="P153" s="161"/>
      <c r="Q153" s="161"/>
      <c r="R153" s="161"/>
      <c r="S153" s="161"/>
      <c r="T153" s="161"/>
      <c r="U153" s="161"/>
      <c r="V153" s="161"/>
      <c r="W153" s="161"/>
      <c r="X153" s="161"/>
      <c r="Y153" s="161"/>
    </row>
    <row r="154" ht="11.25" customHeight="1">
      <c r="A154" s="161"/>
      <c r="B154" s="162"/>
      <c r="C154" s="163"/>
      <c r="D154" s="164"/>
      <c r="E154" s="161"/>
      <c r="F154" s="164"/>
      <c r="G154" s="161"/>
      <c r="H154" s="161"/>
      <c r="I154" s="163"/>
      <c r="J154" s="161"/>
      <c r="K154" s="161"/>
      <c r="L154" s="161"/>
      <c r="M154" s="162"/>
      <c r="N154" s="161"/>
      <c r="O154" s="161"/>
      <c r="P154" s="161"/>
      <c r="Q154" s="161"/>
      <c r="R154" s="161"/>
      <c r="S154" s="161"/>
      <c r="T154" s="161"/>
      <c r="U154" s="161"/>
      <c r="V154" s="161"/>
      <c r="W154" s="161"/>
      <c r="X154" s="161"/>
      <c r="Y154" s="161"/>
    </row>
    <row r="155" ht="11.25" customHeight="1">
      <c r="A155" s="161"/>
      <c r="B155" s="162"/>
      <c r="C155" s="163"/>
      <c r="D155" s="164"/>
      <c r="E155" s="161"/>
      <c r="F155" s="164"/>
      <c r="G155" s="161"/>
      <c r="H155" s="161"/>
      <c r="I155" s="163"/>
      <c r="J155" s="161"/>
      <c r="K155" s="161"/>
      <c r="L155" s="161"/>
      <c r="M155" s="162"/>
      <c r="N155" s="161"/>
      <c r="O155" s="161"/>
      <c r="P155" s="161"/>
      <c r="Q155" s="161"/>
      <c r="R155" s="161"/>
      <c r="S155" s="161"/>
      <c r="T155" s="161"/>
      <c r="U155" s="161"/>
      <c r="V155" s="161"/>
      <c r="W155" s="161"/>
      <c r="X155" s="161"/>
      <c r="Y155" s="161"/>
    </row>
    <row r="156" ht="11.25" customHeight="1">
      <c r="A156" s="161"/>
      <c r="B156" s="162"/>
      <c r="C156" s="163"/>
      <c r="D156" s="164"/>
      <c r="E156" s="161"/>
      <c r="F156" s="164"/>
      <c r="G156" s="161"/>
      <c r="H156" s="161"/>
      <c r="I156" s="163"/>
      <c r="J156" s="161"/>
      <c r="K156" s="161"/>
      <c r="L156" s="161"/>
      <c r="M156" s="162"/>
      <c r="N156" s="161"/>
      <c r="O156" s="161"/>
      <c r="P156" s="161"/>
      <c r="Q156" s="161"/>
      <c r="R156" s="161"/>
      <c r="S156" s="161"/>
      <c r="T156" s="161"/>
      <c r="U156" s="161"/>
      <c r="V156" s="161"/>
      <c r="W156" s="161"/>
      <c r="X156" s="161"/>
      <c r="Y156" s="161"/>
    </row>
    <row r="157" ht="11.25" customHeight="1">
      <c r="A157" s="161"/>
      <c r="B157" s="162"/>
      <c r="C157" s="163"/>
      <c r="D157" s="164"/>
      <c r="E157" s="161"/>
      <c r="F157" s="164"/>
      <c r="G157" s="161"/>
      <c r="H157" s="161"/>
      <c r="I157" s="163"/>
      <c r="J157" s="161"/>
      <c r="K157" s="161"/>
      <c r="L157" s="161"/>
      <c r="M157" s="162"/>
      <c r="N157" s="161"/>
      <c r="O157" s="161"/>
      <c r="P157" s="161"/>
      <c r="Q157" s="161"/>
      <c r="R157" s="161"/>
      <c r="S157" s="161"/>
      <c r="T157" s="161"/>
      <c r="U157" s="161"/>
      <c r="V157" s="161"/>
      <c r="W157" s="161"/>
      <c r="X157" s="161"/>
      <c r="Y157" s="161"/>
    </row>
    <row r="158" ht="11.25" customHeight="1">
      <c r="A158" s="161"/>
      <c r="B158" s="162"/>
      <c r="C158" s="163"/>
      <c r="D158" s="164"/>
      <c r="E158" s="161"/>
      <c r="F158" s="164"/>
      <c r="G158" s="161"/>
      <c r="H158" s="161"/>
      <c r="I158" s="163"/>
      <c r="J158" s="161"/>
      <c r="K158" s="161"/>
      <c r="L158" s="161"/>
      <c r="M158" s="162"/>
      <c r="N158" s="161"/>
      <c r="O158" s="161"/>
      <c r="P158" s="161"/>
      <c r="Q158" s="161"/>
      <c r="R158" s="161"/>
      <c r="S158" s="161"/>
      <c r="T158" s="161"/>
      <c r="U158" s="161"/>
      <c r="V158" s="161"/>
      <c r="W158" s="161"/>
      <c r="X158" s="161"/>
      <c r="Y158" s="161"/>
    </row>
    <row r="159" ht="11.25" customHeight="1">
      <c r="A159" s="161"/>
      <c r="B159" s="162"/>
      <c r="C159" s="163"/>
      <c r="D159" s="164"/>
      <c r="E159" s="161"/>
      <c r="F159" s="164"/>
      <c r="G159" s="161"/>
      <c r="H159" s="161"/>
      <c r="I159" s="163"/>
      <c r="J159" s="161"/>
      <c r="K159" s="161"/>
      <c r="L159" s="161"/>
      <c r="M159" s="162"/>
      <c r="N159" s="161"/>
      <c r="O159" s="161"/>
      <c r="P159" s="161"/>
      <c r="Q159" s="161"/>
      <c r="R159" s="161"/>
      <c r="S159" s="161"/>
      <c r="T159" s="161"/>
      <c r="U159" s="161"/>
      <c r="V159" s="161"/>
      <c r="W159" s="161"/>
      <c r="X159" s="161"/>
      <c r="Y159" s="161"/>
    </row>
    <row r="160" ht="11.25" customHeight="1">
      <c r="A160" s="161"/>
      <c r="B160" s="162"/>
      <c r="C160" s="163"/>
      <c r="D160" s="164"/>
      <c r="E160" s="161"/>
      <c r="F160" s="164"/>
      <c r="G160" s="161"/>
      <c r="H160" s="161"/>
      <c r="I160" s="163"/>
      <c r="J160" s="161"/>
      <c r="K160" s="161"/>
      <c r="L160" s="161"/>
      <c r="M160" s="162"/>
      <c r="N160" s="161"/>
      <c r="O160" s="161"/>
      <c r="P160" s="161"/>
      <c r="Q160" s="161"/>
      <c r="R160" s="161"/>
      <c r="S160" s="161"/>
      <c r="T160" s="161"/>
      <c r="U160" s="161"/>
      <c r="V160" s="161"/>
      <c r="W160" s="161"/>
      <c r="X160" s="161"/>
      <c r="Y160" s="161"/>
    </row>
    <row r="161" ht="11.25" customHeight="1">
      <c r="A161" s="161"/>
      <c r="B161" s="162"/>
      <c r="C161" s="163"/>
      <c r="D161" s="164"/>
      <c r="E161" s="161"/>
      <c r="F161" s="164"/>
      <c r="G161" s="161"/>
      <c r="H161" s="161"/>
      <c r="I161" s="163"/>
      <c r="J161" s="161"/>
      <c r="K161" s="161"/>
      <c r="L161" s="161"/>
      <c r="M161" s="162"/>
      <c r="N161" s="161"/>
      <c r="O161" s="161"/>
      <c r="P161" s="161"/>
      <c r="Q161" s="161"/>
      <c r="R161" s="161"/>
      <c r="S161" s="161"/>
      <c r="T161" s="161"/>
      <c r="U161" s="161"/>
      <c r="V161" s="161"/>
      <c r="W161" s="161"/>
      <c r="X161" s="161"/>
      <c r="Y161" s="161"/>
    </row>
    <row r="162" ht="11.25" customHeight="1">
      <c r="A162" s="161"/>
      <c r="B162" s="162"/>
      <c r="C162" s="163"/>
      <c r="D162" s="164"/>
      <c r="E162" s="161"/>
      <c r="F162" s="164"/>
      <c r="G162" s="161"/>
      <c r="H162" s="161"/>
      <c r="I162" s="163"/>
      <c r="J162" s="161"/>
      <c r="K162" s="161"/>
      <c r="L162" s="161"/>
      <c r="M162" s="162"/>
      <c r="N162" s="161"/>
      <c r="O162" s="161"/>
      <c r="P162" s="161"/>
      <c r="Q162" s="161"/>
      <c r="R162" s="161"/>
      <c r="S162" s="161"/>
      <c r="T162" s="161"/>
      <c r="U162" s="161"/>
      <c r="V162" s="161"/>
      <c r="W162" s="161"/>
      <c r="X162" s="161"/>
      <c r="Y162" s="161"/>
    </row>
    <row r="163" ht="11.25" customHeight="1">
      <c r="A163" s="161"/>
      <c r="B163" s="162"/>
      <c r="C163" s="163"/>
      <c r="D163" s="164"/>
      <c r="E163" s="161"/>
      <c r="F163" s="164"/>
      <c r="G163" s="161"/>
      <c r="H163" s="161"/>
      <c r="I163" s="163"/>
      <c r="J163" s="161"/>
      <c r="K163" s="161"/>
      <c r="L163" s="161"/>
      <c r="M163" s="162"/>
      <c r="N163" s="161"/>
      <c r="O163" s="161"/>
      <c r="P163" s="161"/>
      <c r="Q163" s="161"/>
      <c r="R163" s="161"/>
      <c r="S163" s="161"/>
      <c r="T163" s="161"/>
      <c r="U163" s="161"/>
      <c r="V163" s="161"/>
      <c r="W163" s="161"/>
      <c r="X163" s="161"/>
      <c r="Y163" s="161"/>
    </row>
    <row r="164" ht="11.25" customHeight="1">
      <c r="A164" s="161"/>
      <c r="B164" s="162"/>
      <c r="C164" s="163"/>
      <c r="D164" s="164"/>
      <c r="E164" s="161"/>
      <c r="F164" s="164"/>
      <c r="G164" s="161"/>
      <c r="H164" s="161"/>
      <c r="I164" s="163"/>
      <c r="J164" s="161"/>
      <c r="K164" s="161"/>
      <c r="L164" s="161"/>
      <c r="M164" s="162"/>
      <c r="N164" s="161"/>
      <c r="O164" s="161"/>
      <c r="P164" s="161"/>
      <c r="Q164" s="161"/>
      <c r="R164" s="161"/>
      <c r="S164" s="161"/>
      <c r="T164" s="161"/>
      <c r="U164" s="161"/>
      <c r="V164" s="161"/>
      <c r="W164" s="161"/>
      <c r="X164" s="161"/>
      <c r="Y164" s="161"/>
    </row>
    <row r="165" ht="11.25" customHeight="1">
      <c r="A165" s="161"/>
      <c r="B165" s="162"/>
      <c r="C165" s="163"/>
      <c r="D165" s="164"/>
      <c r="E165" s="161"/>
      <c r="F165" s="164"/>
      <c r="G165" s="161"/>
      <c r="H165" s="161"/>
      <c r="I165" s="163"/>
      <c r="J165" s="161"/>
      <c r="K165" s="161"/>
      <c r="L165" s="161"/>
      <c r="M165" s="162"/>
      <c r="N165" s="161"/>
      <c r="O165" s="161"/>
      <c r="P165" s="161"/>
      <c r="Q165" s="161"/>
      <c r="R165" s="161"/>
      <c r="S165" s="161"/>
      <c r="T165" s="161"/>
      <c r="U165" s="161"/>
      <c r="V165" s="161"/>
      <c r="W165" s="161"/>
      <c r="X165" s="161"/>
      <c r="Y165" s="161"/>
    </row>
    <row r="166" ht="11.25" customHeight="1">
      <c r="A166" s="161"/>
      <c r="B166" s="162"/>
      <c r="C166" s="163"/>
      <c r="D166" s="164"/>
      <c r="E166" s="161"/>
      <c r="F166" s="164"/>
      <c r="G166" s="161"/>
      <c r="H166" s="161"/>
      <c r="I166" s="163"/>
      <c r="J166" s="161"/>
      <c r="K166" s="161"/>
      <c r="L166" s="161"/>
      <c r="M166" s="162"/>
      <c r="N166" s="161"/>
      <c r="O166" s="161"/>
      <c r="P166" s="161"/>
      <c r="Q166" s="161"/>
      <c r="R166" s="161"/>
      <c r="S166" s="161"/>
      <c r="T166" s="161"/>
      <c r="U166" s="161"/>
      <c r="V166" s="161"/>
      <c r="W166" s="161"/>
      <c r="X166" s="161"/>
      <c r="Y166" s="161"/>
    </row>
    <row r="167" ht="11.25" customHeight="1">
      <c r="A167" s="161"/>
      <c r="B167" s="162"/>
      <c r="C167" s="163"/>
      <c r="D167" s="164"/>
      <c r="E167" s="161"/>
      <c r="F167" s="164"/>
      <c r="G167" s="161"/>
      <c r="H167" s="161"/>
      <c r="I167" s="163"/>
      <c r="J167" s="161"/>
      <c r="K167" s="161"/>
      <c r="L167" s="161"/>
      <c r="M167" s="162"/>
      <c r="N167" s="161"/>
      <c r="O167" s="161"/>
      <c r="P167" s="161"/>
      <c r="Q167" s="161"/>
      <c r="R167" s="161"/>
      <c r="S167" s="161"/>
      <c r="T167" s="161"/>
      <c r="U167" s="161"/>
      <c r="V167" s="161"/>
      <c r="W167" s="161"/>
      <c r="X167" s="161"/>
      <c r="Y167" s="161"/>
    </row>
    <row r="168" ht="11.25" customHeight="1">
      <c r="A168" s="161"/>
      <c r="B168" s="162"/>
      <c r="C168" s="163"/>
      <c r="D168" s="164"/>
      <c r="E168" s="161"/>
      <c r="F168" s="164"/>
      <c r="G168" s="161"/>
      <c r="H168" s="161"/>
      <c r="I168" s="163"/>
      <c r="J168" s="161"/>
      <c r="K168" s="161"/>
      <c r="L168" s="161"/>
      <c r="M168" s="162"/>
      <c r="N168" s="161"/>
      <c r="O168" s="161"/>
      <c r="P168" s="161"/>
      <c r="Q168" s="161"/>
      <c r="R168" s="161"/>
      <c r="S168" s="161"/>
      <c r="T168" s="161"/>
      <c r="U168" s="161"/>
      <c r="V168" s="161"/>
      <c r="W168" s="161"/>
      <c r="X168" s="161"/>
      <c r="Y168" s="161"/>
    </row>
    <row r="169" ht="11.25" customHeight="1">
      <c r="A169" s="161"/>
      <c r="B169" s="162"/>
      <c r="C169" s="163"/>
      <c r="D169" s="164"/>
      <c r="E169" s="161"/>
      <c r="F169" s="164"/>
      <c r="G169" s="161"/>
      <c r="H169" s="161"/>
      <c r="I169" s="163"/>
      <c r="J169" s="161"/>
      <c r="K169" s="161"/>
      <c r="L169" s="161"/>
      <c r="M169" s="162"/>
      <c r="N169" s="161"/>
      <c r="O169" s="161"/>
      <c r="P169" s="161"/>
      <c r="Q169" s="161"/>
      <c r="R169" s="161"/>
      <c r="S169" s="161"/>
      <c r="T169" s="161"/>
      <c r="U169" s="161"/>
      <c r="V169" s="161"/>
      <c r="W169" s="161"/>
      <c r="X169" s="161"/>
      <c r="Y169" s="161"/>
    </row>
    <row r="170" ht="11.25" customHeight="1">
      <c r="A170" s="161"/>
      <c r="B170" s="162"/>
      <c r="C170" s="163"/>
      <c r="D170" s="164"/>
      <c r="E170" s="161"/>
      <c r="F170" s="164"/>
      <c r="G170" s="161"/>
      <c r="H170" s="161"/>
      <c r="I170" s="163"/>
      <c r="J170" s="161"/>
      <c r="K170" s="161"/>
      <c r="L170" s="161"/>
      <c r="M170" s="162"/>
      <c r="N170" s="161"/>
      <c r="O170" s="161"/>
      <c r="P170" s="161"/>
      <c r="Q170" s="161"/>
      <c r="R170" s="161"/>
      <c r="S170" s="161"/>
      <c r="T170" s="161"/>
      <c r="U170" s="161"/>
      <c r="V170" s="161"/>
      <c r="W170" s="161"/>
      <c r="X170" s="161"/>
      <c r="Y170" s="161"/>
    </row>
    <row r="171" ht="11.25" customHeight="1">
      <c r="A171" s="161"/>
      <c r="B171" s="162"/>
      <c r="C171" s="163"/>
      <c r="D171" s="164"/>
      <c r="E171" s="161"/>
      <c r="F171" s="164"/>
      <c r="G171" s="161"/>
      <c r="H171" s="161"/>
      <c r="I171" s="163"/>
      <c r="J171" s="161"/>
      <c r="K171" s="161"/>
      <c r="L171" s="161"/>
      <c r="M171" s="162"/>
      <c r="N171" s="161"/>
      <c r="O171" s="161"/>
      <c r="P171" s="161"/>
      <c r="Q171" s="161"/>
      <c r="R171" s="161"/>
      <c r="S171" s="161"/>
      <c r="T171" s="161"/>
      <c r="U171" s="161"/>
      <c r="V171" s="161"/>
      <c r="W171" s="161"/>
      <c r="X171" s="161"/>
      <c r="Y171" s="161"/>
    </row>
    <row r="172" ht="11.25" customHeight="1">
      <c r="A172" s="161"/>
      <c r="B172" s="162"/>
      <c r="C172" s="163"/>
      <c r="D172" s="164"/>
      <c r="E172" s="161"/>
      <c r="F172" s="164"/>
      <c r="G172" s="161"/>
      <c r="H172" s="161"/>
      <c r="I172" s="163"/>
      <c r="J172" s="161"/>
      <c r="K172" s="161"/>
      <c r="L172" s="161"/>
      <c r="M172" s="162"/>
      <c r="N172" s="161"/>
      <c r="O172" s="161"/>
      <c r="P172" s="161"/>
      <c r="Q172" s="161"/>
      <c r="R172" s="161"/>
      <c r="S172" s="161"/>
      <c r="T172" s="161"/>
      <c r="U172" s="161"/>
      <c r="V172" s="161"/>
      <c r="W172" s="161"/>
      <c r="X172" s="161"/>
      <c r="Y172" s="161"/>
    </row>
    <row r="173" ht="11.25" customHeight="1">
      <c r="A173" s="161"/>
      <c r="B173" s="162"/>
      <c r="C173" s="163"/>
      <c r="D173" s="164"/>
      <c r="E173" s="161"/>
      <c r="F173" s="164"/>
      <c r="G173" s="161"/>
      <c r="H173" s="161"/>
      <c r="I173" s="163"/>
      <c r="J173" s="161"/>
      <c r="K173" s="161"/>
      <c r="L173" s="161"/>
      <c r="M173" s="162"/>
      <c r="N173" s="161"/>
      <c r="O173" s="161"/>
      <c r="P173" s="161"/>
      <c r="Q173" s="161"/>
      <c r="R173" s="161"/>
      <c r="S173" s="161"/>
      <c r="T173" s="161"/>
      <c r="U173" s="161"/>
      <c r="V173" s="161"/>
      <c r="W173" s="161"/>
      <c r="X173" s="161"/>
      <c r="Y173" s="161"/>
    </row>
    <row r="174" ht="11.25" customHeight="1">
      <c r="A174" s="161"/>
      <c r="B174" s="162"/>
      <c r="C174" s="163"/>
      <c r="D174" s="164"/>
      <c r="E174" s="161"/>
      <c r="F174" s="164"/>
      <c r="G174" s="161"/>
      <c r="H174" s="161"/>
      <c r="I174" s="163"/>
      <c r="J174" s="161"/>
      <c r="K174" s="161"/>
      <c r="L174" s="161"/>
      <c r="M174" s="162"/>
      <c r="N174" s="161"/>
      <c r="O174" s="161"/>
      <c r="P174" s="161"/>
      <c r="Q174" s="161"/>
      <c r="R174" s="161"/>
      <c r="S174" s="161"/>
      <c r="T174" s="161"/>
      <c r="U174" s="161"/>
      <c r="V174" s="161"/>
      <c r="W174" s="161"/>
      <c r="X174" s="161"/>
      <c r="Y174" s="161"/>
    </row>
    <row r="175" ht="11.25" customHeight="1">
      <c r="A175" s="161"/>
      <c r="B175" s="162"/>
      <c r="C175" s="163"/>
      <c r="D175" s="164"/>
      <c r="E175" s="161"/>
      <c r="F175" s="164"/>
      <c r="G175" s="161"/>
      <c r="H175" s="161"/>
      <c r="I175" s="163"/>
      <c r="J175" s="161"/>
      <c r="K175" s="161"/>
      <c r="L175" s="161"/>
      <c r="M175" s="162"/>
      <c r="N175" s="161"/>
      <c r="O175" s="161"/>
      <c r="P175" s="161"/>
      <c r="Q175" s="161"/>
      <c r="R175" s="161"/>
      <c r="S175" s="161"/>
      <c r="T175" s="161"/>
      <c r="U175" s="161"/>
      <c r="V175" s="161"/>
      <c r="W175" s="161"/>
      <c r="X175" s="161"/>
      <c r="Y175" s="161"/>
    </row>
    <row r="176" ht="11.25" customHeight="1">
      <c r="A176" s="161"/>
      <c r="B176" s="162"/>
      <c r="C176" s="163"/>
      <c r="D176" s="164"/>
      <c r="E176" s="161"/>
      <c r="F176" s="164"/>
      <c r="G176" s="161"/>
      <c r="H176" s="161"/>
      <c r="I176" s="163"/>
      <c r="J176" s="161"/>
      <c r="K176" s="161"/>
      <c r="L176" s="161"/>
      <c r="M176" s="162"/>
      <c r="N176" s="161"/>
      <c r="O176" s="161"/>
      <c r="P176" s="161"/>
      <c r="Q176" s="161"/>
      <c r="R176" s="161"/>
      <c r="S176" s="161"/>
      <c r="T176" s="161"/>
      <c r="U176" s="161"/>
      <c r="V176" s="161"/>
      <c r="W176" s="161"/>
      <c r="X176" s="161"/>
      <c r="Y176" s="161"/>
    </row>
    <row r="177" ht="11.25" customHeight="1">
      <c r="A177" s="161"/>
      <c r="B177" s="162"/>
      <c r="C177" s="163"/>
      <c r="D177" s="164"/>
      <c r="E177" s="161"/>
      <c r="F177" s="164"/>
      <c r="G177" s="161"/>
      <c r="H177" s="161"/>
      <c r="I177" s="163"/>
      <c r="J177" s="161"/>
      <c r="K177" s="161"/>
      <c r="L177" s="161"/>
      <c r="M177" s="162"/>
      <c r="N177" s="161"/>
      <c r="O177" s="161"/>
      <c r="P177" s="161"/>
      <c r="Q177" s="161"/>
      <c r="R177" s="161"/>
      <c r="S177" s="161"/>
      <c r="T177" s="161"/>
      <c r="U177" s="161"/>
      <c r="V177" s="161"/>
      <c r="W177" s="161"/>
      <c r="X177" s="161"/>
      <c r="Y177" s="161"/>
    </row>
    <row r="178" ht="11.25" customHeight="1">
      <c r="A178" s="161"/>
      <c r="B178" s="162"/>
      <c r="C178" s="163"/>
      <c r="D178" s="164"/>
      <c r="E178" s="161"/>
      <c r="F178" s="164"/>
      <c r="G178" s="161"/>
      <c r="H178" s="161"/>
      <c r="I178" s="163"/>
      <c r="J178" s="161"/>
      <c r="K178" s="161"/>
      <c r="L178" s="161"/>
      <c r="M178" s="162"/>
      <c r="N178" s="161"/>
      <c r="O178" s="161"/>
      <c r="P178" s="161"/>
      <c r="Q178" s="161"/>
      <c r="R178" s="161"/>
      <c r="S178" s="161"/>
      <c r="T178" s="161"/>
      <c r="U178" s="161"/>
      <c r="V178" s="161"/>
      <c r="W178" s="161"/>
      <c r="X178" s="161"/>
      <c r="Y178" s="161"/>
    </row>
    <row r="179" ht="11.25" customHeight="1">
      <c r="A179" s="161"/>
      <c r="B179" s="162"/>
      <c r="C179" s="163"/>
      <c r="D179" s="164"/>
      <c r="E179" s="161"/>
      <c r="F179" s="164"/>
      <c r="G179" s="161"/>
      <c r="H179" s="161"/>
      <c r="I179" s="163"/>
      <c r="J179" s="161"/>
      <c r="K179" s="161"/>
      <c r="L179" s="161"/>
      <c r="M179" s="162"/>
      <c r="N179" s="161"/>
      <c r="O179" s="161"/>
      <c r="P179" s="161"/>
      <c r="Q179" s="161"/>
      <c r="R179" s="161"/>
      <c r="S179" s="161"/>
      <c r="T179" s="161"/>
      <c r="U179" s="161"/>
      <c r="V179" s="161"/>
      <c r="W179" s="161"/>
      <c r="X179" s="161"/>
      <c r="Y179" s="161"/>
    </row>
    <row r="180" ht="11.25" customHeight="1">
      <c r="A180" s="161"/>
      <c r="B180" s="162"/>
      <c r="C180" s="163"/>
      <c r="D180" s="164"/>
      <c r="E180" s="161"/>
      <c r="F180" s="164"/>
      <c r="G180" s="161"/>
      <c r="H180" s="161"/>
      <c r="I180" s="163"/>
      <c r="J180" s="161"/>
      <c r="K180" s="161"/>
      <c r="L180" s="161"/>
      <c r="M180" s="162"/>
      <c r="N180" s="161"/>
      <c r="O180" s="161"/>
      <c r="P180" s="161"/>
      <c r="Q180" s="161"/>
      <c r="R180" s="161"/>
      <c r="S180" s="161"/>
      <c r="T180" s="161"/>
      <c r="U180" s="161"/>
      <c r="V180" s="161"/>
      <c r="W180" s="161"/>
      <c r="X180" s="161"/>
      <c r="Y180" s="161"/>
    </row>
    <row r="181" ht="11.25" customHeight="1">
      <c r="A181" s="161"/>
      <c r="B181" s="162"/>
      <c r="C181" s="163"/>
      <c r="D181" s="164"/>
      <c r="E181" s="161"/>
      <c r="F181" s="164"/>
      <c r="G181" s="161"/>
      <c r="H181" s="161"/>
      <c r="I181" s="163"/>
      <c r="J181" s="161"/>
      <c r="K181" s="161"/>
      <c r="L181" s="161"/>
      <c r="M181" s="162"/>
      <c r="N181" s="161"/>
      <c r="O181" s="161"/>
      <c r="P181" s="161"/>
      <c r="Q181" s="161"/>
      <c r="R181" s="161"/>
      <c r="S181" s="161"/>
      <c r="T181" s="161"/>
      <c r="U181" s="161"/>
      <c r="V181" s="161"/>
      <c r="W181" s="161"/>
      <c r="X181" s="161"/>
      <c r="Y181" s="161"/>
    </row>
    <row r="182" ht="11.25" customHeight="1">
      <c r="A182" s="161"/>
      <c r="B182" s="162"/>
      <c r="C182" s="163"/>
      <c r="D182" s="164"/>
      <c r="E182" s="161"/>
      <c r="F182" s="164"/>
      <c r="G182" s="161"/>
      <c r="H182" s="161"/>
      <c r="I182" s="163"/>
      <c r="J182" s="161"/>
      <c r="K182" s="161"/>
      <c r="L182" s="161"/>
      <c r="M182" s="162"/>
      <c r="N182" s="161"/>
      <c r="O182" s="161"/>
      <c r="P182" s="161"/>
      <c r="Q182" s="161"/>
      <c r="R182" s="161"/>
      <c r="S182" s="161"/>
      <c r="T182" s="161"/>
      <c r="U182" s="161"/>
      <c r="V182" s="161"/>
      <c r="W182" s="161"/>
      <c r="X182" s="161"/>
      <c r="Y182" s="161"/>
    </row>
    <row r="183" ht="11.25" customHeight="1">
      <c r="A183" s="161"/>
      <c r="B183" s="162"/>
      <c r="C183" s="163"/>
      <c r="D183" s="164"/>
      <c r="E183" s="161"/>
      <c r="F183" s="164"/>
      <c r="G183" s="161"/>
      <c r="H183" s="161"/>
      <c r="I183" s="163"/>
      <c r="J183" s="161"/>
      <c r="K183" s="161"/>
      <c r="L183" s="161"/>
      <c r="M183" s="162"/>
      <c r="N183" s="161"/>
      <c r="O183" s="161"/>
      <c r="P183" s="161"/>
      <c r="Q183" s="161"/>
      <c r="R183" s="161"/>
      <c r="S183" s="161"/>
      <c r="T183" s="161"/>
      <c r="U183" s="161"/>
      <c r="V183" s="161"/>
      <c r="W183" s="161"/>
      <c r="X183" s="161"/>
      <c r="Y183" s="161"/>
    </row>
    <row r="184" ht="11.25" customHeight="1">
      <c r="A184" s="161"/>
      <c r="B184" s="162"/>
      <c r="C184" s="163"/>
      <c r="D184" s="164"/>
      <c r="E184" s="161"/>
      <c r="F184" s="164"/>
      <c r="G184" s="161"/>
      <c r="H184" s="161"/>
      <c r="I184" s="163"/>
      <c r="J184" s="161"/>
      <c r="K184" s="161"/>
      <c r="L184" s="161"/>
      <c r="M184" s="162"/>
      <c r="N184" s="161"/>
      <c r="O184" s="161"/>
      <c r="P184" s="161"/>
      <c r="Q184" s="161"/>
      <c r="R184" s="161"/>
      <c r="S184" s="161"/>
      <c r="T184" s="161"/>
      <c r="U184" s="161"/>
      <c r="V184" s="161"/>
      <c r="W184" s="161"/>
      <c r="X184" s="161"/>
      <c r="Y184" s="161"/>
    </row>
    <row r="185" ht="11.25" customHeight="1">
      <c r="A185" s="161"/>
      <c r="B185" s="162"/>
      <c r="C185" s="163"/>
      <c r="D185" s="164"/>
      <c r="E185" s="161"/>
      <c r="F185" s="164"/>
      <c r="G185" s="161"/>
      <c r="H185" s="161"/>
      <c r="I185" s="163"/>
      <c r="J185" s="161"/>
      <c r="K185" s="161"/>
      <c r="L185" s="161"/>
      <c r="M185" s="162"/>
      <c r="N185" s="161"/>
      <c r="O185" s="161"/>
      <c r="P185" s="161"/>
      <c r="Q185" s="161"/>
      <c r="R185" s="161"/>
      <c r="S185" s="161"/>
      <c r="T185" s="161"/>
      <c r="U185" s="161"/>
      <c r="V185" s="161"/>
      <c r="W185" s="161"/>
      <c r="X185" s="161"/>
      <c r="Y185" s="161"/>
    </row>
    <row r="186" ht="11.25" customHeight="1">
      <c r="A186" s="161"/>
      <c r="B186" s="162"/>
      <c r="C186" s="163"/>
      <c r="D186" s="164"/>
      <c r="E186" s="161"/>
      <c r="F186" s="164"/>
      <c r="G186" s="161"/>
      <c r="H186" s="161"/>
      <c r="I186" s="163"/>
      <c r="J186" s="161"/>
      <c r="K186" s="161"/>
      <c r="L186" s="161"/>
      <c r="M186" s="162"/>
      <c r="N186" s="161"/>
      <c r="O186" s="161"/>
      <c r="P186" s="161"/>
      <c r="Q186" s="161"/>
      <c r="R186" s="161"/>
      <c r="S186" s="161"/>
      <c r="T186" s="161"/>
      <c r="U186" s="161"/>
      <c r="V186" s="161"/>
      <c r="W186" s="161"/>
      <c r="X186" s="161"/>
      <c r="Y186" s="161"/>
    </row>
    <row r="187" ht="11.25" customHeight="1">
      <c r="A187" s="161"/>
      <c r="B187" s="162"/>
      <c r="C187" s="163"/>
      <c r="D187" s="164"/>
      <c r="E187" s="161"/>
      <c r="F187" s="164"/>
      <c r="G187" s="161"/>
      <c r="H187" s="161"/>
      <c r="I187" s="163"/>
      <c r="J187" s="161"/>
      <c r="K187" s="161"/>
      <c r="L187" s="161"/>
      <c r="M187" s="162"/>
      <c r="N187" s="161"/>
      <c r="O187" s="161"/>
      <c r="P187" s="161"/>
      <c r="Q187" s="161"/>
      <c r="R187" s="161"/>
      <c r="S187" s="161"/>
      <c r="T187" s="161"/>
      <c r="U187" s="161"/>
      <c r="V187" s="161"/>
      <c r="W187" s="161"/>
      <c r="X187" s="161"/>
      <c r="Y187" s="161"/>
    </row>
    <row r="188" ht="11.25" customHeight="1">
      <c r="A188" s="161"/>
      <c r="B188" s="162"/>
      <c r="C188" s="163"/>
      <c r="D188" s="164"/>
      <c r="E188" s="161"/>
      <c r="F188" s="164"/>
      <c r="G188" s="161"/>
      <c r="H188" s="161"/>
      <c r="I188" s="163"/>
      <c r="J188" s="161"/>
      <c r="K188" s="161"/>
      <c r="L188" s="161"/>
      <c r="M188" s="162"/>
      <c r="N188" s="161"/>
      <c r="O188" s="161"/>
      <c r="P188" s="161"/>
      <c r="Q188" s="161"/>
      <c r="R188" s="161"/>
      <c r="S188" s="161"/>
      <c r="T188" s="161"/>
      <c r="U188" s="161"/>
      <c r="V188" s="161"/>
      <c r="W188" s="161"/>
      <c r="X188" s="161"/>
      <c r="Y188" s="161"/>
    </row>
    <row r="189" ht="11.25" customHeight="1">
      <c r="A189" s="161"/>
      <c r="B189" s="162"/>
      <c r="C189" s="163"/>
      <c r="D189" s="164"/>
      <c r="E189" s="161"/>
      <c r="F189" s="164"/>
      <c r="G189" s="161"/>
      <c r="H189" s="161"/>
      <c r="I189" s="163"/>
      <c r="J189" s="161"/>
      <c r="K189" s="161"/>
      <c r="L189" s="161"/>
      <c r="M189" s="162"/>
      <c r="N189" s="161"/>
      <c r="O189" s="161"/>
      <c r="P189" s="161"/>
      <c r="Q189" s="161"/>
      <c r="R189" s="161"/>
      <c r="S189" s="161"/>
      <c r="T189" s="161"/>
      <c r="U189" s="161"/>
      <c r="V189" s="161"/>
      <c r="W189" s="161"/>
      <c r="X189" s="161"/>
      <c r="Y189" s="161"/>
    </row>
    <row r="190" ht="11.25" customHeight="1">
      <c r="A190" s="161"/>
      <c r="B190" s="162"/>
      <c r="C190" s="163"/>
      <c r="D190" s="164"/>
      <c r="E190" s="161"/>
      <c r="F190" s="164"/>
      <c r="G190" s="161"/>
      <c r="H190" s="161"/>
      <c r="I190" s="163"/>
      <c r="J190" s="161"/>
      <c r="K190" s="161"/>
      <c r="L190" s="161"/>
      <c r="M190" s="162"/>
      <c r="N190" s="161"/>
      <c r="O190" s="161"/>
      <c r="P190" s="161"/>
      <c r="Q190" s="161"/>
      <c r="R190" s="161"/>
      <c r="S190" s="161"/>
      <c r="T190" s="161"/>
      <c r="U190" s="161"/>
      <c r="V190" s="161"/>
      <c r="W190" s="161"/>
      <c r="X190" s="161"/>
      <c r="Y190" s="161"/>
    </row>
    <row r="191" ht="11.25" customHeight="1">
      <c r="A191" s="161"/>
      <c r="B191" s="162"/>
      <c r="C191" s="163"/>
      <c r="D191" s="164"/>
      <c r="E191" s="161"/>
      <c r="F191" s="164"/>
      <c r="G191" s="161"/>
      <c r="H191" s="161"/>
      <c r="I191" s="163"/>
      <c r="J191" s="161"/>
      <c r="K191" s="161"/>
      <c r="L191" s="161"/>
      <c r="M191" s="162"/>
      <c r="N191" s="161"/>
      <c r="O191" s="161"/>
      <c r="P191" s="161"/>
      <c r="Q191" s="161"/>
      <c r="R191" s="161"/>
      <c r="S191" s="161"/>
      <c r="T191" s="161"/>
      <c r="U191" s="161"/>
      <c r="V191" s="161"/>
      <c r="W191" s="161"/>
      <c r="X191" s="161"/>
      <c r="Y191" s="161"/>
    </row>
    <row r="192" ht="11.25" customHeight="1">
      <c r="A192" s="161"/>
      <c r="B192" s="162"/>
      <c r="C192" s="163"/>
      <c r="D192" s="164"/>
      <c r="E192" s="161"/>
      <c r="F192" s="164"/>
      <c r="G192" s="161"/>
      <c r="H192" s="161"/>
      <c r="I192" s="163"/>
      <c r="J192" s="161"/>
      <c r="K192" s="161"/>
      <c r="L192" s="161"/>
      <c r="M192" s="162"/>
      <c r="N192" s="161"/>
      <c r="O192" s="161"/>
      <c r="P192" s="161"/>
      <c r="Q192" s="161"/>
      <c r="R192" s="161"/>
      <c r="S192" s="161"/>
      <c r="T192" s="161"/>
      <c r="U192" s="161"/>
      <c r="V192" s="161"/>
      <c r="W192" s="161"/>
      <c r="X192" s="161"/>
      <c r="Y192" s="161"/>
    </row>
    <row r="193" ht="11.25" customHeight="1">
      <c r="A193" s="161"/>
      <c r="B193" s="162"/>
      <c r="C193" s="163"/>
      <c r="D193" s="164"/>
      <c r="E193" s="161"/>
      <c r="F193" s="164"/>
      <c r="G193" s="161"/>
      <c r="H193" s="161"/>
      <c r="I193" s="163"/>
      <c r="J193" s="161"/>
      <c r="K193" s="161"/>
      <c r="L193" s="161"/>
      <c r="M193" s="162"/>
      <c r="N193" s="161"/>
      <c r="O193" s="161"/>
      <c r="P193" s="161"/>
      <c r="Q193" s="161"/>
      <c r="R193" s="161"/>
      <c r="S193" s="161"/>
      <c r="T193" s="161"/>
      <c r="U193" s="161"/>
      <c r="V193" s="161"/>
      <c r="W193" s="161"/>
      <c r="X193" s="161"/>
      <c r="Y193" s="161"/>
    </row>
    <row r="194" ht="11.25" customHeight="1">
      <c r="A194" s="161"/>
      <c r="B194" s="162"/>
      <c r="C194" s="163"/>
      <c r="D194" s="164"/>
      <c r="E194" s="161"/>
      <c r="F194" s="164"/>
      <c r="G194" s="161"/>
      <c r="H194" s="161"/>
      <c r="I194" s="163"/>
      <c r="J194" s="161"/>
      <c r="K194" s="161"/>
      <c r="L194" s="161"/>
      <c r="M194" s="162"/>
      <c r="N194" s="161"/>
      <c r="O194" s="161"/>
      <c r="P194" s="161"/>
      <c r="Q194" s="161"/>
      <c r="R194" s="161"/>
      <c r="S194" s="161"/>
      <c r="T194" s="161"/>
      <c r="U194" s="161"/>
      <c r="V194" s="161"/>
      <c r="W194" s="161"/>
      <c r="X194" s="161"/>
      <c r="Y194" s="161"/>
    </row>
    <row r="195" ht="11.25" customHeight="1">
      <c r="A195" s="161"/>
      <c r="B195" s="162"/>
      <c r="C195" s="163"/>
      <c r="D195" s="164"/>
      <c r="E195" s="161"/>
      <c r="F195" s="164"/>
      <c r="G195" s="161"/>
      <c r="H195" s="161"/>
      <c r="I195" s="163"/>
      <c r="J195" s="161"/>
      <c r="K195" s="161"/>
      <c r="L195" s="161"/>
      <c r="M195" s="162"/>
      <c r="N195" s="161"/>
      <c r="O195" s="161"/>
      <c r="P195" s="161"/>
      <c r="Q195" s="161"/>
      <c r="R195" s="161"/>
      <c r="S195" s="161"/>
      <c r="T195" s="161"/>
      <c r="U195" s="161"/>
      <c r="V195" s="161"/>
      <c r="W195" s="161"/>
      <c r="X195" s="161"/>
      <c r="Y195" s="161"/>
    </row>
    <row r="196" ht="11.25" customHeight="1">
      <c r="A196" s="161"/>
      <c r="B196" s="162"/>
      <c r="C196" s="163"/>
      <c r="D196" s="164"/>
      <c r="E196" s="161"/>
      <c r="F196" s="164"/>
      <c r="G196" s="161"/>
      <c r="H196" s="161"/>
      <c r="I196" s="163"/>
      <c r="J196" s="161"/>
      <c r="K196" s="161"/>
      <c r="L196" s="161"/>
      <c r="M196" s="162"/>
      <c r="N196" s="161"/>
      <c r="O196" s="161"/>
      <c r="P196" s="161"/>
      <c r="Q196" s="161"/>
      <c r="R196" s="161"/>
      <c r="S196" s="161"/>
      <c r="T196" s="161"/>
      <c r="U196" s="161"/>
      <c r="V196" s="161"/>
      <c r="W196" s="161"/>
      <c r="X196" s="161"/>
      <c r="Y196" s="161"/>
    </row>
    <row r="197" ht="11.25" customHeight="1">
      <c r="A197" s="161"/>
      <c r="B197" s="162"/>
      <c r="C197" s="163"/>
      <c r="D197" s="164"/>
      <c r="E197" s="161"/>
      <c r="F197" s="164"/>
      <c r="G197" s="161"/>
      <c r="H197" s="161"/>
      <c r="I197" s="163"/>
      <c r="J197" s="161"/>
      <c r="K197" s="161"/>
      <c r="L197" s="161"/>
      <c r="M197" s="162"/>
      <c r="N197" s="161"/>
      <c r="O197" s="161"/>
      <c r="P197" s="161"/>
      <c r="Q197" s="161"/>
      <c r="R197" s="161"/>
      <c r="S197" s="161"/>
      <c r="T197" s="161"/>
      <c r="U197" s="161"/>
      <c r="V197" s="161"/>
      <c r="W197" s="161"/>
      <c r="X197" s="161"/>
      <c r="Y197" s="161"/>
    </row>
    <row r="198" ht="11.25" customHeight="1">
      <c r="A198" s="161"/>
      <c r="B198" s="162"/>
      <c r="C198" s="163"/>
      <c r="D198" s="164"/>
      <c r="E198" s="161"/>
      <c r="F198" s="164"/>
      <c r="G198" s="161"/>
      <c r="H198" s="161"/>
      <c r="I198" s="163"/>
      <c r="J198" s="161"/>
      <c r="K198" s="161"/>
      <c r="L198" s="161"/>
      <c r="M198" s="162"/>
      <c r="N198" s="161"/>
      <c r="O198" s="161"/>
      <c r="P198" s="161"/>
      <c r="Q198" s="161"/>
      <c r="R198" s="161"/>
      <c r="S198" s="161"/>
      <c r="T198" s="161"/>
      <c r="U198" s="161"/>
      <c r="V198" s="161"/>
      <c r="W198" s="161"/>
      <c r="X198" s="161"/>
      <c r="Y198" s="161"/>
    </row>
    <row r="199" ht="11.25" customHeight="1">
      <c r="A199" s="161"/>
      <c r="B199" s="162"/>
      <c r="C199" s="163"/>
      <c r="D199" s="164"/>
      <c r="E199" s="161"/>
      <c r="F199" s="164"/>
      <c r="G199" s="161"/>
      <c r="H199" s="161"/>
      <c r="I199" s="163"/>
      <c r="J199" s="161"/>
      <c r="K199" s="161"/>
      <c r="L199" s="161"/>
      <c r="M199" s="162"/>
      <c r="N199" s="161"/>
      <c r="O199" s="161"/>
      <c r="P199" s="161"/>
      <c r="Q199" s="161"/>
      <c r="R199" s="161"/>
      <c r="S199" s="161"/>
      <c r="T199" s="161"/>
      <c r="U199" s="161"/>
      <c r="V199" s="161"/>
      <c r="W199" s="161"/>
      <c r="X199" s="161"/>
      <c r="Y199" s="161"/>
    </row>
    <row r="200" ht="11.25" customHeight="1">
      <c r="A200" s="161"/>
      <c r="B200" s="162"/>
      <c r="C200" s="163"/>
      <c r="D200" s="164"/>
      <c r="E200" s="161"/>
      <c r="F200" s="164"/>
      <c r="G200" s="161"/>
      <c r="H200" s="161"/>
      <c r="I200" s="163"/>
      <c r="J200" s="161"/>
      <c r="K200" s="161"/>
      <c r="L200" s="161"/>
      <c r="M200" s="162"/>
      <c r="N200" s="161"/>
      <c r="O200" s="161"/>
      <c r="P200" s="161"/>
      <c r="Q200" s="161"/>
      <c r="R200" s="161"/>
      <c r="S200" s="161"/>
      <c r="T200" s="161"/>
      <c r="U200" s="161"/>
      <c r="V200" s="161"/>
      <c r="W200" s="161"/>
      <c r="X200" s="161"/>
      <c r="Y200" s="161"/>
    </row>
    <row r="201" ht="11.25" customHeight="1">
      <c r="A201" s="161"/>
      <c r="B201" s="162"/>
      <c r="C201" s="163"/>
      <c r="D201" s="164"/>
      <c r="E201" s="161"/>
      <c r="F201" s="164"/>
      <c r="G201" s="161"/>
      <c r="H201" s="161"/>
      <c r="I201" s="163"/>
      <c r="J201" s="161"/>
      <c r="K201" s="161"/>
      <c r="L201" s="161"/>
      <c r="M201" s="162"/>
      <c r="N201" s="161"/>
      <c r="O201" s="161"/>
      <c r="P201" s="161"/>
      <c r="Q201" s="161"/>
      <c r="R201" s="161"/>
      <c r="S201" s="161"/>
      <c r="T201" s="161"/>
      <c r="U201" s="161"/>
      <c r="V201" s="161"/>
      <c r="W201" s="161"/>
      <c r="X201" s="161"/>
      <c r="Y201" s="161"/>
    </row>
    <row r="202" ht="11.25" customHeight="1">
      <c r="A202" s="161"/>
      <c r="B202" s="162"/>
      <c r="C202" s="163"/>
      <c r="D202" s="164"/>
      <c r="E202" s="161"/>
      <c r="F202" s="164"/>
      <c r="G202" s="161"/>
      <c r="H202" s="161"/>
      <c r="I202" s="163"/>
      <c r="J202" s="161"/>
      <c r="K202" s="161"/>
      <c r="L202" s="161"/>
      <c r="M202" s="162"/>
      <c r="N202" s="161"/>
      <c r="O202" s="161"/>
      <c r="P202" s="161"/>
      <c r="Q202" s="161"/>
      <c r="R202" s="161"/>
      <c r="S202" s="161"/>
      <c r="T202" s="161"/>
      <c r="U202" s="161"/>
      <c r="V202" s="161"/>
      <c r="W202" s="161"/>
      <c r="X202" s="161"/>
      <c r="Y202" s="161"/>
    </row>
    <row r="203" ht="11.25" customHeight="1">
      <c r="A203" s="161"/>
      <c r="B203" s="162"/>
      <c r="C203" s="163"/>
      <c r="D203" s="164"/>
      <c r="E203" s="161"/>
      <c r="F203" s="164"/>
      <c r="G203" s="161"/>
      <c r="H203" s="161"/>
      <c r="I203" s="163"/>
      <c r="J203" s="161"/>
      <c r="K203" s="161"/>
      <c r="L203" s="161"/>
      <c r="M203" s="162"/>
      <c r="N203" s="161"/>
      <c r="O203" s="161"/>
      <c r="P203" s="161"/>
      <c r="Q203" s="161"/>
      <c r="R203" s="161"/>
      <c r="S203" s="161"/>
      <c r="T203" s="161"/>
      <c r="U203" s="161"/>
      <c r="V203" s="161"/>
      <c r="W203" s="161"/>
      <c r="X203" s="161"/>
      <c r="Y203" s="161"/>
    </row>
    <row r="204" ht="11.25" customHeight="1">
      <c r="A204" s="161"/>
      <c r="B204" s="162"/>
      <c r="C204" s="163"/>
      <c r="D204" s="164"/>
      <c r="E204" s="161"/>
      <c r="F204" s="164"/>
      <c r="G204" s="161"/>
      <c r="H204" s="161"/>
      <c r="I204" s="163"/>
      <c r="J204" s="161"/>
      <c r="K204" s="161"/>
      <c r="L204" s="161"/>
      <c r="M204" s="162"/>
      <c r="N204" s="161"/>
      <c r="O204" s="161"/>
      <c r="P204" s="161"/>
      <c r="Q204" s="161"/>
      <c r="R204" s="161"/>
      <c r="S204" s="161"/>
      <c r="T204" s="161"/>
      <c r="U204" s="161"/>
      <c r="V204" s="161"/>
      <c r="W204" s="161"/>
      <c r="X204" s="161"/>
      <c r="Y204" s="161"/>
    </row>
    <row r="205" ht="11.25" customHeight="1">
      <c r="A205" s="161"/>
      <c r="B205" s="162"/>
      <c r="C205" s="163"/>
      <c r="D205" s="164"/>
      <c r="E205" s="161"/>
      <c r="F205" s="164"/>
      <c r="G205" s="161"/>
      <c r="H205" s="161"/>
      <c r="I205" s="163"/>
      <c r="J205" s="161"/>
      <c r="K205" s="161"/>
      <c r="L205" s="161"/>
      <c r="M205" s="162"/>
      <c r="N205" s="161"/>
      <c r="O205" s="161"/>
      <c r="P205" s="161"/>
      <c r="Q205" s="161"/>
      <c r="R205" s="161"/>
      <c r="S205" s="161"/>
      <c r="T205" s="161"/>
      <c r="U205" s="161"/>
      <c r="V205" s="161"/>
      <c r="W205" s="161"/>
      <c r="X205" s="161"/>
      <c r="Y205" s="161"/>
    </row>
    <row r="206" ht="11.25" customHeight="1">
      <c r="A206" s="161"/>
      <c r="B206" s="162"/>
      <c r="C206" s="163"/>
      <c r="D206" s="164"/>
      <c r="E206" s="161"/>
      <c r="F206" s="164"/>
      <c r="G206" s="161"/>
      <c r="H206" s="161"/>
      <c r="I206" s="163"/>
      <c r="J206" s="161"/>
      <c r="K206" s="161"/>
      <c r="L206" s="161"/>
      <c r="M206" s="162"/>
      <c r="N206" s="161"/>
      <c r="O206" s="161"/>
      <c r="P206" s="161"/>
      <c r="Q206" s="161"/>
      <c r="R206" s="161"/>
      <c r="S206" s="161"/>
      <c r="T206" s="161"/>
      <c r="U206" s="161"/>
      <c r="V206" s="161"/>
      <c r="W206" s="161"/>
      <c r="X206" s="161"/>
      <c r="Y206" s="161"/>
    </row>
    <row r="207" ht="11.25" customHeight="1">
      <c r="A207" s="161"/>
      <c r="B207" s="162"/>
      <c r="C207" s="163"/>
      <c r="D207" s="164"/>
      <c r="E207" s="161"/>
      <c r="F207" s="164"/>
      <c r="G207" s="161"/>
      <c r="H207" s="161"/>
      <c r="I207" s="163"/>
      <c r="J207" s="161"/>
      <c r="K207" s="161"/>
      <c r="L207" s="161"/>
      <c r="M207" s="162"/>
      <c r="N207" s="161"/>
      <c r="O207" s="161"/>
      <c r="P207" s="161"/>
      <c r="Q207" s="161"/>
      <c r="R207" s="161"/>
      <c r="S207" s="161"/>
      <c r="T207" s="161"/>
      <c r="U207" s="161"/>
      <c r="V207" s="161"/>
      <c r="W207" s="161"/>
      <c r="X207" s="161"/>
      <c r="Y207" s="161"/>
    </row>
    <row r="208" ht="11.25" customHeight="1">
      <c r="A208" s="161"/>
      <c r="B208" s="162"/>
      <c r="C208" s="163"/>
      <c r="D208" s="164"/>
      <c r="E208" s="161"/>
      <c r="F208" s="164"/>
      <c r="G208" s="161"/>
      <c r="H208" s="161"/>
      <c r="I208" s="163"/>
      <c r="J208" s="161"/>
      <c r="K208" s="161"/>
      <c r="L208" s="161"/>
      <c r="M208" s="162"/>
      <c r="N208" s="161"/>
      <c r="O208" s="161"/>
      <c r="P208" s="161"/>
      <c r="Q208" s="161"/>
      <c r="R208" s="161"/>
      <c r="S208" s="161"/>
      <c r="T208" s="161"/>
      <c r="U208" s="161"/>
      <c r="V208" s="161"/>
      <c r="W208" s="161"/>
      <c r="X208" s="161"/>
      <c r="Y208" s="161"/>
    </row>
    <row r="209" ht="11.25" customHeight="1">
      <c r="A209" s="161"/>
      <c r="B209" s="162"/>
      <c r="C209" s="163"/>
      <c r="D209" s="164"/>
      <c r="E209" s="161"/>
      <c r="F209" s="164"/>
      <c r="G209" s="161"/>
      <c r="H209" s="161"/>
      <c r="I209" s="163"/>
      <c r="J209" s="161"/>
      <c r="K209" s="161"/>
      <c r="L209" s="161"/>
      <c r="M209" s="162"/>
      <c r="N209" s="161"/>
      <c r="O209" s="161"/>
      <c r="P209" s="161"/>
      <c r="Q209" s="161"/>
      <c r="R209" s="161"/>
      <c r="S209" s="161"/>
      <c r="T209" s="161"/>
      <c r="U209" s="161"/>
      <c r="V209" s="161"/>
      <c r="W209" s="161"/>
      <c r="X209" s="161"/>
      <c r="Y209" s="161"/>
    </row>
    <row r="210" ht="11.25" customHeight="1">
      <c r="A210" s="161"/>
      <c r="B210" s="162"/>
      <c r="C210" s="163"/>
      <c r="D210" s="164"/>
      <c r="E210" s="161"/>
      <c r="F210" s="164"/>
      <c r="G210" s="161"/>
      <c r="H210" s="161"/>
      <c r="I210" s="163"/>
      <c r="J210" s="161"/>
      <c r="K210" s="161"/>
      <c r="L210" s="161"/>
      <c r="M210" s="162"/>
      <c r="N210" s="161"/>
      <c r="O210" s="161"/>
      <c r="P210" s="161"/>
      <c r="Q210" s="161"/>
      <c r="R210" s="161"/>
      <c r="S210" s="161"/>
      <c r="T210" s="161"/>
      <c r="U210" s="161"/>
      <c r="V210" s="161"/>
      <c r="W210" s="161"/>
      <c r="X210" s="161"/>
      <c r="Y210" s="161"/>
    </row>
    <row r="211" ht="11.25" customHeight="1">
      <c r="A211" s="161"/>
      <c r="B211" s="162"/>
      <c r="C211" s="163"/>
      <c r="D211" s="164"/>
      <c r="E211" s="161"/>
      <c r="F211" s="164"/>
      <c r="G211" s="161"/>
      <c r="H211" s="161"/>
      <c r="I211" s="163"/>
      <c r="J211" s="161"/>
      <c r="K211" s="161"/>
      <c r="L211" s="161"/>
      <c r="M211" s="162"/>
      <c r="N211" s="161"/>
      <c r="O211" s="161"/>
      <c r="P211" s="161"/>
      <c r="Q211" s="161"/>
      <c r="R211" s="161"/>
      <c r="S211" s="161"/>
      <c r="T211" s="161"/>
      <c r="U211" s="161"/>
      <c r="V211" s="161"/>
      <c r="W211" s="161"/>
      <c r="X211" s="161"/>
      <c r="Y211" s="161"/>
    </row>
    <row r="212" ht="11.25" customHeight="1">
      <c r="A212" s="161"/>
      <c r="B212" s="162"/>
      <c r="C212" s="163"/>
      <c r="D212" s="164"/>
      <c r="E212" s="161"/>
      <c r="F212" s="164"/>
      <c r="G212" s="161"/>
      <c r="H212" s="161"/>
      <c r="I212" s="163"/>
      <c r="J212" s="161"/>
      <c r="K212" s="161"/>
      <c r="L212" s="161"/>
      <c r="M212" s="162"/>
      <c r="N212" s="161"/>
      <c r="O212" s="161"/>
      <c r="P212" s="161"/>
      <c r="Q212" s="161"/>
      <c r="R212" s="161"/>
      <c r="S212" s="161"/>
      <c r="T212" s="161"/>
      <c r="U212" s="161"/>
      <c r="V212" s="161"/>
      <c r="W212" s="161"/>
      <c r="X212" s="161"/>
      <c r="Y212" s="161"/>
    </row>
    <row r="213" ht="11.25" customHeight="1">
      <c r="A213" s="161"/>
      <c r="B213" s="162"/>
      <c r="C213" s="163"/>
      <c r="D213" s="164"/>
      <c r="E213" s="161"/>
      <c r="F213" s="164"/>
      <c r="G213" s="161"/>
      <c r="H213" s="161"/>
      <c r="I213" s="163"/>
      <c r="J213" s="161"/>
      <c r="K213" s="161"/>
      <c r="L213" s="161"/>
      <c r="M213" s="162"/>
      <c r="N213" s="161"/>
      <c r="O213" s="161"/>
      <c r="P213" s="161"/>
      <c r="Q213" s="161"/>
      <c r="R213" s="161"/>
      <c r="S213" s="161"/>
      <c r="T213" s="161"/>
      <c r="U213" s="161"/>
      <c r="V213" s="161"/>
      <c r="W213" s="161"/>
      <c r="X213" s="161"/>
      <c r="Y213" s="161"/>
    </row>
    <row r="214" ht="11.25" customHeight="1">
      <c r="A214" s="161"/>
      <c r="B214" s="162"/>
      <c r="C214" s="163"/>
      <c r="D214" s="164"/>
      <c r="E214" s="161"/>
      <c r="F214" s="164"/>
      <c r="G214" s="161"/>
      <c r="H214" s="161"/>
      <c r="I214" s="163"/>
      <c r="J214" s="161"/>
      <c r="K214" s="161"/>
      <c r="L214" s="161"/>
      <c r="M214" s="162"/>
      <c r="N214" s="161"/>
      <c r="O214" s="161"/>
      <c r="P214" s="161"/>
      <c r="Q214" s="161"/>
      <c r="R214" s="161"/>
      <c r="S214" s="161"/>
      <c r="T214" s="161"/>
      <c r="U214" s="161"/>
      <c r="V214" s="161"/>
      <c r="W214" s="161"/>
      <c r="X214" s="161"/>
      <c r="Y214" s="161"/>
    </row>
    <row r="215" ht="11.25" customHeight="1">
      <c r="A215" s="161"/>
      <c r="B215" s="162"/>
      <c r="C215" s="163"/>
      <c r="D215" s="164"/>
      <c r="E215" s="161"/>
      <c r="F215" s="164"/>
      <c r="G215" s="161"/>
      <c r="H215" s="161"/>
      <c r="I215" s="163"/>
      <c r="J215" s="161"/>
      <c r="K215" s="161"/>
      <c r="L215" s="161"/>
      <c r="M215" s="162"/>
      <c r="N215" s="161"/>
      <c r="O215" s="161"/>
      <c r="P215" s="161"/>
      <c r="Q215" s="161"/>
      <c r="R215" s="161"/>
      <c r="S215" s="161"/>
      <c r="T215" s="161"/>
      <c r="U215" s="161"/>
      <c r="V215" s="161"/>
      <c r="W215" s="161"/>
      <c r="X215" s="161"/>
      <c r="Y215" s="161"/>
    </row>
    <row r="216" ht="11.25" customHeight="1">
      <c r="A216" s="161"/>
      <c r="B216" s="162"/>
      <c r="C216" s="163"/>
      <c r="D216" s="164"/>
      <c r="E216" s="161"/>
      <c r="F216" s="164"/>
      <c r="G216" s="161"/>
      <c r="H216" s="161"/>
      <c r="I216" s="163"/>
      <c r="J216" s="161"/>
      <c r="K216" s="161"/>
      <c r="L216" s="161"/>
      <c r="M216" s="162"/>
      <c r="N216" s="161"/>
      <c r="O216" s="161"/>
      <c r="P216" s="161"/>
      <c r="Q216" s="161"/>
      <c r="R216" s="161"/>
      <c r="S216" s="161"/>
      <c r="T216" s="161"/>
      <c r="U216" s="161"/>
      <c r="V216" s="161"/>
      <c r="W216" s="161"/>
      <c r="X216" s="161"/>
      <c r="Y216" s="161"/>
    </row>
    <row r="217" ht="11.25" customHeight="1">
      <c r="A217" s="161"/>
      <c r="B217" s="162"/>
      <c r="C217" s="163"/>
      <c r="D217" s="164"/>
      <c r="E217" s="161"/>
      <c r="F217" s="164"/>
      <c r="G217" s="161"/>
      <c r="H217" s="161"/>
      <c r="I217" s="163"/>
      <c r="J217" s="161"/>
      <c r="K217" s="161"/>
      <c r="L217" s="161"/>
      <c r="M217" s="162"/>
      <c r="N217" s="161"/>
      <c r="O217" s="161"/>
      <c r="P217" s="161"/>
      <c r="Q217" s="161"/>
      <c r="R217" s="161"/>
      <c r="S217" s="161"/>
      <c r="T217" s="161"/>
      <c r="U217" s="161"/>
      <c r="V217" s="161"/>
      <c r="W217" s="161"/>
      <c r="X217" s="161"/>
      <c r="Y217" s="161"/>
    </row>
    <row r="218" ht="11.25" customHeight="1">
      <c r="A218" s="161"/>
      <c r="B218" s="162"/>
      <c r="C218" s="163"/>
      <c r="D218" s="164"/>
      <c r="E218" s="161"/>
      <c r="F218" s="164"/>
      <c r="G218" s="161"/>
      <c r="H218" s="161"/>
      <c r="I218" s="163"/>
      <c r="J218" s="161"/>
      <c r="K218" s="161"/>
      <c r="L218" s="161"/>
      <c r="M218" s="162"/>
      <c r="N218" s="161"/>
      <c r="O218" s="161"/>
      <c r="P218" s="161"/>
      <c r="Q218" s="161"/>
      <c r="R218" s="161"/>
      <c r="S218" s="161"/>
      <c r="T218" s="161"/>
      <c r="U218" s="161"/>
      <c r="V218" s="161"/>
      <c r="W218" s="161"/>
      <c r="X218" s="161"/>
      <c r="Y218" s="161"/>
    </row>
    <row r="219" ht="11.25" customHeight="1">
      <c r="A219" s="161"/>
      <c r="B219" s="162"/>
      <c r="C219" s="163"/>
      <c r="D219" s="164"/>
      <c r="E219" s="161"/>
      <c r="F219" s="164"/>
      <c r="G219" s="161"/>
      <c r="H219" s="161"/>
      <c r="I219" s="163"/>
      <c r="J219" s="161"/>
      <c r="K219" s="161"/>
      <c r="L219" s="161"/>
      <c r="M219" s="162"/>
      <c r="N219" s="161"/>
      <c r="O219" s="161"/>
      <c r="P219" s="161"/>
      <c r="Q219" s="161"/>
      <c r="R219" s="161"/>
      <c r="S219" s="161"/>
      <c r="T219" s="161"/>
      <c r="U219" s="161"/>
      <c r="V219" s="161"/>
      <c r="W219" s="161"/>
      <c r="X219" s="161"/>
      <c r="Y219" s="161"/>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mergeCells count="4">
    <mergeCell ref="A1:J1"/>
    <mergeCell ref="K1:W1"/>
    <mergeCell ref="X1:Y1"/>
    <mergeCell ref="Z1:AC1"/>
  </mergeCells>
  <conditionalFormatting sqref="Z3:Z6">
    <cfRule type="containsText" dxfId="2" priority="1" operator="containsText" text="NO">
      <formula>NOT(ISERROR(SEARCH(("NO"),(Z3))))</formula>
    </cfRule>
  </conditionalFormatting>
  <conditionalFormatting sqref="Z3:Z6">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6">
      <formula1>Listados!$F$2:$F$4</formula1>
    </dataValidation>
    <dataValidation type="list" allowBlank="1" showErrorMessage="1" sqref="E3:E6">
      <formula1>Listados!$D$2:$D$5</formula1>
    </dataValidation>
    <dataValidation type="list" allowBlank="1" showErrorMessage="1" sqref="A3:A6">
      <formula1>Listados!$A$2:$A$18</formula1>
    </dataValidation>
    <dataValidation type="list" allowBlank="1" showErrorMessage="1" sqref="B3:B6">
      <formula1>Listados!$B$2:$B$30</formula1>
    </dataValidation>
  </dataValidation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28.8"/>
    <col customWidth="1" min="7" max="8" width="9.0"/>
    <col customWidth="1" min="9" max="9" width="22.2"/>
    <col customWidth="1" min="10" max="10" width="19.0"/>
    <col customWidth="1" min="11" max="15" width="2.3"/>
    <col customWidth="1" min="16" max="16" width="3.3"/>
    <col customWidth="1" min="17" max="18" width="2.3"/>
    <col customWidth="1" min="19" max="19" width="3.2"/>
    <col customWidth="1" min="20" max="21" width="2.3"/>
    <col customWidth="1" min="22" max="22" width="3.8"/>
    <col customWidth="1" min="23" max="23" width="17.0"/>
    <col customWidth="1" min="24" max="24" width="12.2"/>
    <col customWidth="1" min="25" max="25" width="31.0"/>
    <col customWidth="1" min="26" max="26" width="13.6"/>
    <col customWidth="1" min="27" max="27" width="14.1"/>
    <col customWidth="1" min="28" max="28" width="25.0"/>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409" t="s">
        <v>108</v>
      </c>
      <c r="AA1" s="37"/>
      <c r="AB1" s="40"/>
      <c r="AC1" s="42"/>
      <c r="AD1" s="43"/>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68" t="s">
        <v>130</v>
      </c>
      <c r="X2" s="269" t="s">
        <v>132</v>
      </c>
      <c r="Y2" s="269" t="s">
        <v>133</v>
      </c>
      <c r="Z2" s="410" t="s">
        <v>131</v>
      </c>
      <c r="AA2" s="410" t="s">
        <v>132</v>
      </c>
      <c r="AB2" s="411" t="s">
        <v>133</v>
      </c>
    </row>
    <row r="3" ht="219.0" customHeight="1">
      <c r="A3" s="53" t="s">
        <v>57</v>
      </c>
      <c r="B3" s="53" t="s">
        <v>18</v>
      </c>
      <c r="C3" s="52" t="s">
        <v>409</v>
      </c>
      <c r="D3" s="53" t="s">
        <v>663</v>
      </c>
      <c r="E3" s="341" t="s">
        <v>20</v>
      </c>
      <c r="F3" s="53" t="s">
        <v>411</v>
      </c>
      <c r="G3" s="52" t="s">
        <v>137</v>
      </c>
      <c r="H3" s="52" t="s">
        <v>154</v>
      </c>
      <c r="I3" s="59" t="s">
        <v>412</v>
      </c>
      <c r="J3" s="54" t="s">
        <v>413</v>
      </c>
      <c r="K3" s="160"/>
      <c r="L3" s="160"/>
      <c r="M3" s="160"/>
      <c r="N3" s="160"/>
      <c r="O3" s="160"/>
      <c r="P3" s="160"/>
      <c r="Q3" s="160"/>
      <c r="R3" s="160"/>
      <c r="S3" s="59"/>
      <c r="T3" s="160"/>
      <c r="U3" s="160"/>
      <c r="V3" s="115"/>
      <c r="W3" s="370"/>
      <c r="X3" s="341"/>
      <c r="Y3" s="363"/>
      <c r="Z3" s="341"/>
      <c r="AA3" s="412"/>
      <c r="AB3" s="413"/>
    </row>
    <row r="4" ht="185.25" customHeight="1">
      <c r="A4" s="67" t="s">
        <v>57</v>
      </c>
      <c r="B4" s="67" t="s">
        <v>18</v>
      </c>
      <c r="C4" s="66" t="s">
        <v>414</v>
      </c>
      <c r="D4" s="67" t="s">
        <v>415</v>
      </c>
      <c r="E4" s="68" t="s">
        <v>14</v>
      </c>
      <c r="F4" s="67" t="s">
        <v>416</v>
      </c>
      <c r="G4" s="66" t="s">
        <v>137</v>
      </c>
      <c r="H4" s="66" t="s">
        <v>664</v>
      </c>
      <c r="I4" s="83" t="s">
        <v>335</v>
      </c>
      <c r="J4" s="68" t="s">
        <v>418</v>
      </c>
      <c r="K4" s="73"/>
      <c r="L4" s="73"/>
      <c r="M4" s="73"/>
      <c r="N4" s="73"/>
      <c r="O4" s="73"/>
      <c r="P4" s="72"/>
      <c r="Q4" s="73"/>
      <c r="R4" s="73"/>
      <c r="S4" s="73"/>
      <c r="T4" s="73"/>
      <c r="U4" s="73"/>
      <c r="V4" s="72"/>
      <c r="W4" s="414"/>
      <c r="X4" s="85"/>
      <c r="Y4" s="415"/>
      <c r="Z4" s="85"/>
      <c r="AA4" s="68"/>
      <c r="AB4" s="416"/>
    </row>
    <row r="5" ht="11.25" customHeight="1">
      <c r="A5" s="161"/>
      <c r="B5" s="162"/>
      <c r="C5" s="163"/>
      <c r="D5" s="164"/>
      <c r="E5" s="161"/>
      <c r="F5" s="164"/>
      <c r="G5" s="161"/>
      <c r="H5" s="161"/>
      <c r="I5" s="163"/>
      <c r="J5" s="161"/>
      <c r="K5" s="161"/>
      <c r="L5" s="161"/>
      <c r="M5" s="161"/>
      <c r="N5" s="161"/>
      <c r="O5" s="161"/>
      <c r="P5" s="161"/>
      <c r="Q5" s="161"/>
      <c r="R5" s="161"/>
      <c r="S5" s="161"/>
      <c r="T5" s="161"/>
      <c r="U5" s="161"/>
      <c r="V5" s="161"/>
      <c r="W5" s="161"/>
      <c r="X5" s="161"/>
      <c r="Y5" s="161"/>
    </row>
    <row r="6" ht="11.25" customHeight="1">
      <c r="A6" s="161"/>
      <c r="B6" s="162"/>
      <c r="C6" s="163"/>
      <c r="D6" s="164"/>
      <c r="E6" s="161"/>
      <c r="F6" s="164"/>
      <c r="G6" s="161"/>
      <c r="H6" s="161"/>
      <c r="I6" s="163"/>
      <c r="J6" s="161"/>
      <c r="K6" s="161"/>
      <c r="L6" s="161"/>
      <c r="M6" s="161"/>
      <c r="N6" s="161"/>
      <c r="O6" s="161"/>
      <c r="P6" s="161"/>
      <c r="Q6" s="161"/>
      <c r="R6" s="161"/>
      <c r="S6" s="161"/>
      <c r="T6" s="161"/>
      <c r="U6" s="161"/>
      <c r="V6" s="161"/>
      <c r="W6" s="161"/>
      <c r="X6" s="161"/>
      <c r="Y6" s="161"/>
    </row>
    <row r="7" ht="11.25" customHeight="1">
      <c r="A7" s="161"/>
      <c r="B7" s="162"/>
      <c r="C7" s="163"/>
      <c r="D7" s="164"/>
      <c r="E7" s="161"/>
      <c r="F7" s="164"/>
      <c r="G7" s="161"/>
      <c r="H7" s="161"/>
      <c r="I7" s="163"/>
      <c r="J7" s="161"/>
      <c r="K7" s="161"/>
      <c r="L7" s="161"/>
      <c r="M7" s="161"/>
      <c r="N7" s="161"/>
      <c r="O7" s="161"/>
      <c r="P7" s="161"/>
      <c r="Q7" s="161"/>
      <c r="R7" s="161"/>
      <c r="S7" s="161"/>
      <c r="T7" s="161"/>
      <c r="U7" s="161"/>
      <c r="V7" s="161"/>
      <c r="W7" s="161"/>
      <c r="X7" s="161"/>
      <c r="Y7" s="161"/>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161"/>
      <c r="Y8" s="161"/>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Y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417"/>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row>
    <row r="220" ht="11.25" customHeight="1">
      <c r="A220" s="161"/>
      <c r="B220" s="162"/>
      <c r="C220" s="163"/>
      <c r="D220" s="164"/>
      <c r="E220" s="161"/>
      <c r="F220" s="164"/>
      <c r="G220" s="161"/>
      <c r="H220" s="161"/>
      <c r="I220" s="163"/>
      <c r="J220" s="161"/>
      <c r="K220" s="161"/>
      <c r="L220" s="161"/>
      <c r="M220" s="161"/>
      <c r="N220" s="161"/>
      <c r="O220" s="161"/>
      <c r="P220" s="161"/>
      <c r="Q220" s="161"/>
      <c r="R220" s="161"/>
      <c r="S220" s="161"/>
      <c r="T220" s="161"/>
      <c r="U220" s="161"/>
      <c r="V220" s="161"/>
      <c r="W220" s="161"/>
      <c r="X220" s="161"/>
      <c r="Y220" s="16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4">
    <cfRule type="containsText" dxfId="2" priority="1" operator="containsText" text="NO">
      <formula>NOT(ISERROR(SEARCH(("NO"),(Z3))))</formula>
    </cfRule>
  </conditionalFormatting>
  <conditionalFormatting sqref="Z3:Z4">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4">
      <formula1>Listados!$F$2:$F$4</formula1>
    </dataValidation>
    <dataValidation type="list" allowBlank="1" showErrorMessage="1" sqref="E3:E4">
      <formula1>Listados!$D$2:$D$5</formula1>
    </dataValidation>
    <dataValidation type="list" allowBlank="1" showErrorMessage="1" sqref="A3:A4">
      <formula1>Listados!$A$2:$A$18</formula1>
    </dataValidation>
    <dataValidation type="list" allowBlank="1" showErrorMessage="1" sqref="B3:B4">
      <formula1>Listados!$B$2:$B$30</formula1>
    </dataValidation>
  </dataValidation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33.9"/>
    <col customWidth="1" min="5" max="5" width="12.1"/>
    <col customWidth="1" min="6" max="6" width="28.8"/>
    <col customWidth="1" min="7" max="8" width="9.0"/>
    <col customWidth="1" min="9" max="9" width="14.4"/>
    <col customWidth="1" min="10" max="10" width="19.0"/>
    <col customWidth="1" min="11" max="22" width="2.3"/>
    <col customWidth="1" min="23" max="23" width="21.4"/>
    <col customWidth="1" min="24" max="24" width="12.2"/>
    <col customWidth="1" min="25" max="25" width="27.9"/>
    <col customWidth="1" min="26" max="26" width="11.4"/>
    <col customWidth="1" min="27" max="27" width="10.9"/>
    <col customWidth="1" min="28" max="28" width="10.0"/>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409" t="s">
        <v>108</v>
      </c>
      <c r="AA1" s="37"/>
      <c r="AB1" s="40"/>
      <c r="AC1" s="42"/>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87" t="s">
        <v>130</v>
      </c>
      <c r="X2" s="288" t="s">
        <v>132</v>
      </c>
      <c r="Y2" s="288" t="s">
        <v>133</v>
      </c>
      <c r="Z2" s="418" t="s">
        <v>131</v>
      </c>
      <c r="AA2" s="419" t="s">
        <v>132</v>
      </c>
      <c r="AB2" s="420" t="s">
        <v>133</v>
      </c>
    </row>
    <row r="3" ht="63.0" customHeight="1">
      <c r="A3" s="53" t="s">
        <v>53</v>
      </c>
      <c r="B3" s="53" t="s">
        <v>24</v>
      </c>
      <c r="C3" s="52" t="s">
        <v>419</v>
      </c>
      <c r="D3" s="53" t="s">
        <v>665</v>
      </c>
      <c r="E3" s="54" t="s">
        <v>20</v>
      </c>
      <c r="F3" s="421" t="s">
        <v>421</v>
      </c>
      <c r="G3" s="52" t="s">
        <v>137</v>
      </c>
      <c r="H3" s="422" t="s">
        <v>167</v>
      </c>
      <c r="I3" s="362" t="s">
        <v>422</v>
      </c>
      <c r="J3" s="95" t="s">
        <v>288</v>
      </c>
      <c r="K3" s="160"/>
      <c r="L3" s="160"/>
      <c r="M3" s="160"/>
      <c r="N3" s="160"/>
      <c r="O3" s="160"/>
      <c r="P3" s="160"/>
      <c r="Q3" s="160"/>
      <c r="R3" s="160"/>
      <c r="S3" s="160"/>
      <c r="T3" s="160"/>
      <c r="U3" s="160"/>
      <c r="V3" s="160"/>
      <c r="W3" s="423"/>
      <c r="X3" s="341"/>
      <c r="Y3" s="51"/>
      <c r="Z3" s="341"/>
      <c r="AA3" s="344"/>
      <c r="AB3" s="424"/>
      <c r="AC3" s="6"/>
      <c r="AD3" s="6"/>
    </row>
    <row r="4" ht="113.25" customHeight="1">
      <c r="A4" s="67" t="s">
        <v>53</v>
      </c>
      <c r="B4" s="67" t="s">
        <v>24</v>
      </c>
      <c r="C4" s="66" t="s">
        <v>522</v>
      </c>
      <c r="D4" s="67" t="s">
        <v>666</v>
      </c>
      <c r="E4" s="68" t="s">
        <v>26</v>
      </c>
      <c r="F4" s="82" t="s">
        <v>667</v>
      </c>
      <c r="G4" s="66" t="s">
        <v>668</v>
      </c>
      <c r="H4" s="151" t="s">
        <v>167</v>
      </c>
      <c r="I4" s="82" t="s">
        <v>667</v>
      </c>
      <c r="J4" s="129" t="s">
        <v>669</v>
      </c>
      <c r="K4" s="73"/>
      <c r="L4" s="73"/>
      <c r="M4" s="73"/>
      <c r="N4" s="73"/>
      <c r="O4" s="73"/>
      <c r="P4" s="67"/>
      <c r="Q4" s="73"/>
      <c r="R4" s="73"/>
      <c r="S4" s="73"/>
      <c r="T4" s="73"/>
      <c r="U4" s="73"/>
      <c r="V4" s="72"/>
      <c r="W4" s="267"/>
      <c r="X4" s="352"/>
      <c r="Y4" s="65"/>
      <c r="Z4" s="85"/>
      <c r="AA4" s="352"/>
      <c r="AB4" s="425"/>
    </row>
    <row r="5" ht="45.0" customHeight="1">
      <c r="A5" s="67" t="s">
        <v>53</v>
      </c>
      <c r="B5" s="67" t="s">
        <v>24</v>
      </c>
      <c r="C5" s="66" t="s">
        <v>524</v>
      </c>
      <c r="D5" s="67" t="s">
        <v>670</v>
      </c>
      <c r="E5" s="68" t="s">
        <v>8</v>
      </c>
      <c r="F5" s="82" t="s">
        <v>671</v>
      </c>
      <c r="G5" s="66" t="s">
        <v>668</v>
      </c>
      <c r="H5" s="151" t="s">
        <v>154</v>
      </c>
      <c r="I5" s="83" t="s">
        <v>672</v>
      </c>
      <c r="J5" s="129" t="s">
        <v>673</v>
      </c>
      <c r="K5" s="73"/>
      <c r="L5" s="73"/>
      <c r="M5" s="73"/>
      <c r="N5" s="73"/>
      <c r="O5" s="73"/>
      <c r="P5" s="67"/>
      <c r="Q5" s="73"/>
      <c r="R5" s="73"/>
      <c r="S5" s="73"/>
      <c r="T5" s="73"/>
      <c r="U5" s="73"/>
      <c r="V5" s="72"/>
      <c r="W5" s="368"/>
      <c r="X5" s="352"/>
      <c r="Y5" s="65"/>
      <c r="Z5" s="85"/>
      <c r="AA5" s="352"/>
      <c r="AB5" s="65"/>
    </row>
    <row r="6" ht="11.25" customHeight="1">
      <c r="A6" s="161"/>
      <c r="B6" s="162"/>
      <c r="C6" s="163"/>
      <c r="D6" s="164"/>
      <c r="E6" s="161"/>
      <c r="F6" s="164"/>
      <c r="G6" s="161"/>
      <c r="H6" s="161"/>
      <c r="I6" s="163"/>
      <c r="J6" s="161"/>
      <c r="K6" s="161"/>
      <c r="L6" s="161"/>
      <c r="M6" s="161"/>
      <c r="N6" s="161"/>
      <c r="O6" s="161"/>
      <c r="P6" s="161"/>
      <c r="Q6" s="161"/>
      <c r="R6" s="161"/>
      <c r="S6" s="161"/>
      <c r="T6" s="161"/>
      <c r="U6" s="161"/>
      <c r="V6" s="161"/>
      <c r="W6" s="161"/>
      <c r="X6" s="161"/>
      <c r="Y6" s="161"/>
    </row>
    <row r="7" ht="11.25" customHeight="1">
      <c r="A7" s="161"/>
      <c r="B7" s="162"/>
      <c r="C7" s="163"/>
      <c r="D7" s="164"/>
      <c r="E7" s="161"/>
      <c r="F7" s="164"/>
      <c r="G7" s="161"/>
      <c r="H7" s="161"/>
      <c r="I7" s="163"/>
      <c r="J7" s="161"/>
      <c r="K7" s="161"/>
      <c r="L7" s="161"/>
      <c r="M7" s="161"/>
      <c r="N7" s="161"/>
      <c r="O7" s="161"/>
      <c r="P7" s="161"/>
      <c r="Q7" s="161"/>
      <c r="R7" s="161"/>
      <c r="S7" s="161"/>
      <c r="T7" s="161"/>
      <c r="U7" s="161"/>
      <c r="V7" s="161"/>
      <c r="W7" s="161"/>
      <c r="X7" s="161"/>
      <c r="Y7" s="161"/>
    </row>
    <row r="8" ht="11.25" customHeight="1">
      <c r="A8" s="161"/>
      <c r="B8" s="162"/>
      <c r="C8" s="163"/>
      <c r="D8" s="164"/>
      <c r="E8" s="161"/>
      <c r="F8" s="164"/>
      <c r="G8" s="161"/>
      <c r="H8" s="161"/>
      <c r="I8" s="163"/>
      <c r="J8" s="161"/>
      <c r="K8" s="161"/>
      <c r="L8" s="161"/>
      <c r="M8" s="161"/>
      <c r="N8" s="161"/>
      <c r="O8" s="161"/>
      <c r="P8" s="161"/>
      <c r="Q8" s="161"/>
      <c r="R8" s="161"/>
      <c r="S8" s="161"/>
      <c r="T8" s="161"/>
      <c r="U8" s="161"/>
      <c r="V8" s="161"/>
      <c r="W8" s="161"/>
      <c r="X8" s="161"/>
      <c r="Y8" s="161"/>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Y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row>
    <row r="220" ht="11.25" customHeight="1">
      <c r="A220" s="161"/>
      <c r="B220" s="162"/>
      <c r="C220" s="163"/>
      <c r="D220" s="164"/>
      <c r="E220" s="161"/>
      <c r="F220" s="164"/>
      <c r="G220" s="161"/>
      <c r="H220" s="161"/>
      <c r="I220" s="163"/>
      <c r="J220" s="161"/>
      <c r="K220" s="161"/>
      <c r="L220" s="161"/>
      <c r="M220" s="161"/>
      <c r="N220" s="161"/>
      <c r="O220" s="161"/>
      <c r="P220" s="161"/>
      <c r="Q220" s="161"/>
      <c r="R220" s="161"/>
      <c r="S220" s="161"/>
      <c r="T220" s="161"/>
      <c r="U220" s="161"/>
      <c r="V220" s="161"/>
      <c r="W220" s="161"/>
      <c r="X220" s="161"/>
      <c r="Y220" s="161"/>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5">
    <cfRule type="containsText" dxfId="2" priority="1" operator="containsText" text="NO">
      <formula>NOT(ISERROR(SEARCH(("NO"),(Z3))))</formula>
    </cfRule>
  </conditionalFormatting>
  <conditionalFormatting sqref="Z3:Z5">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5">
      <formula1>Listados!$F$2:$F$4</formula1>
    </dataValidation>
    <dataValidation type="list" allowBlank="1" showErrorMessage="1" sqref="E3:E5">
      <formula1>Listados!$D$2:$D$5</formula1>
    </dataValidation>
    <dataValidation type="list" allowBlank="1" showErrorMessage="1" sqref="A4:A5">
      <formula1>Listados!$A$2:$A$18</formula1>
    </dataValidation>
    <dataValidation type="list" allowBlank="1" showErrorMessage="1" sqref="B4:B5">
      <formula1>Listados!$B$2:$B$30</formula1>
    </dataValidation>
  </dataValidation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3.1"/>
    <col customWidth="1" min="2" max="2" width="26.7"/>
    <col customWidth="1" min="3" max="3" width="15.3"/>
    <col customWidth="1" min="4" max="4" width="27.4"/>
    <col customWidth="1" min="5" max="5" width="12.1"/>
    <col customWidth="1" min="6" max="6" width="35.9"/>
    <col customWidth="1" min="7" max="8" width="9.0"/>
    <col customWidth="1" min="9" max="9" width="14.4"/>
    <col customWidth="1" min="10" max="10" width="19.0"/>
    <col customWidth="1" min="11" max="11" width="10.9"/>
    <col customWidth="1" min="12" max="12" width="3.4"/>
    <col customWidth="1" min="13" max="13" width="4.0"/>
    <col customWidth="1" min="14" max="15" width="3.7"/>
    <col customWidth="1" min="16" max="16" width="3.4"/>
    <col customWidth="1" min="17" max="17" width="3.1"/>
    <col customWidth="1" min="18" max="18" width="4.7"/>
    <col customWidth="1" min="19" max="19" width="4.6"/>
    <col customWidth="1" min="20" max="20" width="4.0"/>
    <col customWidth="1" min="21" max="21" width="3.8"/>
    <col customWidth="1" min="22" max="22" width="3.0"/>
    <col customWidth="1" min="23" max="23" width="21.4"/>
    <col customWidth="1" min="24" max="24" width="14.2"/>
    <col customWidth="1" min="25" max="25" width="30.8"/>
    <col customWidth="1" min="26" max="26" width="9.0"/>
    <col customWidth="1" min="27" max="27" width="12.2"/>
    <col customWidth="1" min="28" max="28" width="47.2"/>
  </cols>
  <sheetData>
    <row r="1" ht="40.5" customHeight="1">
      <c r="A1" s="33" t="s">
        <v>573</v>
      </c>
      <c r="B1" s="34"/>
      <c r="C1" s="34"/>
      <c r="D1" s="34"/>
      <c r="E1" s="34"/>
      <c r="F1" s="34"/>
      <c r="G1" s="34"/>
      <c r="H1" s="34"/>
      <c r="I1" s="34"/>
      <c r="J1" s="35"/>
      <c r="K1" s="36" t="s">
        <v>574</v>
      </c>
      <c r="L1" s="37"/>
      <c r="M1" s="37"/>
      <c r="N1" s="37"/>
      <c r="O1" s="37"/>
      <c r="P1" s="37"/>
      <c r="Q1" s="37"/>
      <c r="R1" s="37"/>
      <c r="S1" s="37"/>
      <c r="T1" s="37"/>
      <c r="U1" s="37"/>
      <c r="V1" s="37"/>
      <c r="W1" s="38"/>
      <c r="X1" s="250" t="s">
        <v>107</v>
      </c>
      <c r="Y1" s="35"/>
      <c r="Z1" s="251" t="s">
        <v>108</v>
      </c>
      <c r="AA1" s="252"/>
      <c r="AB1" s="253"/>
      <c r="AC1" s="42"/>
      <c r="AD1" s="6"/>
    </row>
    <row r="2" ht="52.5" customHeight="1">
      <c r="A2" s="44" t="s">
        <v>74</v>
      </c>
      <c r="B2" s="44" t="s">
        <v>490</v>
      </c>
      <c r="C2" s="44" t="s">
        <v>110</v>
      </c>
      <c r="D2" s="44" t="s">
        <v>111</v>
      </c>
      <c r="E2" s="44" t="s">
        <v>112</v>
      </c>
      <c r="F2" s="44" t="s">
        <v>113</v>
      </c>
      <c r="G2" s="44" t="s">
        <v>114</v>
      </c>
      <c r="H2" s="44" t="s">
        <v>115</v>
      </c>
      <c r="I2" s="44" t="s">
        <v>116</v>
      </c>
      <c r="J2" s="44" t="s">
        <v>117</v>
      </c>
      <c r="K2" s="254" t="s">
        <v>118</v>
      </c>
      <c r="L2" s="254" t="s">
        <v>119</v>
      </c>
      <c r="M2" s="254" t="s">
        <v>120</v>
      </c>
      <c r="N2" s="254" t="s">
        <v>121</v>
      </c>
      <c r="O2" s="254" t="s">
        <v>122</v>
      </c>
      <c r="P2" s="254" t="s">
        <v>123</v>
      </c>
      <c r="Q2" s="254" t="s">
        <v>124</v>
      </c>
      <c r="R2" s="254" t="s">
        <v>125</v>
      </c>
      <c r="S2" s="254" t="s">
        <v>126</v>
      </c>
      <c r="T2" s="254" t="s">
        <v>127</v>
      </c>
      <c r="U2" s="254" t="s">
        <v>128</v>
      </c>
      <c r="V2" s="254" t="s">
        <v>129</v>
      </c>
      <c r="W2" s="268" t="s">
        <v>130</v>
      </c>
      <c r="X2" s="269" t="s">
        <v>132</v>
      </c>
      <c r="Y2" s="269" t="s">
        <v>133</v>
      </c>
      <c r="Z2" s="410" t="s">
        <v>131</v>
      </c>
      <c r="AA2" s="410" t="s">
        <v>132</v>
      </c>
      <c r="AB2" s="411" t="s">
        <v>133</v>
      </c>
    </row>
    <row r="3" ht="74.25" customHeight="1">
      <c r="A3" s="65" t="s">
        <v>17</v>
      </c>
      <c r="B3" s="66" t="s">
        <v>33</v>
      </c>
      <c r="C3" s="104" t="s">
        <v>479</v>
      </c>
      <c r="D3" s="70" t="s">
        <v>235</v>
      </c>
      <c r="E3" s="68" t="s">
        <v>14</v>
      </c>
      <c r="F3" s="70" t="s">
        <v>674</v>
      </c>
      <c r="G3" s="66" t="s">
        <v>137</v>
      </c>
      <c r="H3" s="104" t="s">
        <v>237</v>
      </c>
      <c r="I3" s="83" t="s">
        <v>238</v>
      </c>
      <c r="J3" s="426" t="s">
        <v>239</v>
      </c>
      <c r="K3" s="427"/>
      <c r="L3" s="427"/>
      <c r="M3" s="427"/>
      <c r="N3" s="427"/>
      <c r="O3" s="427"/>
      <c r="P3" s="428"/>
      <c r="Q3" s="428"/>
      <c r="R3" s="115"/>
      <c r="S3" s="115"/>
      <c r="T3" s="115"/>
      <c r="U3" s="115"/>
      <c r="V3" s="115"/>
      <c r="W3" s="274"/>
      <c r="X3" s="341"/>
      <c r="Y3" s="53"/>
      <c r="Z3" s="341"/>
      <c r="AA3" s="296"/>
      <c r="AB3" s="56"/>
    </row>
    <row r="4" ht="103.5" customHeight="1">
      <c r="A4" s="65" t="s">
        <v>17</v>
      </c>
      <c r="B4" s="66" t="s">
        <v>33</v>
      </c>
      <c r="C4" s="104" t="s">
        <v>547</v>
      </c>
      <c r="D4" s="70" t="s">
        <v>243</v>
      </c>
      <c r="E4" s="68" t="s">
        <v>14</v>
      </c>
      <c r="F4" s="70" t="s">
        <v>675</v>
      </c>
      <c r="G4" s="66" t="s">
        <v>137</v>
      </c>
      <c r="H4" s="104" t="s">
        <v>237</v>
      </c>
      <c r="I4" s="83" t="s">
        <v>238</v>
      </c>
      <c r="J4" s="426" t="s">
        <v>247</v>
      </c>
      <c r="K4" s="117"/>
      <c r="L4" s="117"/>
      <c r="M4" s="117"/>
      <c r="N4" s="117"/>
      <c r="O4" s="117"/>
      <c r="P4" s="118"/>
      <c r="Q4" s="72"/>
      <c r="R4" s="72"/>
      <c r="S4" s="72"/>
      <c r="T4" s="72"/>
      <c r="U4" s="72"/>
      <c r="V4" s="115"/>
      <c r="W4" s="368"/>
      <c r="X4" s="352"/>
      <c r="Y4" s="67"/>
      <c r="Z4" s="85"/>
      <c r="AA4" s="264"/>
      <c r="AB4" s="70"/>
    </row>
    <row r="5" ht="51.0" customHeight="1">
      <c r="A5" s="65" t="s">
        <v>17</v>
      </c>
      <c r="B5" s="66" t="s">
        <v>33</v>
      </c>
      <c r="C5" s="104" t="s">
        <v>543</v>
      </c>
      <c r="D5" s="70" t="s">
        <v>676</v>
      </c>
      <c r="E5" s="68" t="s">
        <v>14</v>
      </c>
      <c r="F5" s="70" t="s">
        <v>677</v>
      </c>
      <c r="G5" s="66" t="s">
        <v>137</v>
      </c>
      <c r="H5" s="104" t="s">
        <v>237</v>
      </c>
      <c r="I5" s="83" t="s">
        <v>238</v>
      </c>
      <c r="J5" s="426" t="s">
        <v>678</v>
      </c>
      <c r="K5" s="117"/>
      <c r="L5" s="117"/>
      <c r="M5" s="117"/>
      <c r="N5" s="117"/>
      <c r="O5" s="117"/>
      <c r="P5" s="118"/>
      <c r="Q5" s="72"/>
      <c r="R5" s="72"/>
      <c r="S5" s="72"/>
      <c r="T5" s="72"/>
      <c r="U5" s="72"/>
      <c r="V5" s="72"/>
      <c r="W5" s="368"/>
      <c r="X5" s="352"/>
      <c r="Y5" s="67"/>
      <c r="Z5" s="85"/>
      <c r="AA5" s="264"/>
      <c r="AB5" s="70"/>
    </row>
    <row r="6" ht="90.75" customHeight="1">
      <c r="A6" s="429" t="s">
        <v>17</v>
      </c>
      <c r="B6" s="430" t="s">
        <v>36</v>
      </c>
      <c r="C6" s="429" t="s">
        <v>679</v>
      </c>
      <c r="D6" s="431" t="s">
        <v>680</v>
      </c>
      <c r="E6" s="432" t="s">
        <v>14</v>
      </c>
      <c r="F6" s="433" t="s">
        <v>681</v>
      </c>
      <c r="G6" s="432" t="s">
        <v>137</v>
      </c>
      <c r="H6" s="429" t="s">
        <v>682</v>
      </c>
      <c r="I6" s="430" t="s">
        <v>683</v>
      </c>
      <c r="J6" s="434" t="s">
        <v>684</v>
      </c>
      <c r="K6" s="117"/>
      <c r="L6" s="117"/>
      <c r="M6" s="117"/>
      <c r="N6" s="117"/>
      <c r="O6" s="117"/>
      <c r="P6" s="118"/>
      <c r="Q6" s="72"/>
      <c r="R6" s="72"/>
      <c r="S6" s="72"/>
      <c r="T6" s="72"/>
      <c r="U6" s="72"/>
      <c r="V6" s="72"/>
      <c r="W6" s="368"/>
      <c r="X6" s="352"/>
      <c r="Y6" s="67"/>
      <c r="Z6" s="85"/>
      <c r="AA6" s="264"/>
      <c r="AB6" s="70"/>
    </row>
    <row r="7" ht="56.25" customHeight="1">
      <c r="A7" s="429" t="s">
        <v>17</v>
      </c>
      <c r="B7" s="430" t="s">
        <v>36</v>
      </c>
      <c r="C7" s="435" t="s">
        <v>685</v>
      </c>
      <c r="D7" s="431" t="s">
        <v>686</v>
      </c>
      <c r="E7" s="432" t="s">
        <v>14</v>
      </c>
      <c r="F7" s="431" t="s">
        <v>687</v>
      </c>
      <c r="G7" s="432" t="s">
        <v>137</v>
      </c>
      <c r="H7" s="429" t="s">
        <v>688</v>
      </c>
      <c r="I7" s="430" t="s">
        <v>683</v>
      </c>
      <c r="J7" s="434" t="s">
        <v>689</v>
      </c>
      <c r="K7" s="436"/>
      <c r="L7" s="117"/>
      <c r="M7" s="117"/>
      <c r="N7" s="117"/>
      <c r="O7" s="117"/>
      <c r="P7" s="118"/>
      <c r="Q7" s="72"/>
      <c r="R7" s="72"/>
      <c r="S7" s="72"/>
      <c r="T7" s="72"/>
      <c r="U7" s="72"/>
      <c r="V7" s="72"/>
      <c r="W7" s="368"/>
      <c r="X7" s="352"/>
      <c r="Y7" s="67"/>
      <c r="Z7" s="85"/>
      <c r="AA7" s="264"/>
      <c r="AB7" s="70"/>
    </row>
    <row r="8" ht="58.5" customHeight="1">
      <c r="A8" s="429" t="s">
        <v>17</v>
      </c>
      <c r="B8" s="430" t="s">
        <v>36</v>
      </c>
      <c r="C8" s="429" t="s">
        <v>690</v>
      </c>
      <c r="D8" s="431" t="s">
        <v>691</v>
      </c>
      <c r="E8" s="432" t="s">
        <v>14</v>
      </c>
      <c r="F8" s="431" t="s">
        <v>692</v>
      </c>
      <c r="G8" s="432" t="s">
        <v>137</v>
      </c>
      <c r="H8" s="429" t="s">
        <v>227</v>
      </c>
      <c r="I8" s="430" t="s">
        <v>683</v>
      </c>
      <c r="J8" s="437" t="s">
        <v>693</v>
      </c>
      <c r="K8" s="117"/>
      <c r="L8" s="117"/>
      <c r="M8" s="117"/>
      <c r="N8" s="117"/>
      <c r="O8" s="117"/>
      <c r="P8" s="118"/>
      <c r="Q8" s="72"/>
      <c r="R8" s="72"/>
      <c r="S8" s="72"/>
      <c r="T8" s="72"/>
      <c r="U8" s="72"/>
      <c r="V8" s="72"/>
      <c r="W8" s="368"/>
      <c r="X8" s="352"/>
      <c r="Y8" s="67"/>
      <c r="Z8" s="85"/>
      <c r="AA8" s="264"/>
      <c r="AB8" s="70"/>
    </row>
    <row r="9" ht="56.25" customHeight="1">
      <c r="A9" s="225" t="s">
        <v>17</v>
      </c>
      <c r="B9" s="226" t="s">
        <v>36</v>
      </c>
      <c r="C9" s="225" t="s">
        <v>694</v>
      </c>
      <c r="D9" s="433" t="s">
        <v>695</v>
      </c>
      <c r="E9" s="178" t="s">
        <v>14</v>
      </c>
      <c r="F9" s="433" t="s">
        <v>696</v>
      </c>
      <c r="G9" s="178" t="s">
        <v>137</v>
      </c>
      <c r="H9" s="225" t="s">
        <v>682</v>
      </c>
      <c r="I9" s="226" t="s">
        <v>683</v>
      </c>
      <c r="J9" s="438" t="s">
        <v>689</v>
      </c>
      <c r="K9" s="117"/>
      <c r="L9" s="117"/>
      <c r="M9" s="117"/>
      <c r="N9" s="117"/>
      <c r="O9" s="117"/>
      <c r="P9" s="118"/>
      <c r="Q9" s="72"/>
      <c r="R9" s="72"/>
      <c r="S9" s="72"/>
      <c r="T9" s="72"/>
      <c r="U9" s="72"/>
      <c r="V9" s="72"/>
      <c r="W9" s="368"/>
      <c r="X9" s="352"/>
      <c r="Y9" s="67"/>
      <c r="Z9" s="85"/>
      <c r="AA9" s="264"/>
      <c r="AB9" s="70"/>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c r="Z11" s="161"/>
      <c r="AA11" s="161"/>
    </row>
    <row r="12" ht="11.25" customHeight="1">
      <c r="A12" s="161"/>
      <c r="B12" s="162"/>
      <c r="C12" s="163"/>
      <c r="D12" s="164"/>
      <c r="E12" s="161"/>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c r="AA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c r="Z217" s="161"/>
      <c r="AA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c r="Z218" s="161"/>
      <c r="AA218" s="161"/>
    </row>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9">
    <cfRule type="containsText" dxfId="2" priority="1" operator="containsText" text="NO">
      <formula>NOT(ISERROR(SEARCH(("NO"),(Z3))))</formula>
    </cfRule>
  </conditionalFormatting>
  <conditionalFormatting sqref="Z3:Z9">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9">
      <formula1>Listados!$F$2:$F$4</formula1>
    </dataValidation>
    <dataValidation type="list" allowBlank="1" showErrorMessage="1" sqref="E3:E5">
      <formula1>Listados!$D$2:$D$5</formula1>
    </dataValidation>
    <dataValidation type="list" allowBlank="1" showErrorMessage="1" sqref="A3:A5">
      <formula1>Listados!$A$2:$A$18</formula1>
    </dataValidation>
    <dataValidation type="list" allowBlank="1" showErrorMessage="1" sqref="B3:B5">
      <formula1>Listados!$B$2:$B$30</formula1>
    </dataValidation>
  </dataValidation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0.1" defaultRowHeight="15.0"/>
  <cols>
    <col customWidth="1" min="1" max="1" width="13.1"/>
    <col customWidth="1" min="2" max="2" width="26.7"/>
    <col customWidth="1" min="3" max="3" width="20.6"/>
    <col customWidth="1" min="4" max="4" width="27.4"/>
    <col customWidth="1" min="5" max="5" width="12.1"/>
    <col customWidth="1" min="6" max="6" width="28.8"/>
    <col customWidth="1" min="7" max="7" width="9.9"/>
    <col customWidth="1" min="8" max="8" width="9.0"/>
    <col customWidth="1" min="9" max="9" width="16.6"/>
    <col customWidth="1" min="10" max="10" width="16.0"/>
    <col customWidth="1" min="11" max="22" width="2.3"/>
    <col customWidth="1" min="23" max="23" width="7.0"/>
    <col customWidth="1" min="24" max="24" width="8.6"/>
    <col customWidth="1" min="25" max="25" width="10.0"/>
    <col customWidth="1" min="26" max="26" width="9.0"/>
    <col customWidth="1" min="27" max="27" width="12.2"/>
    <col customWidth="1" min="28" max="28" width="10.0"/>
  </cols>
  <sheetData>
    <row r="1" ht="40.5" customHeight="1">
      <c r="A1" s="329" t="s">
        <v>573</v>
      </c>
      <c r="B1" s="37"/>
      <c r="C1" s="37"/>
      <c r="D1" s="37"/>
      <c r="E1" s="37"/>
      <c r="F1" s="37"/>
      <c r="G1" s="37"/>
      <c r="H1" s="37"/>
      <c r="I1" s="37"/>
      <c r="J1" s="40"/>
      <c r="K1" s="36" t="s">
        <v>574</v>
      </c>
      <c r="L1" s="37"/>
      <c r="M1" s="37"/>
      <c r="N1" s="37"/>
      <c r="O1" s="37"/>
      <c r="P1" s="37"/>
      <c r="Q1" s="37"/>
      <c r="R1" s="37"/>
      <c r="S1" s="37"/>
      <c r="T1" s="37"/>
      <c r="U1" s="37"/>
      <c r="V1" s="37"/>
      <c r="W1" s="38"/>
      <c r="X1" s="39" t="s">
        <v>107</v>
      </c>
      <c r="Y1" s="40"/>
      <c r="Z1" s="330" t="s">
        <v>108</v>
      </c>
      <c r="AA1" s="331"/>
      <c r="AB1" s="332"/>
      <c r="AC1" s="42"/>
      <c r="AD1" s="42"/>
      <c r="AE1" s="6"/>
    </row>
    <row r="2" ht="52.5" customHeight="1">
      <c r="A2" s="439" t="s">
        <v>74</v>
      </c>
      <c r="B2" s="440" t="s">
        <v>490</v>
      </c>
      <c r="C2" s="440" t="s">
        <v>110</v>
      </c>
      <c r="D2" s="440" t="s">
        <v>111</v>
      </c>
      <c r="E2" s="440" t="s">
        <v>112</v>
      </c>
      <c r="F2" s="440" t="s">
        <v>113</v>
      </c>
      <c r="G2" s="440" t="s">
        <v>114</v>
      </c>
      <c r="H2" s="440" t="s">
        <v>115</v>
      </c>
      <c r="I2" s="440" t="s">
        <v>116</v>
      </c>
      <c r="J2" s="441" t="s">
        <v>117</v>
      </c>
      <c r="K2" s="442" t="s">
        <v>118</v>
      </c>
      <c r="L2" s="254" t="s">
        <v>119</v>
      </c>
      <c r="M2" s="254" t="s">
        <v>120</v>
      </c>
      <c r="N2" s="254" t="s">
        <v>121</v>
      </c>
      <c r="O2" s="254" t="s">
        <v>122</v>
      </c>
      <c r="P2" s="254" t="s">
        <v>123</v>
      </c>
      <c r="Q2" s="254" t="s">
        <v>124</v>
      </c>
      <c r="R2" s="254" t="s">
        <v>125</v>
      </c>
      <c r="S2" s="254" t="s">
        <v>126</v>
      </c>
      <c r="T2" s="254" t="s">
        <v>127</v>
      </c>
      <c r="U2" s="254" t="s">
        <v>128</v>
      </c>
      <c r="V2" s="254" t="s">
        <v>129</v>
      </c>
      <c r="W2" s="287" t="s">
        <v>130</v>
      </c>
      <c r="X2" s="288" t="s">
        <v>132</v>
      </c>
      <c r="Y2" s="288" t="s">
        <v>133</v>
      </c>
      <c r="Z2" s="290" t="s">
        <v>131</v>
      </c>
      <c r="AA2" s="291" t="s">
        <v>132</v>
      </c>
      <c r="AB2" s="50" t="s">
        <v>133</v>
      </c>
    </row>
    <row r="3">
      <c r="A3" s="51" t="s">
        <v>23</v>
      </c>
      <c r="B3" s="51" t="s">
        <v>42</v>
      </c>
      <c r="C3" s="52" t="s">
        <v>253</v>
      </c>
      <c r="D3" s="53" t="s">
        <v>254</v>
      </c>
      <c r="E3" s="54" t="s">
        <v>14</v>
      </c>
      <c r="F3" s="53" t="s">
        <v>255</v>
      </c>
      <c r="G3" s="52" t="s">
        <v>137</v>
      </c>
      <c r="H3" s="346" t="s">
        <v>154</v>
      </c>
      <c r="I3" s="51" t="s">
        <v>697</v>
      </c>
      <c r="J3" s="95" t="s">
        <v>698</v>
      </c>
      <c r="K3" s="160"/>
      <c r="L3" s="160"/>
      <c r="M3" s="160"/>
      <c r="N3" s="160"/>
      <c r="O3" s="160"/>
      <c r="P3" s="115"/>
      <c r="Q3" s="160"/>
      <c r="R3" s="160"/>
      <c r="S3" s="160"/>
      <c r="T3" s="160"/>
      <c r="U3" s="160"/>
      <c r="V3" s="115"/>
      <c r="W3" s="443"/>
      <c r="X3" s="444"/>
      <c r="Y3" s="51"/>
      <c r="Z3" s="341"/>
      <c r="AA3" s="344"/>
      <c r="AB3" s="53"/>
    </row>
    <row r="4">
      <c r="A4" s="350" t="s">
        <v>23</v>
      </c>
      <c r="B4" s="350" t="s">
        <v>42</v>
      </c>
      <c r="C4" s="346" t="s">
        <v>256</v>
      </c>
      <c r="D4" s="248" t="s">
        <v>257</v>
      </c>
      <c r="E4" s="119" t="s">
        <v>14</v>
      </c>
      <c r="F4" s="350" t="s">
        <v>699</v>
      </c>
      <c r="G4" s="66" t="s">
        <v>137</v>
      </c>
      <c r="H4" s="346" t="s">
        <v>154</v>
      </c>
      <c r="I4" s="350" t="s">
        <v>697</v>
      </c>
      <c r="J4" s="445" t="s">
        <v>261</v>
      </c>
      <c r="K4" s="73"/>
      <c r="L4" s="73"/>
      <c r="M4" s="86"/>
      <c r="N4" s="66"/>
      <c r="O4" s="73"/>
      <c r="P4" s="72"/>
      <c r="Q4" s="73"/>
      <c r="R4" s="73"/>
      <c r="S4" s="66"/>
      <c r="T4" s="73"/>
      <c r="U4" s="73"/>
      <c r="V4" s="66"/>
      <c r="W4" s="319"/>
      <c r="X4" s="444"/>
      <c r="Y4" s="65"/>
      <c r="Z4" s="85"/>
      <c r="AA4" s="352"/>
      <c r="AB4" s="67"/>
      <c r="AC4" s="446"/>
      <c r="AD4" s="446"/>
    </row>
    <row r="5">
      <c r="A5" s="65" t="s">
        <v>23</v>
      </c>
      <c r="B5" s="65" t="s">
        <v>42</v>
      </c>
      <c r="C5" s="66" t="s">
        <v>265</v>
      </c>
      <c r="D5" s="67" t="s">
        <v>570</v>
      </c>
      <c r="E5" s="68" t="s">
        <v>14</v>
      </c>
      <c r="F5" s="65" t="s">
        <v>700</v>
      </c>
      <c r="G5" s="66" t="s">
        <v>137</v>
      </c>
      <c r="H5" s="346" t="s">
        <v>154</v>
      </c>
      <c r="I5" s="65" t="s">
        <v>697</v>
      </c>
      <c r="J5" s="70" t="s">
        <v>701</v>
      </c>
      <c r="K5" s="73"/>
      <c r="L5" s="73"/>
      <c r="M5" s="73"/>
      <c r="N5" s="73"/>
      <c r="O5" s="73"/>
      <c r="P5" s="85"/>
      <c r="Q5" s="73"/>
      <c r="R5" s="73"/>
      <c r="S5" s="73"/>
      <c r="T5" s="73"/>
      <c r="U5" s="73"/>
      <c r="V5" s="85"/>
      <c r="W5" s="319"/>
      <c r="X5" s="444"/>
      <c r="Y5" s="65"/>
      <c r="Z5" s="85"/>
      <c r="AA5" s="352"/>
      <c r="AB5" s="67"/>
    </row>
    <row r="6" ht="51.0" customHeight="1">
      <c r="A6" s="65" t="s">
        <v>23</v>
      </c>
      <c r="B6" s="65" t="s">
        <v>42</v>
      </c>
      <c r="C6" s="66" t="s">
        <v>269</v>
      </c>
      <c r="D6" s="67" t="s">
        <v>270</v>
      </c>
      <c r="E6" s="68" t="s">
        <v>14</v>
      </c>
      <c r="F6" s="65" t="s">
        <v>702</v>
      </c>
      <c r="G6" s="66" t="s">
        <v>137</v>
      </c>
      <c r="H6" s="346" t="s">
        <v>154</v>
      </c>
      <c r="I6" s="65" t="s">
        <v>697</v>
      </c>
      <c r="J6" s="70" t="s">
        <v>703</v>
      </c>
      <c r="K6" s="73"/>
      <c r="L6" s="73"/>
      <c r="M6" s="73"/>
      <c r="N6" s="73"/>
      <c r="O6" s="73"/>
      <c r="P6" s="85"/>
      <c r="Q6" s="73"/>
      <c r="R6" s="73"/>
      <c r="S6" s="73"/>
      <c r="T6" s="73"/>
      <c r="U6" s="73"/>
      <c r="V6" s="66"/>
      <c r="W6" s="319"/>
      <c r="X6" s="444"/>
      <c r="Y6" s="65"/>
      <c r="Z6" s="85"/>
      <c r="AA6" s="352"/>
      <c r="AB6" s="67"/>
    </row>
    <row r="7" ht="105.0" customHeight="1">
      <c r="A7" s="248" t="s">
        <v>23</v>
      </c>
      <c r="B7" s="447" t="s">
        <v>39</v>
      </c>
      <c r="C7" s="447" t="s">
        <v>538</v>
      </c>
      <c r="D7" s="447" t="s">
        <v>704</v>
      </c>
      <c r="E7" s="448" t="s">
        <v>14</v>
      </c>
      <c r="F7" s="447" t="s">
        <v>705</v>
      </c>
      <c r="G7" s="449" t="s">
        <v>137</v>
      </c>
      <c r="H7" s="346" t="s">
        <v>275</v>
      </c>
      <c r="I7" s="450" t="s">
        <v>276</v>
      </c>
      <c r="J7" s="70" t="s">
        <v>703</v>
      </c>
      <c r="K7" s="73"/>
      <c r="L7" s="73"/>
      <c r="M7" s="73"/>
      <c r="N7" s="73"/>
      <c r="O7" s="73"/>
      <c r="P7" s="72"/>
      <c r="Q7" s="73"/>
      <c r="R7" s="73"/>
      <c r="S7" s="72"/>
      <c r="T7" s="73"/>
      <c r="U7" s="73"/>
      <c r="V7" s="451"/>
      <c r="W7" s="390"/>
      <c r="X7" s="452"/>
      <c r="Y7" s="67"/>
      <c r="Z7" s="85"/>
      <c r="AA7" s="352"/>
      <c r="AB7" s="353"/>
      <c r="AC7" s="453"/>
      <c r="AD7" s="453"/>
    </row>
    <row r="8" ht="130.5" customHeight="1">
      <c r="A8" s="248" t="s">
        <v>23</v>
      </c>
      <c r="B8" s="447" t="s">
        <v>39</v>
      </c>
      <c r="C8" s="447" t="s">
        <v>540</v>
      </c>
      <c r="D8" s="447" t="s">
        <v>706</v>
      </c>
      <c r="E8" s="448" t="s">
        <v>26</v>
      </c>
      <c r="F8" s="447" t="s">
        <v>707</v>
      </c>
      <c r="G8" s="449" t="s">
        <v>708</v>
      </c>
      <c r="H8" s="346" t="s">
        <v>154</v>
      </c>
      <c r="I8" s="450" t="s">
        <v>443</v>
      </c>
      <c r="J8" s="70" t="s">
        <v>709</v>
      </c>
      <c r="K8" s="73"/>
      <c r="L8" s="73"/>
      <c r="M8" s="73"/>
      <c r="N8" s="73"/>
      <c r="O8" s="73"/>
      <c r="P8" s="67"/>
      <c r="Q8" s="73"/>
      <c r="R8" s="73"/>
      <c r="S8" s="72"/>
      <c r="T8" s="73"/>
      <c r="U8" s="73"/>
      <c r="V8" s="451"/>
      <c r="W8" s="319"/>
      <c r="X8" s="452"/>
      <c r="Y8" s="454"/>
      <c r="Z8" s="85"/>
      <c r="AA8" s="352"/>
      <c r="AB8" s="353"/>
    </row>
    <row r="9" ht="11.25" customHeight="1">
      <c r="A9" s="161"/>
      <c r="B9" s="162"/>
      <c r="C9" s="163"/>
      <c r="D9" s="164"/>
      <c r="E9" s="161"/>
      <c r="F9" s="164"/>
      <c r="G9" s="161"/>
      <c r="H9" s="161"/>
      <c r="I9" s="163"/>
      <c r="J9" s="161"/>
      <c r="K9" s="161"/>
      <c r="L9" s="161"/>
      <c r="M9" s="161"/>
      <c r="N9" s="161"/>
      <c r="O9" s="161"/>
      <c r="P9" s="161"/>
      <c r="Q9" s="161"/>
      <c r="R9" s="161"/>
      <c r="S9" s="161"/>
      <c r="T9" s="161"/>
      <c r="U9" s="161"/>
      <c r="V9" s="161"/>
      <c r="W9" s="161"/>
      <c r="X9" s="161"/>
      <c r="Y9" s="161"/>
      <c r="Z9" s="161"/>
      <c r="AA9" s="161"/>
    </row>
    <row r="10" ht="11.25" customHeight="1">
      <c r="A10" s="161"/>
      <c r="B10" s="162"/>
      <c r="C10" s="163"/>
      <c r="D10" s="164"/>
      <c r="E10" s="161"/>
      <c r="F10" s="164"/>
      <c r="G10" s="161"/>
      <c r="H10" s="161"/>
      <c r="I10" s="163"/>
      <c r="J10" s="161"/>
      <c r="K10" s="161"/>
      <c r="L10" s="161"/>
      <c r="M10" s="161"/>
      <c r="N10" s="161"/>
      <c r="O10" s="161"/>
      <c r="P10" s="161"/>
      <c r="Q10" s="161"/>
      <c r="R10" s="161"/>
      <c r="S10" s="161"/>
      <c r="T10" s="161"/>
      <c r="U10" s="161"/>
      <c r="V10" s="161"/>
      <c r="W10" s="161"/>
      <c r="X10" s="161"/>
      <c r="Y10" s="161"/>
      <c r="Z10" s="161"/>
      <c r="AA10" s="161"/>
    </row>
    <row r="11" ht="11.25" customHeight="1">
      <c r="A11" s="161"/>
      <c r="B11" s="162"/>
      <c r="C11" s="163"/>
      <c r="D11" s="164"/>
      <c r="E11" s="161"/>
      <c r="F11" s="164"/>
      <c r="G11" s="161"/>
      <c r="H11" s="161"/>
      <c r="I11" s="163"/>
      <c r="J11" s="161"/>
      <c r="K11" s="161"/>
      <c r="L11" s="161"/>
      <c r="M11" s="161"/>
      <c r="N11" s="161"/>
      <c r="O11" s="161"/>
      <c r="P11" s="161"/>
      <c r="Q11" s="161"/>
      <c r="R11" s="161"/>
      <c r="S11" s="161"/>
      <c r="T11" s="161"/>
      <c r="U11" s="161"/>
      <c r="V11" s="161"/>
      <c r="W11" s="161"/>
      <c r="X11" s="161"/>
      <c r="Y11" s="161"/>
      <c r="Z11" s="161"/>
      <c r="AA11" s="161"/>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161"/>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c r="AA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c r="Z217" s="161"/>
      <c r="AA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c r="Z218" s="161"/>
      <c r="AA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c r="Z219" s="161"/>
      <c r="AA219" s="161"/>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A1:J1"/>
    <mergeCell ref="K1:W1"/>
    <mergeCell ref="X1:Y1"/>
    <mergeCell ref="Z1:AB1"/>
  </mergeCells>
  <conditionalFormatting sqref="Z3:Z8">
    <cfRule type="containsText" dxfId="2" priority="1" operator="containsText" text="NO">
      <formula>NOT(ISERROR(SEARCH(("NO"),(Z3))))</formula>
    </cfRule>
  </conditionalFormatting>
  <conditionalFormatting sqref="Z3:Z8">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8">
      <formula1>Listados!$F$2:$F$4</formula1>
    </dataValidation>
    <dataValidation type="list" allowBlank="1" showErrorMessage="1" sqref="E3:E8">
      <formula1>Listados!$D$2:$D$5</formula1>
    </dataValidation>
    <dataValidation type="list" allowBlank="1" showErrorMessage="1" sqref="A3:A8">
      <formula1>Listados!$A$2:$A$18</formula1>
    </dataValidation>
    <dataValidation type="list" allowBlank="1" showErrorMessage="1" sqref="B3:B8">
      <formula1>Listados!$B$2:$B$30</formula1>
    </dataValidation>
  </dataValidations>
  <printOptions/>
  <pageMargins bottom="0.75" footer="0.0" header="0.0" left="0.7" right="0.7" top="0.75"/>
  <pageSetup orientation="landscape"/>
  <drawing r:id="rId1"/>
</worksheet>
</file>

<file path=xl/worksheets/sheet1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0.1" defaultRowHeight="15.0"/>
  <cols>
    <col customWidth="1" min="1" max="1" width="10.8"/>
    <col customWidth="1" min="2" max="2" width="18.4"/>
    <col customWidth="1" min="3" max="3" width="15.3"/>
    <col customWidth="1" min="4" max="4" width="27.4"/>
    <col customWidth="1" min="5" max="5" width="12.1"/>
    <col customWidth="1" min="6" max="6" width="28.8"/>
    <col customWidth="1" min="7" max="8" width="9.0"/>
    <col customWidth="1" min="9" max="9" width="14.4"/>
    <col customWidth="1" min="10" max="10" width="19.0"/>
    <col customWidth="1" min="11" max="22" width="2.0"/>
    <col customWidth="1" min="23" max="23" width="27.9"/>
    <col customWidth="1" min="24" max="24" width="13.8"/>
    <col customWidth="1" min="25" max="25" width="40.6"/>
    <col customWidth="1" min="26" max="26" width="9.0"/>
    <col customWidth="1" min="27" max="27" width="12.2"/>
    <col customWidth="1" min="28" max="28" width="30.6"/>
  </cols>
  <sheetData>
    <row r="1" ht="40.5" customHeight="1">
      <c r="A1" s="329" t="s">
        <v>573</v>
      </c>
      <c r="B1" s="37"/>
      <c r="C1" s="37"/>
      <c r="D1" s="37"/>
      <c r="E1" s="37"/>
      <c r="F1" s="37"/>
      <c r="G1" s="37"/>
      <c r="H1" s="37"/>
      <c r="I1" s="37"/>
      <c r="J1" s="40"/>
      <c r="K1" s="36" t="s">
        <v>574</v>
      </c>
      <c r="L1" s="37"/>
      <c r="M1" s="37"/>
      <c r="N1" s="37"/>
      <c r="O1" s="37"/>
      <c r="P1" s="37"/>
      <c r="Q1" s="37"/>
      <c r="R1" s="37"/>
      <c r="S1" s="37"/>
      <c r="T1" s="37"/>
      <c r="U1" s="37"/>
      <c r="V1" s="37"/>
      <c r="W1" s="38"/>
      <c r="X1" s="39" t="s">
        <v>107</v>
      </c>
      <c r="Y1" s="40"/>
      <c r="Z1" s="330" t="s">
        <v>108</v>
      </c>
      <c r="AA1" s="331"/>
      <c r="AB1" s="332"/>
      <c r="AC1" s="42"/>
      <c r="AD1" s="42"/>
      <c r="AE1" s="6"/>
    </row>
    <row r="2" ht="52.5" customHeight="1">
      <c r="A2" s="455" t="s">
        <v>74</v>
      </c>
      <c r="B2" s="455" t="s">
        <v>490</v>
      </c>
      <c r="C2" s="455" t="s">
        <v>110</v>
      </c>
      <c r="D2" s="455" t="s">
        <v>111</v>
      </c>
      <c r="E2" s="455" t="s">
        <v>112</v>
      </c>
      <c r="F2" s="455" t="s">
        <v>113</v>
      </c>
      <c r="G2" s="455" t="s">
        <v>114</v>
      </c>
      <c r="H2" s="455" t="s">
        <v>115</v>
      </c>
      <c r="I2" s="455" t="s">
        <v>116</v>
      </c>
      <c r="J2" s="455" t="s">
        <v>117</v>
      </c>
      <c r="K2" s="456" t="s">
        <v>118</v>
      </c>
      <c r="L2" s="456" t="s">
        <v>119</v>
      </c>
      <c r="M2" s="456" t="s">
        <v>120</v>
      </c>
      <c r="N2" s="456" t="s">
        <v>121</v>
      </c>
      <c r="O2" s="456" t="s">
        <v>122</v>
      </c>
      <c r="P2" s="456" t="s">
        <v>123</v>
      </c>
      <c r="Q2" s="456" t="s">
        <v>124</v>
      </c>
      <c r="R2" s="456" t="s">
        <v>125</v>
      </c>
      <c r="S2" s="456" t="s">
        <v>126</v>
      </c>
      <c r="T2" s="456" t="s">
        <v>127</v>
      </c>
      <c r="U2" s="456" t="s">
        <v>128</v>
      </c>
      <c r="V2" s="456" t="s">
        <v>129</v>
      </c>
      <c r="W2" s="457" t="s">
        <v>130</v>
      </c>
      <c r="X2" s="458" t="s">
        <v>132</v>
      </c>
      <c r="Y2" s="458" t="s">
        <v>133</v>
      </c>
      <c r="Z2" s="459" t="s">
        <v>131</v>
      </c>
      <c r="AA2" s="459" t="s">
        <v>132</v>
      </c>
      <c r="AB2" s="460" t="s">
        <v>133</v>
      </c>
    </row>
    <row r="3">
      <c r="A3" s="51" t="s">
        <v>44</v>
      </c>
      <c r="B3" s="51" t="s">
        <v>54</v>
      </c>
      <c r="C3" s="273" t="s">
        <v>710</v>
      </c>
      <c r="D3" s="53" t="s">
        <v>711</v>
      </c>
      <c r="E3" s="54" t="s">
        <v>14</v>
      </c>
      <c r="F3" s="53" t="s">
        <v>712</v>
      </c>
      <c r="G3" s="52" t="s">
        <v>137</v>
      </c>
      <c r="H3" s="273" t="s">
        <v>205</v>
      </c>
      <c r="I3" s="362" t="s">
        <v>195</v>
      </c>
      <c r="J3" s="56" t="s">
        <v>713</v>
      </c>
      <c r="K3" s="59"/>
      <c r="L3" s="59"/>
      <c r="M3" s="59"/>
      <c r="N3" s="115"/>
      <c r="O3" s="115"/>
      <c r="P3" s="59"/>
      <c r="Q3" s="461"/>
      <c r="R3" s="462"/>
      <c r="S3" s="362"/>
      <c r="T3" s="463"/>
      <c r="U3" s="463"/>
      <c r="V3" s="362"/>
      <c r="W3" s="464"/>
      <c r="X3" s="52"/>
      <c r="Y3" s="53"/>
      <c r="Z3" s="341"/>
      <c r="AA3" s="344"/>
      <c r="AB3" s="53"/>
    </row>
    <row r="4">
      <c r="A4" s="65" t="s">
        <v>44</v>
      </c>
      <c r="B4" s="65" t="s">
        <v>54</v>
      </c>
      <c r="C4" s="81" t="s">
        <v>184</v>
      </c>
      <c r="D4" s="67" t="s">
        <v>185</v>
      </c>
      <c r="E4" s="68" t="s">
        <v>20</v>
      </c>
      <c r="F4" s="67" t="s">
        <v>714</v>
      </c>
      <c r="G4" s="66" t="s">
        <v>187</v>
      </c>
      <c r="H4" s="81" t="s">
        <v>146</v>
      </c>
      <c r="I4" s="83" t="s">
        <v>188</v>
      </c>
      <c r="J4" s="70" t="s">
        <v>189</v>
      </c>
      <c r="K4" s="73"/>
      <c r="L4" s="73"/>
      <c r="M4" s="73"/>
      <c r="N4" s="465"/>
      <c r="O4" s="73"/>
      <c r="P4" s="73"/>
      <c r="Q4" s="73"/>
      <c r="R4" s="85"/>
      <c r="S4" s="465"/>
      <c r="T4" s="73"/>
      <c r="U4" s="73"/>
      <c r="V4" s="466"/>
      <c r="W4" s="370"/>
      <c r="X4" s="66"/>
      <c r="Y4" s="67"/>
      <c r="Z4" s="85"/>
      <c r="AA4" s="352"/>
      <c r="AB4" s="352"/>
    </row>
    <row r="5">
      <c r="A5" s="65" t="s">
        <v>44</v>
      </c>
      <c r="B5" s="65" t="s">
        <v>54</v>
      </c>
      <c r="C5" s="81" t="s">
        <v>481</v>
      </c>
      <c r="D5" s="67" t="s">
        <v>715</v>
      </c>
      <c r="E5" s="68" t="s">
        <v>20</v>
      </c>
      <c r="F5" s="67" t="s">
        <v>194</v>
      </c>
      <c r="G5" s="66" t="s">
        <v>137</v>
      </c>
      <c r="H5" s="81" t="s">
        <v>154</v>
      </c>
      <c r="I5" s="66" t="s">
        <v>716</v>
      </c>
      <c r="J5" s="70" t="s">
        <v>196</v>
      </c>
      <c r="K5" s="73"/>
      <c r="L5" s="73"/>
      <c r="M5" s="73"/>
      <c r="N5" s="73"/>
      <c r="O5" s="73"/>
      <c r="P5" s="148"/>
      <c r="Q5" s="73"/>
      <c r="R5" s="73"/>
      <c r="S5" s="382"/>
      <c r="T5" s="73"/>
      <c r="U5" s="73"/>
      <c r="V5" s="148"/>
      <c r="W5" s="67"/>
      <c r="X5" s="304"/>
      <c r="Y5" s="467"/>
      <c r="Z5" s="85"/>
      <c r="AA5" s="352"/>
      <c r="AB5" s="467"/>
    </row>
    <row r="6" ht="123.75" customHeight="1">
      <c r="A6" s="65" t="s">
        <v>27</v>
      </c>
      <c r="B6" s="67" t="s">
        <v>58</v>
      </c>
      <c r="C6" s="81" t="s">
        <v>717</v>
      </c>
      <c r="D6" s="67" t="s">
        <v>718</v>
      </c>
      <c r="E6" s="68" t="s">
        <v>14</v>
      </c>
      <c r="F6" s="67" t="s">
        <v>719</v>
      </c>
      <c r="G6" s="66" t="s">
        <v>137</v>
      </c>
      <c r="H6" s="81" t="s">
        <v>154</v>
      </c>
      <c r="I6" s="83" t="s">
        <v>195</v>
      </c>
      <c r="J6" s="70" t="s">
        <v>720</v>
      </c>
      <c r="K6" s="73"/>
      <c r="L6" s="73"/>
      <c r="M6" s="73"/>
      <c r="N6" s="73"/>
      <c r="O6" s="73"/>
      <c r="P6" s="72"/>
      <c r="Q6" s="73"/>
      <c r="R6" s="73"/>
      <c r="S6" s="382"/>
      <c r="T6" s="73"/>
      <c r="U6" s="73"/>
      <c r="V6" s="72"/>
      <c r="W6" s="370"/>
      <c r="X6" s="304"/>
      <c r="Y6" s="467"/>
      <c r="Z6" s="85"/>
      <c r="AA6" s="352"/>
      <c r="AB6" s="467"/>
    </row>
    <row r="7" ht="286.5" customHeight="1">
      <c r="A7" s="65" t="s">
        <v>27</v>
      </c>
      <c r="B7" s="67" t="s">
        <v>58</v>
      </c>
      <c r="C7" s="66" t="s">
        <v>721</v>
      </c>
      <c r="D7" s="67" t="s">
        <v>722</v>
      </c>
      <c r="E7" s="68" t="s">
        <v>26</v>
      </c>
      <c r="F7" s="67" t="s">
        <v>723</v>
      </c>
      <c r="G7" s="66" t="s">
        <v>187</v>
      </c>
      <c r="H7" s="81" t="s">
        <v>154</v>
      </c>
      <c r="I7" s="67" t="s">
        <v>724</v>
      </c>
      <c r="J7" s="70" t="s">
        <v>212</v>
      </c>
      <c r="K7" s="65"/>
      <c r="L7" s="65"/>
      <c r="M7" s="86"/>
      <c r="N7" s="73"/>
      <c r="O7" s="73"/>
      <c r="P7" s="67"/>
      <c r="Q7" s="73"/>
      <c r="R7" s="73"/>
      <c r="S7" s="106"/>
      <c r="T7" s="73"/>
      <c r="U7" s="73"/>
      <c r="V7" s="468"/>
      <c r="W7" s="415"/>
      <c r="X7" s="66"/>
      <c r="Y7" s="65"/>
      <c r="Z7" s="85"/>
      <c r="AA7" s="352"/>
      <c r="AB7" s="352"/>
      <c r="AC7" s="103"/>
      <c r="AD7" s="103"/>
    </row>
    <row r="8" ht="129.75" customHeight="1">
      <c r="A8" s="65" t="s">
        <v>27</v>
      </c>
      <c r="B8" s="67" t="s">
        <v>58</v>
      </c>
      <c r="C8" s="66" t="s">
        <v>213</v>
      </c>
      <c r="D8" s="67" t="s">
        <v>214</v>
      </c>
      <c r="E8" s="68" t="s">
        <v>20</v>
      </c>
      <c r="F8" s="67" t="s">
        <v>215</v>
      </c>
      <c r="G8" s="66" t="s">
        <v>137</v>
      </c>
      <c r="H8" s="81" t="s">
        <v>154</v>
      </c>
      <c r="I8" s="67" t="s">
        <v>181</v>
      </c>
      <c r="J8" s="104" t="s">
        <v>216</v>
      </c>
      <c r="K8" s="65"/>
      <c r="L8" s="65"/>
      <c r="M8" s="86"/>
      <c r="N8" s="73"/>
      <c r="O8" s="73"/>
      <c r="P8" s="86"/>
      <c r="Q8" s="73"/>
      <c r="R8" s="73"/>
      <c r="S8" s="106"/>
      <c r="T8" s="73"/>
      <c r="U8" s="73"/>
      <c r="V8" s="86"/>
      <c r="W8" s="469"/>
      <c r="X8" s="66"/>
      <c r="Y8" s="65"/>
      <c r="Z8" s="85"/>
      <c r="AA8" s="352"/>
      <c r="AB8" s="352"/>
      <c r="AC8" s="103"/>
    </row>
    <row r="9" ht="195.0" customHeight="1">
      <c r="A9" s="65" t="s">
        <v>27</v>
      </c>
      <c r="B9" s="67" t="s">
        <v>60</v>
      </c>
      <c r="C9" s="66" t="s">
        <v>217</v>
      </c>
      <c r="D9" s="67" t="s">
        <v>725</v>
      </c>
      <c r="E9" s="68" t="s">
        <v>14</v>
      </c>
      <c r="F9" s="67" t="s">
        <v>219</v>
      </c>
      <c r="G9" s="66" t="s">
        <v>137</v>
      </c>
      <c r="H9" s="66" t="s">
        <v>220</v>
      </c>
      <c r="I9" s="83" t="s">
        <v>221</v>
      </c>
      <c r="J9" s="104" t="s">
        <v>222</v>
      </c>
      <c r="K9" s="65"/>
      <c r="L9" s="65"/>
      <c r="M9" s="470"/>
      <c r="N9" s="65"/>
      <c r="O9" s="65"/>
      <c r="P9" s="106"/>
      <c r="Q9" s="65"/>
      <c r="R9" s="65"/>
      <c r="S9" s="83"/>
      <c r="T9" s="65"/>
      <c r="U9" s="65"/>
      <c r="V9" s="66"/>
      <c r="W9" s="370"/>
      <c r="X9" s="66"/>
      <c r="Y9" s="65"/>
      <c r="Z9" s="85"/>
      <c r="AA9" s="352"/>
      <c r="AB9" s="65"/>
    </row>
    <row r="10" ht="141.0" customHeight="1">
      <c r="A10" s="65" t="s">
        <v>27</v>
      </c>
      <c r="B10" s="67" t="s">
        <v>60</v>
      </c>
      <c r="C10" s="66" t="s">
        <v>224</v>
      </c>
      <c r="D10" s="67" t="s">
        <v>225</v>
      </c>
      <c r="E10" s="68" t="s">
        <v>20</v>
      </c>
      <c r="F10" s="67" t="s">
        <v>226</v>
      </c>
      <c r="G10" s="66" t="s">
        <v>137</v>
      </c>
      <c r="H10" s="66" t="s">
        <v>227</v>
      </c>
      <c r="I10" s="83" t="s">
        <v>228</v>
      </c>
      <c r="J10" s="104" t="s">
        <v>726</v>
      </c>
      <c r="K10" s="73"/>
      <c r="L10" s="73"/>
      <c r="M10" s="73"/>
      <c r="N10" s="73"/>
      <c r="O10" s="73"/>
      <c r="P10" s="471"/>
      <c r="Q10" s="65"/>
      <c r="R10" s="65"/>
      <c r="S10" s="65"/>
      <c r="T10" s="65"/>
      <c r="U10" s="65"/>
      <c r="V10" s="72"/>
      <c r="W10" s="370"/>
      <c r="X10" s="66"/>
      <c r="Y10" s="67"/>
      <c r="Z10" s="85"/>
      <c r="AA10" s="352"/>
      <c r="AB10" s="65"/>
    </row>
    <row r="11">
      <c r="A11" s="65" t="s">
        <v>27</v>
      </c>
      <c r="B11" s="67" t="s">
        <v>60</v>
      </c>
      <c r="C11" s="66" t="s">
        <v>230</v>
      </c>
      <c r="D11" s="67" t="s">
        <v>727</v>
      </c>
      <c r="E11" s="68" t="s">
        <v>20</v>
      </c>
      <c r="F11" s="67" t="s">
        <v>728</v>
      </c>
      <c r="G11" s="66" t="s">
        <v>137</v>
      </c>
      <c r="H11" s="66" t="s">
        <v>227</v>
      </c>
      <c r="I11" s="83" t="s">
        <v>228</v>
      </c>
      <c r="J11" s="104" t="s">
        <v>729</v>
      </c>
      <c r="K11" s="73"/>
      <c r="L11" s="73"/>
      <c r="M11" s="73"/>
      <c r="N11" s="73"/>
      <c r="O11" s="73"/>
      <c r="P11" s="471"/>
      <c r="Q11" s="65"/>
      <c r="R11" s="65"/>
      <c r="S11" s="65"/>
      <c r="T11" s="65"/>
      <c r="U11" s="65"/>
      <c r="V11" s="86"/>
      <c r="W11" s="319"/>
      <c r="X11" s="472"/>
      <c r="Y11" s="473"/>
      <c r="Z11" s="85"/>
      <c r="AA11" s="352"/>
      <c r="AB11" s="67"/>
    </row>
    <row r="12" ht="11.25" customHeight="1">
      <c r="A12" s="161"/>
      <c r="B12" s="162"/>
      <c r="C12" s="163"/>
      <c r="D12" s="164"/>
      <c r="E12" s="161"/>
      <c r="F12" s="164"/>
      <c r="G12" s="161"/>
      <c r="H12" s="161"/>
      <c r="I12" s="163"/>
      <c r="J12" s="161"/>
      <c r="K12" s="161"/>
      <c r="L12" s="161"/>
      <c r="M12" s="161"/>
      <c r="N12" s="161"/>
      <c r="O12" s="161"/>
      <c r="P12" s="161"/>
      <c r="Q12" s="161"/>
      <c r="R12" s="161"/>
      <c r="S12" s="161"/>
      <c r="T12" s="161"/>
      <c r="U12" s="161"/>
      <c r="V12" s="161"/>
      <c r="W12" s="161"/>
      <c r="X12" s="161"/>
      <c r="Y12" s="161"/>
      <c r="Z12" s="161"/>
      <c r="AA12" s="161"/>
    </row>
    <row r="13" ht="11.25" customHeight="1">
      <c r="A13" s="161"/>
      <c r="B13" s="162"/>
      <c r="C13" s="163"/>
      <c r="D13" s="164"/>
      <c r="E13" s="161"/>
      <c r="F13" s="164"/>
      <c r="G13" s="161"/>
      <c r="H13" s="161"/>
      <c r="I13" s="163"/>
      <c r="J13" s="161"/>
      <c r="K13" s="161"/>
      <c r="L13" s="161"/>
      <c r="M13" s="161"/>
      <c r="N13" s="161"/>
      <c r="O13" s="161"/>
      <c r="P13" s="161"/>
      <c r="Q13" s="161"/>
      <c r="R13" s="161"/>
      <c r="S13" s="161"/>
      <c r="T13" s="161"/>
      <c r="U13" s="161"/>
      <c r="V13" s="161"/>
      <c r="W13" s="161"/>
      <c r="X13" s="161"/>
      <c r="Y13" s="161"/>
      <c r="Z13" s="161"/>
      <c r="AA13" s="161"/>
    </row>
    <row r="14" ht="11.25" customHeight="1">
      <c r="A14" s="161"/>
      <c r="B14" s="162"/>
      <c r="C14" s="163"/>
      <c r="D14" s="164"/>
      <c r="E14" s="161"/>
      <c r="F14" s="164"/>
      <c r="G14" s="161"/>
      <c r="H14" s="161"/>
      <c r="I14" s="163"/>
      <c r="J14" s="161"/>
      <c r="K14" s="161"/>
      <c r="L14" s="161"/>
      <c r="M14" s="161"/>
      <c r="N14" s="161"/>
      <c r="O14" s="161"/>
      <c r="P14" s="161"/>
      <c r="Q14" s="161"/>
      <c r="R14" s="161"/>
      <c r="S14" s="161"/>
      <c r="T14" s="161"/>
      <c r="U14" s="161"/>
      <c r="V14" s="161"/>
      <c r="W14" s="161"/>
      <c r="X14" s="161"/>
      <c r="Y14" s="161"/>
      <c r="Z14" s="161"/>
      <c r="AA14" s="161"/>
    </row>
    <row r="15" ht="11.25" customHeight="1">
      <c r="A15" s="161"/>
      <c r="B15" s="162"/>
      <c r="C15" s="163"/>
      <c r="D15" s="164"/>
      <c r="E15" s="161"/>
      <c r="F15" s="164"/>
      <c r="G15" s="161"/>
      <c r="H15" s="161"/>
      <c r="I15" s="163"/>
      <c r="J15" s="161"/>
      <c r="K15" s="161"/>
      <c r="L15" s="161"/>
      <c r="M15" s="161"/>
      <c r="N15" s="161"/>
      <c r="O15" s="161"/>
      <c r="P15" s="161"/>
      <c r="Q15" s="161"/>
      <c r="R15" s="161"/>
      <c r="S15" s="161"/>
      <c r="T15" s="161"/>
      <c r="U15" s="161"/>
      <c r="V15" s="161"/>
      <c r="W15" s="161"/>
      <c r="X15" s="161"/>
      <c r="Y15" s="161"/>
      <c r="Z15" s="161"/>
      <c r="AA15" s="161"/>
    </row>
    <row r="16" ht="11.25" customHeight="1">
      <c r="A16" s="161"/>
      <c r="B16" s="162"/>
      <c r="C16" s="163"/>
      <c r="D16" s="164"/>
      <c r="E16" s="161"/>
      <c r="F16" s="164"/>
      <c r="G16" s="161"/>
      <c r="H16" s="161"/>
      <c r="I16" s="163"/>
      <c r="J16" s="161"/>
      <c r="K16" s="161"/>
      <c r="L16" s="161"/>
      <c r="M16" s="161"/>
      <c r="N16" s="161"/>
      <c r="O16" s="161"/>
      <c r="P16" s="161"/>
      <c r="Q16" s="161"/>
      <c r="R16" s="161"/>
      <c r="S16" s="161"/>
      <c r="T16" s="161"/>
      <c r="U16" s="161"/>
      <c r="V16" s="161"/>
      <c r="W16" s="161"/>
      <c r="X16" s="161"/>
      <c r="Y16" s="161"/>
      <c r="Z16" s="161"/>
      <c r="AA16" s="161"/>
    </row>
    <row r="17" ht="11.25" customHeight="1">
      <c r="A17" s="161"/>
      <c r="B17" s="162"/>
      <c r="C17" s="163"/>
      <c r="D17" s="164"/>
      <c r="E17" s="161"/>
      <c r="F17" s="164"/>
      <c r="G17" s="161"/>
      <c r="H17" s="161"/>
      <c r="I17" s="163"/>
      <c r="J17" s="161"/>
      <c r="K17" s="161"/>
      <c r="L17" s="161"/>
      <c r="M17" s="161"/>
      <c r="N17" s="161"/>
      <c r="O17" s="161"/>
      <c r="P17" s="161"/>
      <c r="Q17" s="161"/>
      <c r="R17" s="161"/>
      <c r="S17" s="161"/>
      <c r="T17" s="161"/>
      <c r="U17" s="161"/>
      <c r="V17" s="161"/>
      <c r="W17" s="161"/>
      <c r="X17" s="161"/>
      <c r="Y17" s="161"/>
      <c r="Z17" s="161"/>
      <c r="AA17" s="161"/>
    </row>
    <row r="18" ht="11.25" customHeight="1">
      <c r="A18" s="161"/>
      <c r="B18" s="162"/>
      <c r="C18" s="163"/>
      <c r="D18" s="164"/>
      <c r="E18" s="161"/>
      <c r="F18" s="164"/>
      <c r="G18" s="161"/>
      <c r="H18" s="161"/>
      <c r="I18" s="163"/>
      <c r="J18" s="161"/>
      <c r="K18" s="161"/>
      <c r="L18" s="161"/>
      <c r="M18" s="161"/>
      <c r="N18" s="161"/>
      <c r="O18" s="161"/>
      <c r="P18" s="161"/>
      <c r="Q18" s="161"/>
      <c r="R18" s="161"/>
      <c r="S18" s="161"/>
      <c r="T18" s="161"/>
      <c r="U18" s="161"/>
      <c r="V18" s="161"/>
      <c r="W18" s="161"/>
      <c r="X18" s="161"/>
      <c r="Y18" s="161"/>
      <c r="Z18" s="161"/>
      <c r="AA18" s="161"/>
    </row>
    <row r="19" ht="11.25" customHeight="1">
      <c r="A19" s="161"/>
      <c r="B19" s="162"/>
      <c r="C19" s="163"/>
      <c r="D19" s="164"/>
      <c r="E19" s="161"/>
      <c r="F19" s="164"/>
      <c r="G19" s="161"/>
      <c r="H19" s="161"/>
      <c r="I19" s="163"/>
      <c r="J19" s="161"/>
      <c r="K19" s="161"/>
      <c r="L19" s="161"/>
      <c r="M19" s="161"/>
      <c r="N19" s="161"/>
      <c r="O19" s="161"/>
      <c r="P19" s="161"/>
      <c r="Q19" s="161"/>
      <c r="R19" s="161"/>
      <c r="S19" s="161"/>
      <c r="T19" s="161"/>
      <c r="U19" s="161"/>
      <c r="V19" s="161"/>
      <c r="W19" s="161"/>
      <c r="X19" s="161"/>
      <c r="Y19" s="161"/>
      <c r="Z19" s="161"/>
      <c r="AA19" s="161"/>
    </row>
    <row r="20" ht="11.25" customHeight="1">
      <c r="A20" s="161"/>
      <c r="B20" s="162"/>
      <c r="C20" s="163"/>
      <c r="D20" s="164"/>
      <c r="E20" s="161"/>
      <c r="F20" s="164"/>
      <c r="G20" s="161"/>
      <c r="H20" s="161"/>
      <c r="I20" s="163"/>
      <c r="J20" s="161"/>
      <c r="K20" s="161"/>
      <c r="L20" s="161"/>
      <c r="M20" s="161"/>
      <c r="N20" s="161"/>
      <c r="O20" s="161"/>
      <c r="P20" s="161"/>
      <c r="Q20" s="161"/>
      <c r="R20" s="161"/>
      <c r="S20" s="161"/>
      <c r="T20" s="161"/>
      <c r="U20" s="161"/>
      <c r="V20" s="161"/>
      <c r="W20" s="161"/>
      <c r="X20" s="161"/>
      <c r="Y20" s="161"/>
      <c r="Z20" s="161"/>
      <c r="AA20" s="161"/>
    </row>
    <row r="21" ht="11.25" customHeight="1">
      <c r="A21" s="161"/>
      <c r="B21" s="162"/>
      <c r="C21" s="163"/>
      <c r="D21" s="164"/>
      <c r="E21" s="161"/>
      <c r="F21" s="164"/>
      <c r="G21" s="161"/>
      <c r="H21" s="161"/>
      <c r="I21" s="163"/>
      <c r="J21" s="161"/>
      <c r="K21" s="161"/>
      <c r="L21" s="161"/>
      <c r="M21" s="161"/>
      <c r="N21" s="161"/>
      <c r="O21" s="161"/>
      <c r="P21" s="161"/>
      <c r="Q21" s="161"/>
      <c r="R21" s="161"/>
      <c r="S21" s="161"/>
      <c r="T21" s="161"/>
      <c r="U21" s="161"/>
      <c r="V21" s="161"/>
      <c r="W21" s="161"/>
      <c r="X21" s="161"/>
      <c r="Y21" s="161"/>
      <c r="Z21" s="161"/>
      <c r="AA21" s="161"/>
    </row>
    <row r="22" ht="11.25" customHeight="1">
      <c r="A22" s="161"/>
      <c r="B22" s="162"/>
      <c r="C22" s="163"/>
      <c r="D22" s="164"/>
      <c r="E22" s="161"/>
      <c r="F22" s="164"/>
      <c r="G22" s="161"/>
      <c r="H22" s="161"/>
      <c r="I22" s="163"/>
      <c r="J22" s="161"/>
      <c r="K22" s="161"/>
      <c r="L22" s="161"/>
      <c r="M22" s="161"/>
      <c r="N22" s="161"/>
      <c r="O22" s="161"/>
      <c r="P22" s="161"/>
      <c r="Q22" s="161"/>
      <c r="R22" s="161"/>
      <c r="S22" s="161"/>
      <c r="T22" s="161"/>
      <c r="U22" s="161"/>
      <c r="V22" s="161"/>
      <c r="W22" s="161"/>
      <c r="X22" s="161"/>
      <c r="Y22" s="161"/>
      <c r="Z22" s="161"/>
      <c r="AA22" s="161"/>
    </row>
    <row r="23" ht="11.25" customHeight="1">
      <c r="A23" s="161"/>
      <c r="B23" s="162"/>
      <c r="C23" s="163"/>
      <c r="D23" s="164"/>
      <c r="E23" s="161"/>
      <c r="F23" s="164"/>
      <c r="G23" s="161"/>
      <c r="H23" s="161"/>
      <c r="I23" s="163"/>
      <c r="J23" s="161"/>
      <c r="K23" s="161"/>
      <c r="L23" s="161"/>
      <c r="M23" s="161"/>
      <c r="N23" s="161"/>
      <c r="O23" s="161"/>
      <c r="P23" s="161"/>
      <c r="Q23" s="161"/>
      <c r="R23" s="161"/>
      <c r="S23" s="161"/>
      <c r="T23" s="161"/>
      <c r="U23" s="161"/>
      <c r="V23" s="161"/>
      <c r="W23" s="161"/>
      <c r="X23" s="161"/>
      <c r="Y23" s="161"/>
      <c r="Z23" s="161"/>
      <c r="AA23" s="161"/>
    </row>
    <row r="24" ht="11.25" customHeight="1">
      <c r="A24" s="161"/>
      <c r="B24" s="162"/>
      <c r="C24" s="163"/>
      <c r="D24" s="164"/>
      <c r="E24" s="161"/>
      <c r="F24" s="164"/>
      <c r="G24" s="161"/>
      <c r="H24" s="161"/>
      <c r="I24" s="163"/>
      <c r="J24" s="161"/>
      <c r="K24" s="161"/>
      <c r="L24" s="161"/>
      <c r="M24" s="161"/>
      <c r="N24" s="161"/>
      <c r="O24" s="161"/>
      <c r="P24" s="161"/>
      <c r="Q24" s="161"/>
      <c r="R24" s="161"/>
      <c r="S24" s="161"/>
      <c r="T24" s="161"/>
      <c r="U24" s="161"/>
      <c r="V24" s="161"/>
      <c r="W24" s="161"/>
      <c r="X24" s="161"/>
      <c r="Y24" s="161"/>
      <c r="Z24" s="161"/>
      <c r="AA24" s="161"/>
    </row>
    <row r="25" ht="11.25" customHeight="1">
      <c r="A25" s="161"/>
      <c r="B25" s="162"/>
      <c r="C25" s="163"/>
      <c r="D25" s="164"/>
      <c r="E25" s="161"/>
      <c r="F25" s="164"/>
      <c r="G25" s="161"/>
      <c r="H25" s="161"/>
      <c r="I25" s="163"/>
      <c r="J25" s="161"/>
      <c r="K25" s="161"/>
      <c r="L25" s="161"/>
      <c r="M25" s="161"/>
      <c r="N25" s="161"/>
      <c r="O25" s="161"/>
      <c r="P25" s="161"/>
      <c r="Q25" s="161"/>
      <c r="R25" s="161"/>
      <c r="S25" s="161"/>
      <c r="T25" s="161"/>
      <c r="U25" s="161"/>
      <c r="V25" s="161"/>
      <c r="W25" s="161"/>
      <c r="X25" s="161"/>
      <c r="Y25" s="161"/>
      <c r="Z25" s="161"/>
      <c r="AA25" s="161"/>
    </row>
    <row r="26" ht="11.25" customHeight="1">
      <c r="A26" s="161"/>
      <c r="B26" s="162"/>
      <c r="C26" s="163"/>
      <c r="D26" s="164"/>
      <c r="E26" s="161"/>
      <c r="F26" s="164"/>
      <c r="G26" s="161"/>
      <c r="H26" s="161"/>
      <c r="I26" s="163"/>
      <c r="J26" s="161"/>
      <c r="K26" s="161"/>
      <c r="L26" s="161"/>
      <c r="M26" s="161"/>
      <c r="N26" s="161"/>
      <c r="O26" s="161"/>
      <c r="P26" s="161"/>
      <c r="Q26" s="161"/>
      <c r="R26" s="161"/>
      <c r="S26" s="161"/>
      <c r="T26" s="161"/>
      <c r="U26" s="161"/>
      <c r="V26" s="161"/>
      <c r="W26" s="161"/>
      <c r="X26" s="161"/>
      <c r="Y26" s="161"/>
      <c r="Z26" s="161"/>
      <c r="AA26" s="161"/>
    </row>
    <row r="27" ht="11.25" customHeight="1">
      <c r="A27" s="161"/>
      <c r="B27" s="162"/>
      <c r="C27" s="163"/>
      <c r="D27" s="164"/>
      <c r="E27" s="161"/>
      <c r="F27" s="164"/>
      <c r="G27" s="161"/>
      <c r="H27" s="161"/>
      <c r="I27" s="163"/>
      <c r="J27" s="161"/>
      <c r="K27" s="161"/>
      <c r="L27" s="161"/>
      <c r="M27" s="161"/>
      <c r="N27" s="161"/>
      <c r="O27" s="161"/>
      <c r="P27" s="161"/>
      <c r="Q27" s="161"/>
      <c r="R27" s="161"/>
      <c r="S27" s="161"/>
      <c r="T27" s="161"/>
      <c r="U27" s="161"/>
      <c r="V27" s="161"/>
      <c r="W27" s="161"/>
      <c r="X27" s="161"/>
      <c r="Y27" s="161"/>
      <c r="Z27" s="161"/>
      <c r="AA27" s="161"/>
    </row>
    <row r="28" ht="11.25" customHeight="1">
      <c r="A28" s="161"/>
      <c r="B28" s="162"/>
      <c r="C28" s="163"/>
      <c r="D28" s="164"/>
      <c r="E28" s="161"/>
      <c r="F28" s="164"/>
      <c r="G28" s="161"/>
      <c r="H28" s="161"/>
      <c r="I28" s="163"/>
      <c r="J28" s="161"/>
      <c r="K28" s="161"/>
      <c r="L28" s="161"/>
      <c r="M28" s="161"/>
      <c r="N28" s="161"/>
      <c r="O28" s="161"/>
      <c r="P28" s="161"/>
      <c r="Q28" s="161"/>
      <c r="R28" s="161"/>
      <c r="S28" s="161"/>
      <c r="T28" s="161"/>
      <c r="U28" s="161"/>
      <c r="V28" s="161"/>
      <c r="W28" s="161"/>
      <c r="X28" s="161"/>
      <c r="Y28" s="161"/>
      <c r="Z28" s="161"/>
      <c r="AA28" s="161"/>
    </row>
    <row r="29" ht="11.25" customHeight="1">
      <c r="A29" s="161"/>
      <c r="B29" s="162"/>
      <c r="C29" s="163"/>
      <c r="D29" s="164"/>
      <c r="E29" s="161"/>
      <c r="F29" s="164"/>
      <c r="G29" s="161"/>
      <c r="H29" s="161"/>
      <c r="I29" s="163"/>
      <c r="J29" s="161"/>
      <c r="K29" s="161"/>
      <c r="L29" s="161"/>
      <c r="M29" s="161"/>
      <c r="N29" s="161"/>
      <c r="O29" s="161"/>
      <c r="P29" s="161"/>
      <c r="Q29" s="161"/>
      <c r="R29" s="161"/>
      <c r="S29" s="161"/>
      <c r="T29" s="161"/>
      <c r="U29" s="161"/>
      <c r="V29" s="161"/>
      <c r="W29" s="161"/>
      <c r="X29" s="161"/>
      <c r="Y29" s="161"/>
      <c r="Z29" s="161"/>
      <c r="AA29" s="161"/>
    </row>
    <row r="30" ht="11.25" customHeight="1">
      <c r="A30" s="161"/>
      <c r="B30" s="162"/>
      <c r="C30" s="163"/>
      <c r="D30" s="164"/>
      <c r="E30" s="161"/>
      <c r="F30" s="164"/>
      <c r="G30" s="161"/>
      <c r="H30" s="161"/>
      <c r="I30" s="163"/>
      <c r="J30" s="161"/>
      <c r="K30" s="161"/>
      <c r="L30" s="161"/>
      <c r="M30" s="161"/>
      <c r="N30" s="161"/>
      <c r="O30" s="161"/>
      <c r="P30" s="161"/>
      <c r="Q30" s="161"/>
      <c r="R30" s="161"/>
      <c r="S30" s="161"/>
      <c r="T30" s="161"/>
      <c r="U30" s="161"/>
      <c r="V30" s="161"/>
      <c r="W30" s="161"/>
      <c r="X30" s="161"/>
      <c r="Y30" s="161"/>
      <c r="Z30" s="161"/>
      <c r="AA30" s="161"/>
    </row>
    <row r="31" ht="11.25" customHeight="1">
      <c r="A31" s="161"/>
      <c r="B31" s="162"/>
      <c r="C31" s="163"/>
      <c r="D31" s="164"/>
      <c r="E31" s="161"/>
      <c r="F31" s="164"/>
      <c r="G31" s="161"/>
      <c r="H31" s="161"/>
      <c r="I31" s="163"/>
      <c r="J31" s="161"/>
      <c r="K31" s="161"/>
      <c r="L31" s="161"/>
      <c r="M31" s="161"/>
      <c r="N31" s="161"/>
      <c r="O31" s="161"/>
      <c r="P31" s="161"/>
      <c r="Q31" s="161"/>
      <c r="R31" s="161"/>
      <c r="S31" s="161"/>
      <c r="T31" s="161"/>
      <c r="U31" s="161"/>
      <c r="V31" s="161"/>
      <c r="W31" s="161"/>
      <c r="X31" s="161"/>
      <c r="Y31" s="161"/>
      <c r="Z31" s="161"/>
      <c r="AA31" s="161"/>
    </row>
    <row r="32" ht="11.25" customHeight="1">
      <c r="A32" s="161"/>
      <c r="B32" s="162"/>
      <c r="C32" s="163"/>
      <c r="D32" s="164"/>
      <c r="E32" s="161"/>
      <c r="F32" s="164"/>
      <c r="G32" s="161"/>
      <c r="H32" s="161"/>
      <c r="I32" s="163"/>
      <c r="J32" s="161"/>
      <c r="K32" s="161"/>
      <c r="L32" s="161"/>
      <c r="M32" s="161"/>
      <c r="N32" s="161"/>
      <c r="O32" s="161"/>
      <c r="P32" s="161"/>
      <c r="Q32" s="161"/>
      <c r="R32" s="161"/>
      <c r="S32" s="161"/>
      <c r="T32" s="161"/>
      <c r="U32" s="161"/>
      <c r="V32" s="161"/>
      <c r="W32" s="161"/>
      <c r="X32" s="161"/>
      <c r="Y32" s="161"/>
      <c r="Z32" s="161"/>
      <c r="AA32" s="161"/>
    </row>
    <row r="33" ht="11.25" customHeight="1">
      <c r="A33" s="161"/>
      <c r="B33" s="162"/>
      <c r="C33" s="163"/>
      <c r="D33" s="164"/>
      <c r="E33" s="161"/>
      <c r="F33" s="164"/>
      <c r="G33" s="161"/>
      <c r="H33" s="161"/>
      <c r="I33" s="163"/>
      <c r="J33" s="161"/>
      <c r="K33" s="161"/>
      <c r="L33" s="161"/>
      <c r="M33" s="161"/>
      <c r="N33" s="161"/>
      <c r="O33" s="161"/>
      <c r="P33" s="161"/>
      <c r="Q33" s="161"/>
      <c r="R33" s="161"/>
      <c r="S33" s="161"/>
      <c r="T33" s="161"/>
      <c r="U33" s="161"/>
      <c r="V33" s="161"/>
      <c r="W33" s="161"/>
      <c r="X33" s="161"/>
      <c r="Y33" s="161"/>
      <c r="Z33" s="161"/>
      <c r="AA33" s="161"/>
    </row>
    <row r="34" ht="11.25" customHeight="1">
      <c r="A34" s="161"/>
      <c r="B34" s="162"/>
      <c r="C34" s="163"/>
      <c r="D34" s="164"/>
      <c r="E34" s="161"/>
      <c r="F34" s="164"/>
      <c r="G34" s="161"/>
      <c r="H34" s="161"/>
      <c r="I34" s="163"/>
      <c r="J34" s="161"/>
      <c r="K34" s="161"/>
      <c r="L34" s="161"/>
      <c r="M34" s="161"/>
      <c r="N34" s="161"/>
      <c r="O34" s="161"/>
      <c r="P34" s="161"/>
      <c r="Q34" s="161"/>
      <c r="R34" s="161"/>
      <c r="S34" s="161"/>
      <c r="T34" s="161"/>
      <c r="U34" s="161"/>
      <c r="V34" s="161"/>
      <c r="W34" s="161"/>
      <c r="X34" s="161"/>
      <c r="Y34" s="161"/>
      <c r="Z34" s="161"/>
      <c r="AA34" s="161"/>
    </row>
    <row r="35" ht="11.25" customHeight="1">
      <c r="A35" s="161"/>
      <c r="B35" s="162"/>
      <c r="C35" s="163"/>
      <c r="D35" s="164"/>
      <c r="E35" s="161"/>
      <c r="F35" s="164"/>
      <c r="G35" s="161"/>
      <c r="H35" s="161"/>
      <c r="I35" s="163"/>
      <c r="J35" s="161"/>
      <c r="K35" s="161"/>
      <c r="L35" s="161"/>
      <c r="M35" s="161"/>
      <c r="N35" s="161"/>
      <c r="O35" s="161"/>
      <c r="P35" s="161"/>
      <c r="Q35" s="161"/>
      <c r="R35" s="161"/>
      <c r="S35" s="161"/>
      <c r="T35" s="161"/>
      <c r="U35" s="161"/>
      <c r="V35" s="161"/>
      <c r="W35" s="161"/>
      <c r="X35" s="161"/>
      <c r="Y35" s="161"/>
      <c r="Z35" s="161"/>
      <c r="AA35" s="161"/>
    </row>
    <row r="36" ht="11.25" customHeight="1">
      <c r="A36" s="161"/>
      <c r="B36" s="162"/>
      <c r="C36" s="163"/>
      <c r="D36" s="164"/>
      <c r="E36" s="161"/>
      <c r="F36" s="164"/>
      <c r="G36" s="161"/>
      <c r="H36" s="161"/>
      <c r="I36" s="163"/>
      <c r="J36" s="161"/>
      <c r="K36" s="161"/>
      <c r="L36" s="161"/>
      <c r="M36" s="161"/>
      <c r="N36" s="161"/>
      <c r="O36" s="161"/>
      <c r="P36" s="161"/>
      <c r="Q36" s="161"/>
      <c r="R36" s="161"/>
      <c r="S36" s="161"/>
      <c r="T36" s="161"/>
      <c r="U36" s="161"/>
      <c r="V36" s="161"/>
      <c r="W36" s="161"/>
      <c r="X36" s="161"/>
      <c r="Y36" s="161"/>
      <c r="Z36" s="161"/>
      <c r="AA36" s="161"/>
    </row>
    <row r="37" ht="11.25" customHeight="1">
      <c r="A37" s="161"/>
      <c r="B37" s="162"/>
      <c r="C37" s="163"/>
      <c r="D37" s="164"/>
      <c r="E37" s="161"/>
      <c r="F37" s="164"/>
      <c r="G37" s="161"/>
      <c r="H37" s="161"/>
      <c r="I37" s="163"/>
      <c r="J37" s="161"/>
      <c r="K37" s="161"/>
      <c r="L37" s="161"/>
      <c r="M37" s="161"/>
      <c r="N37" s="161"/>
      <c r="O37" s="161"/>
      <c r="P37" s="161"/>
      <c r="Q37" s="161"/>
      <c r="R37" s="161"/>
      <c r="S37" s="161"/>
      <c r="T37" s="161"/>
      <c r="U37" s="161"/>
      <c r="V37" s="161"/>
      <c r="W37" s="161"/>
      <c r="X37" s="161"/>
      <c r="Y37" s="161"/>
      <c r="Z37" s="161"/>
      <c r="AA37" s="161"/>
    </row>
    <row r="38" ht="11.25" customHeight="1">
      <c r="A38" s="161"/>
      <c r="B38" s="162"/>
      <c r="C38" s="163"/>
      <c r="D38" s="164"/>
      <c r="E38" s="161"/>
      <c r="F38" s="164"/>
      <c r="G38" s="161"/>
      <c r="H38" s="161"/>
      <c r="I38" s="163"/>
      <c r="J38" s="161"/>
      <c r="K38" s="161"/>
      <c r="L38" s="161"/>
      <c r="M38" s="161"/>
      <c r="N38" s="161"/>
      <c r="O38" s="161"/>
      <c r="P38" s="161"/>
      <c r="Q38" s="161"/>
      <c r="R38" s="161"/>
      <c r="S38" s="161"/>
      <c r="T38" s="161"/>
      <c r="U38" s="161"/>
      <c r="V38" s="161"/>
      <c r="W38" s="161"/>
      <c r="X38" s="161"/>
      <c r="Y38" s="161"/>
      <c r="Z38" s="161"/>
      <c r="AA38" s="161"/>
    </row>
    <row r="39" ht="11.25" customHeight="1">
      <c r="A39" s="161"/>
      <c r="B39" s="162"/>
      <c r="C39" s="163"/>
      <c r="D39" s="164"/>
      <c r="E39" s="161"/>
      <c r="F39" s="164"/>
      <c r="G39" s="161"/>
      <c r="H39" s="161"/>
      <c r="I39" s="163"/>
      <c r="J39" s="161"/>
      <c r="K39" s="161"/>
      <c r="L39" s="161"/>
      <c r="M39" s="161"/>
      <c r="N39" s="161"/>
      <c r="O39" s="161"/>
      <c r="P39" s="161"/>
      <c r="Q39" s="161"/>
      <c r="R39" s="161"/>
      <c r="S39" s="161"/>
      <c r="T39" s="161"/>
      <c r="U39" s="161"/>
      <c r="V39" s="161"/>
      <c r="W39" s="161"/>
      <c r="X39" s="161"/>
      <c r="Y39" s="161"/>
      <c r="Z39" s="161"/>
      <c r="AA39" s="161"/>
    </row>
    <row r="40" ht="11.25" customHeight="1">
      <c r="A40" s="161"/>
      <c r="B40" s="162"/>
      <c r="C40" s="163"/>
      <c r="D40" s="164"/>
      <c r="E40" s="161"/>
      <c r="F40" s="164"/>
      <c r="G40" s="161"/>
      <c r="H40" s="161"/>
      <c r="I40" s="163"/>
      <c r="J40" s="161"/>
      <c r="K40" s="161"/>
      <c r="L40" s="161"/>
      <c r="M40" s="161"/>
      <c r="N40" s="161"/>
      <c r="O40" s="161"/>
      <c r="P40" s="161"/>
      <c r="Q40" s="161"/>
      <c r="R40" s="161"/>
      <c r="S40" s="161"/>
      <c r="T40" s="161"/>
      <c r="U40" s="161"/>
      <c r="V40" s="161"/>
      <c r="W40" s="161"/>
      <c r="X40" s="161"/>
      <c r="Y40" s="161"/>
      <c r="Z40" s="161"/>
      <c r="AA40" s="161"/>
    </row>
    <row r="41" ht="11.25" customHeight="1">
      <c r="A41" s="161"/>
      <c r="B41" s="162"/>
      <c r="C41" s="163"/>
      <c r="D41" s="164"/>
      <c r="E41" s="161"/>
      <c r="F41" s="164"/>
      <c r="G41" s="161"/>
      <c r="H41" s="161"/>
      <c r="I41" s="163"/>
      <c r="J41" s="161"/>
      <c r="K41" s="161"/>
      <c r="L41" s="161"/>
      <c r="M41" s="161"/>
      <c r="N41" s="161"/>
      <c r="O41" s="161"/>
      <c r="P41" s="161"/>
      <c r="Q41" s="161"/>
      <c r="R41" s="161"/>
      <c r="S41" s="161"/>
      <c r="T41" s="161"/>
      <c r="U41" s="161"/>
      <c r="V41" s="161"/>
      <c r="W41" s="161"/>
      <c r="X41" s="161"/>
      <c r="Y41" s="161"/>
      <c r="Z41" s="161"/>
      <c r="AA41" s="161"/>
    </row>
    <row r="42" ht="11.25" customHeight="1">
      <c r="A42" s="161"/>
      <c r="B42" s="162"/>
      <c r="C42" s="163"/>
      <c r="D42" s="164"/>
      <c r="E42" s="161"/>
      <c r="F42" s="164"/>
      <c r="G42" s="161"/>
      <c r="H42" s="161"/>
      <c r="I42" s="163"/>
      <c r="J42" s="161"/>
      <c r="K42" s="161"/>
      <c r="L42" s="161"/>
      <c r="M42" s="161"/>
      <c r="N42" s="161"/>
      <c r="O42" s="161"/>
      <c r="P42" s="161"/>
      <c r="Q42" s="161"/>
      <c r="R42" s="161"/>
      <c r="S42" s="161"/>
      <c r="T42" s="161"/>
      <c r="U42" s="161"/>
      <c r="V42" s="161"/>
      <c r="W42" s="161"/>
      <c r="X42" s="161"/>
      <c r="Y42" s="161"/>
      <c r="Z42" s="161"/>
      <c r="AA42" s="161"/>
    </row>
    <row r="43" ht="11.25" customHeight="1">
      <c r="A43" s="161"/>
      <c r="B43" s="162"/>
      <c r="C43" s="163"/>
      <c r="D43" s="164"/>
      <c r="E43" s="161"/>
      <c r="F43" s="164"/>
      <c r="G43" s="161"/>
      <c r="H43" s="161"/>
      <c r="I43" s="163"/>
      <c r="J43" s="161"/>
      <c r="K43" s="161"/>
      <c r="L43" s="161"/>
      <c r="M43" s="161"/>
      <c r="N43" s="161"/>
      <c r="O43" s="161"/>
      <c r="P43" s="161"/>
      <c r="Q43" s="161"/>
      <c r="R43" s="161"/>
      <c r="S43" s="161"/>
      <c r="T43" s="161"/>
      <c r="U43" s="161"/>
      <c r="V43" s="161"/>
      <c r="W43" s="161"/>
      <c r="X43" s="161"/>
      <c r="Y43" s="161"/>
      <c r="Z43" s="161"/>
      <c r="AA43" s="161"/>
    </row>
    <row r="44" ht="11.25" customHeight="1">
      <c r="A44" s="161"/>
      <c r="B44" s="162"/>
      <c r="C44" s="163"/>
      <c r="D44" s="164"/>
      <c r="E44" s="161"/>
      <c r="F44" s="164"/>
      <c r="G44" s="161"/>
      <c r="H44" s="161"/>
      <c r="I44" s="163"/>
      <c r="J44" s="161"/>
      <c r="K44" s="161"/>
      <c r="L44" s="161"/>
      <c r="M44" s="161"/>
      <c r="N44" s="161"/>
      <c r="O44" s="161"/>
      <c r="P44" s="161"/>
      <c r="Q44" s="161"/>
      <c r="R44" s="161"/>
      <c r="S44" s="161"/>
      <c r="T44" s="161"/>
      <c r="U44" s="161"/>
      <c r="V44" s="161"/>
      <c r="W44" s="161"/>
      <c r="X44" s="161"/>
      <c r="Y44" s="161"/>
      <c r="Z44" s="161"/>
      <c r="AA44" s="161"/>
    </row>
    <row r="45" ht="11.25" customHeight="1">
      <c r="A45" s="161"/>
      <c r="B45" s="162"/>
      <c r="C45" s="163"/>
      <c r="D45" s="164"/>
      <c r="E45" s="161"/>
      <c r="F45" s="164"/>
      <c r="G45" s="161"/>
      <c r="H45" s="161"/>
      <c r="I45" s="163"/>
      <c r="J45" s="161"/>
      <c r="K45" s="161"/>
      <c r="L45" s="161"/>
      <c r="M45" s="161"/>
      <c r="N45" s="161"/>
      <c r="O45" s="161"/>
      <c r="P45" s="161"/>
      <c r="Q45" s="161"/>
      <c r="R45" s="161"/>
      <c r="S45" s="161"/>
      <c r="T45" s="161"/>
      <c r="U45" s="161"/>
      <c r="V45" s="161"/>
      <c r="W45" s="161"/>
      <c r="X45" s="161"/>
      <c r="Y45" s="161"/>
      <c r="Z45" s="161"/>
      <c r="AA45" s="161"/>
    </row>
    <row r="46" ht="11.25" customHeight="1">
      <c r="A46" s="161"/>
      <c r="B46" s="162"/>
      <c r="C46" s="163"/>
      <c r="D46" s="164"/>
      <c r="E46" s="161"/>
      <c r="F46" s="164"/>
      <c r="G46" s="161"/>
      <c r="H46" s="161"/>
      <c r="I46" s="163"/>
      <c r="J46" s="161"/>
      <c r="K46" s="161"/>
      <c r="L46" s="161"/>
      <c r="M46" s="161"/>
      <c r="N46" s="161"/>
      <c r="O46" s="161"/>
      <c r="P46" s="161"/>
      <c r="Q46" s="161"/>
      <c r="R46" s="161"/>
      <c r="S46" s="161"/>
      <c r="T46" s="161"/>
      <c r="U46" s="161"/>
      <c r="V46" s="161"/>
      <c r="W46" s="161"/>
      <c r="X46" s="161"/>
      <c r="Y46" s="161"/>
      <c r="Z46" s="161"/>
      <c r="AA46" s="161"/>
    </row>
    <row r="47" ht="11.25" customHeight="1">
      <c r="A47" s="161"/>
      <c r="B47" s="162"/>
      <c r="C47" s="163"/>
      <c r="D47" s="164"/>
      <c r="E47" s="161"/>
      <c r="F47" s="164"/>
      <c r="G47" s="161"/>
      <c r="H47" s="161"/>
      <c r="I47" s="163"/>
      <c r="J47" s="161"/>
      <c r="K47" s="161"/>
      <c r="L47" s="161"/>
      <c r="M47" s="161"/>
      <c r="N47" s="161"/>
      <c r="O47" s="161"/>
      <c r="P47" s="161"/>
      <c r="Q47" s="161"/>
      <c r="R47" s="161"/>
      <c r="S47" s="161"/>
      <c r="T47" s="161"/>
      <c r="U47" s="161"/>
      <c r="V47" s="161"/>
      <c r="W47" s="161"/>
      <c r="X47" s="161"/>
      <c r="Y47" s="161"/>
      <c r="Z47" s="161"/>
      <c r="AA47" s="161"/>
    </row>
    <row r="48" ht="11.25" customHeight="1">
      <c r="A48" s="161"/>
      <c r="B48" s="162"/>
      <c r="C48" s="163"/>
      <c r="D48" s="164"/>
      <c r="E48" s="161"/>
      <c r="F48" s="164"/>
      <c r="G48" s="161"/>
      <c r="H48" s="161"/>
      <c r="I48" s="163"/>
      <c r="J48" s="161"/>
      <c r="K48" s="161"/>
      <c r="L48" s="161"/>
      <c r="M48" s="161"/>
      <c r="N48" s="161"/>
      <c r="O48" s="161"/>
      <c r="P48" s="161"/>
      <c r="Q48" s="161"/>
      <c r="R48" s="161"/>
      <c r="S48" s="161"/>
      <c r="T48" s="161"/>
      <c r="U48" s="161"/>
      <c r="V48" s="161"/>
      <c r="W48" s="161"/>
      <c r="X48" s="161"/>
      <c r="Y48" s="161"/>
      <c r="Z48" s="161"/>
      <c r="AA48" s="161"/>
    </row>
    <row r="49" ht="11.25" customHeight="1">
      <c r="A49" s="161"/>
      <c r="B49" s="162"/>
      <c r="C49" s="163"/>
      <c r="D49" s="164"/>
      <c r="E49" s="161"/>
      <c r="F49" s="164"/>
      <c r="G49" s="161"/>
      <c r="H49" s="161"/>
      <c r="I49" s="163"/>
      <c r="J49" s="161"/>
      <c r="K49" s="161"/>
      <c r="L49" s="161"/>
      <c r="M49" s="161"/>
      <c r="N49" s="161"/>
      <c r="O49" s="161"/>
      <c r="P49" s="161"/>
      <c r="Q49" s="161"/>
      <c r="R49" s="161"/>
      <c r="S49" s="161"/>
      <c r="T49" s="161"/>
      <c r="U49" s="161"/>
      <c r="V49" s="161"/>
      <c r="W49" s="161"/>
      <c r="X49" s="161"/>
      <c r="Y49" s="386"/>
      <c r="Z49" s="161"/>
      <c r="AA49" s="161"/>
    </row>
    <row r="50" ht="11.25" customHeight="1">
      <c r="A50" s="161"/>
      <c r="B50" s="162"/>
      <c r="C50" s="163"/>
      <c r="D50" s="164"/>
      <c r="E50" s="161"/>
      <c r="F50" s="164"/>
      <c r="G50" s="161"/>
      <c r="H50" s="161"/>
      <c r="I50" s="163"/>
      <c r="J50" s="161"/>
      <c r="K50" s="161"/>
      <c r="L50" s="161"/>
      <c r="M50" s="161"/>
      <c r="N50" s="161"/>
      <c r="O50" s="161"/>
      <c r="P50" s="161"/>
      <c r="Q50" s="161"/>
      <c r="R50" s="161"/>
      <c r="S50" s="161"/>
      <c r="T50" s="161"/>
      <c r="U50" s="161"/>
      <c r="V50" s="161"/>
      <c r="W50" s="161"/>
      <c r="X50" s="161"/>
      <c r="Y50" s="161"/>
      <c r="Z50" s="161"/>
      <c r="AA50" s="161"/>
    </row>
    <row r="51" ht="11.25" customHeight="1">
      <c r="A51" s="161"/>
      <c r="B51" s="162"/>
      <c r="C51" s="163"/>
      <c r="D51" s="164"/>
      <c r="E51" s="161"/>
      <c r="F51" s="164"/>
      <c r="G51" s="161"/>
      <c r="H51" s="161"/>
      <c r="I51" s="163"/>
      <c r="J51" s="161"/>
      <c r="K51" s="161"/>
      <c r="L51" s="161"/>
      <c r="M51" s="161"/>
      <c r="N51" s="161"/>
      <c r="O51" s="161"/>
      <c r="P51" s="161"/>
      <c r="Q51" s="161"/>
      <c r="R51" s="161"/>
      <c r="S51" s="161"/>
      <c r="T51" s="161"/>
      <c r="U51" s="161"/>
      <c r="V51" s="161"/>
      <c r="W51" s="161"/>
      <c r="X51" s="161"/>
      <c r="Y51" s="161"/>
      <c r="Z51" s="161"/>
      <c r="AA51" s="161"/>
    </row>
    <row r="52" ht="11.25" customHeight="1">
      <c r="A52" s="161"/>
      <c r="B52" s="162"/>
      <c r="C52" s="163"/>
      <c r="D52" s="164"/>
      <c r="E52" s="161"/>
      <c r="F52" s="164"/>
      <c r="G52" s="161"/>
      <c r="H52" s="161"/>
      <c r="I52" s="163"/>
      <c r="J52" s="161"/>
      <c r="K52" s="161"/>
      <c r="L52" s="161"/>
      <c r="M52" s="161"/>
      <c r="N52" s="161"/>
      <c r="O52" s="161"/>
      <c r="P52" s="161"/>
      <c r="Q52" s="161"/>
      <c r="R52" s="161"/>
      <c r="S52" s="161"/>
      <c r="T52" s="161"/>
      <c r="U52" s="161"/>
      <c r="V52" s="161"/>
      <c r="W52" s="161"/>
      <c r="X52" s="161"/>
      <c r="Y52" s="161"/>
      <c r="Z52" s="161"/>
      <c r="AA52" s="161"/>
    </row>
    <row r="53" ht="11.25" customHeight="1">
      <c r="A53" s="161"/>
      <c r="B53" s="162"/>
      <c r="C53" s="163"/>
      <c r="D53" s="164"/>
      <c r="E53" s="161"/>
      <c r="F53" s="164"/>
      <c r="G53" s="161"/>
      <c r="H53" s="161"/>
      <c r="I53" s="163"/>
      <c r="J53" s="161"/>
      <c r="K53" s="161"/>
      <c r="L53" s="161"/>
      <c r="M53" s="161"/>
      <c r="N53" s="161"/>
      <c r="O53" s="161"/>
      <c r="P53" s="161"/>
      <c r="Q53" s="161"/>
      <c r="R53" s="161"/>
      <c r="S53" s="161"/>
      <c r="T53" s="161"/>
      <c r="U53" s="161"/>
      <c r="V53" s="161"/>
      <c r="W53" s="161"/>
      <c r="X53" s="161"/>
      <c r="Y53" s="161"/>
      <c r="Z53" s="161"/>
      <c r="AA53" s="161"/>
    </row>
    <row r="54" ht="11.25" customHeight="1">
      <c r="A54" s="161"/>
      <c r="B54" s="162"/>
      <c r="C54" s="163"/>
      <c r="D54" s="164"/>
      <c r="E54" s="161"/>
      <c r="F54" s="164"/>
      <c r="G54" s="161"/>
      <c r="H54" s="161"/>
      <c r="I54" s="163"/>
      <c r="J54" s="161"/>
      <c r="K54" s="161"/>
      <c r="L54" s="161"/>
      <c r="M54" s="161"/>
      <c r="N54" s="161"/>
      <c r="O54" s="161"/>
      <c r="P54" s="161"/>
      <c r="Q54" s="161"/>
      <c r="R54" s="161"/>
      <c r="S54" s="161"/>
      <c r="T54" s="161"/>
      <c r="U54" s="161"/>
      <c r="V54" s="161"/>
      <c r="W54" s="161"/>
      <c r="X54" s="161"/>
      <c r="Y54" s="161"/>
      <c r="Z54" s="161"/>
      <c r="AA54" s="161"/>
    </row>
    <row r="55" ht="11.25" customHeight="1">
      <c r="A55" s="161"/>
      <c r="B55" s="162"/>
      <c r="C55" s="163"/>
      <c r="D55" s="164"/>
      <c r="E55" s="161"/>
      <c r="F55" s="164"/>
      <c r="G55" s="161"/>
      <c r="H55" s="161"/>
      <c r="I55" s="163"/>
      <c r="J55" s="161"/>
      <c r="K55" s="161"/>
      <c r="L55" s="161"/>
      <c r="M55" s="161"/>
      <c r="N55" s="161"/>
      <c r="O55" s="161"/>
      <c r="P55" s="161"/>
      <c r="Q55" s="161"/>
      <c r="R55" s="161"/>
      <c r="S55" s="161"/>
      <c r="T55" s="161"/>
      <c r="U55" s="161"/>
      <c r="V55" s="161"/>
      <c r="W55" s="161"/>
      <c r="X55" s="161"/>
      <c r="Y55" s="161"/>
      <c r="Z55" s="161"/>
      <c r="AA55" s="161"/>
    </row>
    <row r="56" ht="11.25" customHeight="1">
      <c r="A56" s="161"/>
      <c r="B56" s="162"/>
      <c r="C56" s="163"/>
      <c r="D56" s="164"/>
      <c r="E56" s="161"/>
      <c r="F56" s="164"/>
      <c r="G56" s="161"/>
      <c r="H56" s="161"/>
      <c r="I56" s="163"/>
      <c r="J56" s="161"/>
      <c r="K56" s="161"/>
      <c r="L56" s="161"/>
      <c r="M56" s="161"/>
      <c r="N56" s="161"/>
      <c r="O56" s="161"/>
      <c r="P56" s="161"/>
      <c r="Q56" s="161"/>
      <c r="R56" s="161"/>
      <c r="S56" s="161"/>
      <c r="T56" s="161"/>
      <c r="U56" s="161"/>
      <c r="V56" s="161"/>
      <c r="W56" s="161"/>
      <c r="X56" s="161"/>
      <c r="Y56" s="161"/>
      <c r="Z56" s="161"/>
      <c r="AA56" s="161"/>
    </row>
    <row r="57" ht="11.25" customHeight="1">
      <c r="A57" s="161"/>
      <c r="B57" s="162"/>
      <c r="C57" s="163"/>
      <c r="D57" s="164"/>
      <c r="E57" s="161"/>
      <c r="F57" s="164"/>
      <c r="G57" s="161"/>
      <c r="H57" s="161"/>
      <c r="I57" s="163"/>
      <c r="J57" s="161"/>
      <c r="K57" s="161"/>
      <c r="L57" s="161"/>
      <c r="M57" s="161"/>
      <c r="N57" s="161"/>
      <c r="O57" s="161"/>
      <c r="P57" s="161"/>
      <c r="Q57" s="161"/>
      <c r="R57" s="161"/>
      <c r="S57" s="161"/>
      <c r="T57" s="161"/>
      <c r="U57" s="161"/>
      <c r="V57" s="161"/>
      <c r="W57" s="161"/>
      <c r="X57" s="161"/>
      <c r="Y57" s="161"/>
      <c r="Z57" s="161"/>
      <c r="AA57" s="161"/>
    </row>
    <row r="58" ht="11.25" customHeight="1">
      <c r="A58" s="161"/>
      <c r="B58" s="162"/>
      <c r="C58" s="163"/>
      <c r="D58" s="164"/>
      <c r="E58" s="161"/>
      <c r="F58" s="164"/>
      <c r="G58" s="161"/>
      <c r="H58" s="161"/>
      <c r="I58" s="163"/>
      <c r="J58" s="161"/>
      <c r="K58" s="161"/>
      <c r="L58" s="161"/>
      <c r="M58" s="161"/>
      <c r="N58" s="161"/>
      <c r="O58" s="161"/>
      <c r="P58" s="161"/>
      <c r="Q58" s="161"/>
      <c r="R58" s="161"/>
      <c r="S58" s="161"/>
      <c r="T58" s="161"/>
      <c r="U58" s="161"/>
      <c r="V58" s="161"/>
      <c r="W58" s="161"/>
      <c r="X58" s="161"/>
      <c r="Y58" s="161"/>
      <c r="Z58" s="161"/>
      <c r="AA58" s="161"/>
    </row>
    <row r="59" ht="11.25" customHeight="1">
      <c r="A59" s="161"/>
      <c r="B59" s="162"/>
      <c r="C59" s="163"/>
      <c r="D59" s="164"/>
      <c r="E59" s="161"/>
      <c r="F59" s="164"/>
      <c r="G59" s="161"/>
      <c r="H59" s="161"/>
      <c r="I59" s="163"/>
      <c r="J59" s="161"/>
      <c r="K59" s="161"/>
      <c r="L59" s="161"/>
      <c r="M59" s="161"/>
      <c r="N59" s="161"/>
      <c r="O59" s="161"/>
      <c r="P59" s="161"/>
      <c r="Q59" s="161"/>
      <c r="R59" s="161"/>
      <c r="S59" s="161"/>
      <c r="T59" s="161"/>
      <c r="U59" s="161"/>
      <c r="V59" s="161"/>
      <c r="W59" s="161"/>
      <c r="X59" s="161"/>
      <c r="Y59" s="161"/>
      <c r="Z59" s="161"/>
      <c r="AA59" s="161"/>
    </row>
    <row r="60" ht="11.25" customHeight="1">
      <c r="A60" s="161"/>
      <c r="B60" s="162"/>
      <c r="C60" s="163"/>
      <c r="D60" s="164"/>
      <c r="E60" s="161"/>
      <c r="F60" s="164"/>
      <c r="G60" s="161"/>
      <c r="H60" s="161"/>
      <c r="I60" s="163"/>
      <c r="J60" s="161"/>
      <c r="K60" s="161"/>
      <c r="L60" s="161"/>
      <c r="M60" s="161"/>
      <c r="N60" s="161"/>
      <c r="O60" s="161"/>
      <c r="P60" s="161"/>
      <c r="Q60" s="161"/>
      <c r="R60" s="161"/>
      <c r="S60" s="161"/>
      <c r="T60" s="161"/>
      <c r="U60" s="161"/>
      <c r="V60" s="161"/>
      <c r="W60" s="161"/>
      <c r="X60" s="161"/>
      <c r="Y60" s="161"/>
      <c r="Z60" s="161"/>
      <c r="AA60" s="161"/>
    </row>
    <row r="61" ht="11.25" customHeight="1">
      <c r="A61" s="161"/>
      <c r="B61" s="162"/>
      <c r="C61" s="163"/>
      <c r="D61" s="164"/>
      <c r="E61" s="161"/>
      <c r="F61" s="164"/>
      <c r="G61" s="161"/>
      <c r="H61" s="161"/>
      <c r="I61" s="163"/>
      <c r="J61" s="161"/>
      <c r="K61" s="161"/>
      <c r="L61" s="161"/>
      <c r="M61" s="161"/>
      <c r="N61" s="161"/>
      <c r="O61" s="161"/>
      <c r="P61" s="161"/>
      <c r="Q61" s="161"/>
      <c r="R61" s="161"/>
      <c r="S61" s="161"/>
      <c r="T61" s="161"/>
      <c r="U61" s="161"/>
      <c r="V61" s="161"/>
      <c r="W61" s="161"/>
      <c r="X61" s="161"/>
      <c r="Y61" s="161"/>
      <c r="Z61" s="161"/>
      <c r="AA61" s="161"/>
    </row>
    <row r="62" ht="11.25" customHeight="1">
      <c r="A62" s="161"/>
      <c r="B62" s="162"/>
      <c r="C62" s="163"/>
      <c r="D62" s="164"/>
      <c r="E62" s="161"/>
      <c r="F62" s="164"/>
      <c r="G62" s="161"/>
      <c r="H62" s="161"/>
      <c r="I62" s="163"/>
      <c r="J62" s="161"/>
      <c r="K62" s="161"/>
      <c r="L62" s="161"/>
      <c r="M62" s="161"/>
      <c r="N62" s="161"/>
      <c r="O62" s="161"/>
      <c r="P62" s="161"/>
      <c r="Q62" s="161"/>
      <c r="R62" s="161"/>
      <c r="S62" s="161"/>
      <c r="T62" s="161"/>
      <c r="U62" s="161"/>
      <c r="V62" s="161"/>
      <c r="W62" s="161"/>
      <c r="X62" s="161"/>
      <c r="Y62" s="161"/>
      <c r="Z62" s="161"/>
      <c r="AA62" s="161"/>
    </row>
    <row r="63" ht="11.25" customHeight="1">
      <c r="A63" s="161"/>
      <c r="B63" s="162"/>
      <c r="C63" s="163"/>
      <c r="D63" s="164"/>
      <c r="E63" s="161"/>
      <c r="F63" s="164"/>
      <c r="G63" s="161"/>
      <c r="H63" s="161"/>
      <c r="I63" s="163"/>
      <c r="J63" s="161"/>
      <c r="K63" s="161"/>
      <c r="L63" s="161"/>
      <c r="M63" s="161"/>
      <c r="N63" s="161"/>
      <c r="O63" s="161"/>
      <c r="P63" s="161"/>
      <c r="Q63" s="161"/>
      <c r="R63" s="161"/>
      <c r="S63" s="161"/>
      <c r="T63" s="161"/>
      <c r="U63" s="161"/>
      <c r="V63" s="161"/>
      <c r="W63" s="161"/>
      <c r="X63" s="161"/>
      <c r="Y63" s="161"/>
      <c r="Z63" s="161"/>
      <c r="AA63" s="161"/>
    </row>
    <row r="64" ht="11.25" customHeight="1">
      <c r="A64" s="161"/>
      <c r="B64" s="162"/>
      <c r="C64" s="163"/>
      <c r="D64" s="164"/>
      <c r="E64" s="161"/>
      <c r="F64" s="164"/>
      <c r="G64" s="161"/>
      <c r="H64" s="161"/>
      <c r="I64" s="163"/>
      <c r="J64" s="161"/>
      <c r="K64" s="161"/>
      <c r="L64" s="161"/>
      <c r="M64" s="161"/>
      <c r="N64" s="161"/>
      <c r="O64" s="161"/>
      <c r="P64" s="161"/>
      <c r="Q64" s="161"/>
      <c r="R64" s="161"/>
      <c r="S64" s="161"/>
      <c r="T64" s="161"/>
      <c r="U64" s="161"/>
      <c r="V64" s="161"/>
      <c r="W64" s="161"/>
      <c r="X64" s="161"/>
      <c r="Y64" s="161"/>
      <c r="Z64" s="161"/>
      <c r="AA64" s="161"/>
    </row>
    <row r="65" ht="11.25" customHeight="1">
      <c r="A65" s="161"/>
      <c r="B65" s="162"/>
      <c r="C65" s="163"/>
      <c r="D65" s="164"/>
      <c r="E65" s="161"/>
      <c r="F65" s="164"/>
      <c r="G65" s="161"/>
      <c r="H65" s="161"/>
      <c r="I65" s="163"/>
      <c r="J65" s="161"/>
      <c r="K65" s="161"/>
      <c r="L65" s="161"/>
      <c r="M65" s="161"/>
      <c r="N65" s="161"/>
      <c r="O65" s="161"/>
      <c r="P65" s="161"/>
      <c r="Q65" s="161"/>
      <c r="R65" s="161"/>
      <c r="S65" s="161"/>
      <c r="T65" s="161"/>
      <c r="U65" s="161"/>
      <c r="V65" s="161"/>
      <c r="W65" s="161"/>
      <c r="X65" s="161"/>
      <c r="Y65" s="161"/>
      <c r="Z65" s="161"/>
      <c r="AA65" s="161"/>
    </row>
    <row r="66" ht="11.25" customHeight="1">
      <c r="A66" s="161"/>
      <c r="B66" s="162"/>
      <c r="C66" s="163"/>
      <c r="D66" s="164"/>
      <c r="E66" s="161"/>
      <c r="F66" s="164"/>
      <c r="G66" s="161"/>
      <c r="H66" s="161"/>
      <c r="I66" s="163"/>
      <c r="J66" s="161"/>
      <c r="K66" s="161"/>
      <c r="L66" s="161"/>
      <c r="M66" s="161"/>
      <c r="N66" s="161"/>
      <c r="O66" s="161"/>
      <c r="P66" s="161"/>
      <c r="Q66" s="161"/>
      <c r="R66" s="161"/>
      <c r="S66" s="161"/>
      <c r="T66" s="161"/>
      <c r="U66" s="161"/>
      <c r="V66" s="161"/>
      <c r="W66" s="161"/>
      <c r="X66" s="161"/>
      <c r="Y66" s="161"/>
      <c r="Z66" s="161"/>
      <c r="AA66" s="161"/>
    </row>
    <row r="67" ht="11.25" customHeight="1">
      <c r="A67" s="161"/>
      <c r="B67" s="162"/>
      <c r="C67" s="163"/>
      <c r="D67" s="164"/>
      <c r="E67" s="161"/>
      <c r="F67" s="164"/>
      <c r="G67" s="161"/>
      <c r="H67" s="161"/>
      <c r="I67" s="163"/>
      <c r="J67" s="161"/>
      <c r="K67" s="161"/>
      <c r="L67" s="161"/>
      <c r="M67" s="161"/>
      <c r="N67" s="161"/>
      <c r="O67" s="161"/>
      <c r="P67" s="161"/>
      <c r="Q67" s="161"/>
      <c r="R67" s="161"/>
      <c r="S67" s="161"/>
      <c r="T67" s="161"/>
      <c r="U67" s="161"/>
      <c r="V67" s="161"/>
      <c r="W67" s="161"/>
      <c r="X67" s="161"/>
      <c r="Y67" s="161"/>
      <c r="Z67" s="161"/>
      <c r="AA67" s="161"/>
    </row>
    <row r="68" ht="11.25" customHeight="1">
      <c r="A68" s="161"/>
      <c r="B68" s="162"/>
      <c r="C68" s="163"/>
      <c r="D68" s="164"/>
      <c r="E68" s="161"/>
      <c r="F68" s="164"/>
      <c r="G68" s="161"/>
      <c r="H68" s="161"/>
      <c r="I68" s="163"/>
      <c r="J68" s="161"/>
      <c r="K68" s="161"/>
      <c r="L68" s="161"/>
      <c r="M68" s="161"/>
      <c r="N68" s="161"/>
      <c r="O68" s="161"/>
      <c r="P68" s="161"/>
      <c r="Q68" s="161"/>
      <c r="R68" s="161"/>
      <c r="S68" s="161"/>
      <c r="T68" s="161"/>
      <c r="U68" s="161"/>
      <c r="V68" s="161"/>
      <c r="W68" s="161"/>
      <c r="X68" s="161"/>
      <c r="Y68" s="161"/>
      <c r="Z68" s="161"/>
      <c r="AA68" s="161"/>
    </row>
    <row r="69" ht="11.25" customHeight="1">
      <c r="A69" s="161"/>
      <c r="B69" s="162"/>
      <c r="C69" s="163"/>
      <c r="D69" s="164"/>
      <c r="E69" s="161"/>
      <c r="F69" s="164"/>
      <c r="G69" s="161"/>
      <c r="H69" s="161"/>
      <c r="I69" s="163"/>
      <c r="J69" s="161"/>
      <c r="K69" s="161"/>
      <c r="L69" s="161"/>
      <c r="M69" s="161"/>
      <c r="N69" s="161"/>
      <c r="O69" s="161"/>
      <c r="P69" s="161"/>
      <c r="Q69" s="161"/>
      <c r="R69" s="161"/>
      <c r="S69" s="161"/>
      <c r="T69" s="161"/>
      <c r="U69" s="161"/>
      <c r="V69" s="161"/>
      <c r="W69" s="161"/>
      <c r="X69" s="161"/>
      <c r="Y69" s="161"/>
      <c r="Z69" s="161"/>
      <c r="AA69" s="161"/>
    </row>
    <row r="70" ht="11.25" customHeight="1">
      <c r="A70" s="161"/>
      <c r="B70" s="162"/>
      <c r="C70" s="163"/>
      <c r="D70" s="164"/>
      <c r="E70" s="161"/>
      <c r="F70" s="164"/>
      <c r="G70" s="161"/>
      <c r="H70" s="161"/>
      <c r="I70" s="163"/>
      <c r="J70" s="161"/>
      <c r="K70" s="161"/>
      <c r="L70" s="161"/>
      <c r="M70" s="161"/>
      <c r="N70" s="161"/>
      <c r="O70" s="161"/>
      <c r="P70" s="161"/>
      <c r="Q70" s="161"/>
      <c r="R70" s="161"/>
      <c r="S70" s="161"/>
      <c r="T70" s="161"/>
      <c r="U70" s="161"/>
      <c r="V70" s="161"/>
      <c r="W70" s="161"/>
      <c r="X70" s="161"/>
      <c r="Y70" s="161"/>
      <c r="Z70" s="161"/>
      <c r="AA70" s="161"/>
    </row>
    <row r="71" ht="11.25" customHeight="1">
      <c r="A71" s="161"/>
      <c r="B71" s="162"/>
      <c r="C71" s="163"/>
      <c r="D71" s="164"/>
      <c r="E71" s="161"/>
      <c r="F71" s="164"/>
      <c r="G71" s="161"/>
      <c r="H71" s="161"/>
      <c r="I71" s="163"/>
      <c r="J71" s="161"/>
      <c r="K71" s="161"/>
      <c r="L71" s="161"/>
      <c r="M71" s="161"/>
      <c r="N71" s="161"/>
      <c r="O71" s="161"/>
      <c r="P71" s="161"/>
      <c r="Q71" s="161"/>
      <c r="R71" s="161"/>
      <c r="S71" s="161"/>
      <c r="T71" s="161"/>
      <c r="U71" s="161"/>
      <c r="V71" s="161"/>
      <c r="W71" s="161"/>
      <c r="X71" s="161"/>
      <c r="Y71" s="161"/>
      <c r="Z71" s="161"/>
      <c r="AA71" s="161"/>
    </row>
    <row r="72" ht="11.25" customHeight="1">
      <c r="A72" s="161"/>
      <c r="B72" s="162"/>
      <c r="C72" s="163"/>
      <c r="D72" s="164"/>
      <c r="E72" s="161"/>
      <c r="F72" s="164"/>
      <c r="G72" s="161"/>
      <c r="H72" s="161"/>
      <c r="I72" s="163"/>
      <c r="J72" s="161"/>
      <c r="K72" s="161"/>
      <c r="L72" s="161"/>
      <c r="M72" s="161"/>
      <c r="N72" s="161"/>
      <c r="O72" s="161"/>
      <c r="P72" s="161"/>
      <c r="Q72" s="161"/>
      <c r="R72" s="161"/>
      <c r="S72" s="161"/>
      <c r="T72" s="161"/>
      <c r="U72" s="161"/>
      <c r="V72" s="161"/>
      <c r="W72" s="161"/>
      <c r="X72" s="161"/>
      <c r="Y72" s="161"/>
      <c r="Z72" s="161"/>
      <c r="AA72" s="161"/>
    </row>
    <row r="73" ht="11.25" customHeight="1">
      <c r="A73" s="161"/>
      <c r="B73" s="162"/>
      <c r="C73" s="163"/>
      <c r="D73" s="164"/>
      <c r="E73" s="161"/>
      <c r="F73" s="164"/>
      <c r="G73" s="161"/>
      <c r="H73" s="161"/>
      <c r="I73" s="163"/>
      <c r="J73" s="161"/>
      <c r="K73" s="161"/>
      <c r="L73" s="161"/>
      <c r="M73" s="161"/>
      <c r="N73" s="161"/>
      <c r="O73" s="161"/>
      <c r="P73" s="161"/>
      <c r="Q73" s="161"/>
      <c r="R73" s="161"/>
      <c r="S73" s="161"/>
      <c r="T73" s="161"/>
      <c r="U73" s="161"/>
      <c r="V73" s="161"/>
      <c r="W73" s="161"/>
      <c r="X73" s="161"/>
      <c r="Y73" s="161"/>
      <c r="Z73" s="161"/>
      <c r="AA73" s="161"/>
    </row>
    <row r="74" ht="11.25" customHeight="1">
      <c r="A74" s="161"/>
      <c r="B74" s="162"/>
      <c r="C74" s="163"/>
      <c r="D74" s="164"/>
      <c r="E74" s="161"/>
      <c r="F74" s="164"/>
      <c r="G74" s="161"/>
      <c r="H74" s="161"/>
      <c r="I74" s="163"/>
      <c r="J74" s="161"/>
      <c r="K74" s="161"/>
      <c r="L74" s="161"/>
      <c r="M74" s="161"/>
      <c r="N74" s="161"/>
      <c r="O74" s="161"/>
      <c r="P74" s="161"/>
      <c r="Q74" s="161"/>
      <c r="R74" s="161"/>
      <c r="S74" s="161"/>
      <c r="T74" s="161"/>
      <c r="U74" s="161"/>
      <c r="V74" s="161"/>
      <c r="W74" s="161"/>
      <c r="X74" s="161"/>
      <c r="Y74" s="161"/>
      <c r="Z74" s="161"/>
      <c r="AA74" s="161"/>
    </row>
    <row r="75" ht="11.25" customHeight="1">
      <c r="A75" s="161"/>
      <c r="B75" s="162"/>
      <c r="C75" s="163"/>
      <c r="D75" s="164"/>
      <c r="E75" s="161"/>
      <c r="F75" s="164"/>
      <c r="G75" s="161"/>
      <c r="H75" s="161"/>
      <c r="I75" s="163"/>
      <c r="J75" s="161"/>
      <c r="K75" s="161"/>
      <c r="L75" s="161"/>
      <c r="M75" s="161"/>
      <c r="N75" s="161"/>
      <c r="O75" s="161"/>
      <c r="P75" s="161"/>
      <c r="Q75" s="161"/>
      <c r="R75" s="161"/>
      <c r="S75" s="161"/>
      <c r="T75" s="161"/>
      <c r="U75" s="161"/>
      <c r="V75" s="161"/>
      <c r="W75" s="161"/>
      <c r="X75" s="161"/>
      <c r="Y75" s="161"/>
      <c r="Z75" s="161"/>
      <c r="AA75" s="161"/>
    </row>
    <row r="76" ht="11.25" customHeight="1">
      <c r="A76" s="161"/>
      <c r="B76" s="162"/>
      <c r="C76" s="163"/>
      <c r="D76" s="164"/>
      <c r="E76" s="161"/>
      <c r="F76" s="164"/>
      <c r="G76" s="161"/>
      <c r="H76" s="161"/>
      <c r="I76" s="163"/>
      <c r="J76" s="161"/>
      <c r="K76" s="161"/>
      <c r="L76" s="161"/>
      <c r="M76" s="161"/>
      <c r="N76" s="161"/>
      <c r="O76" s="161"/>
      <c r="P76" s="161"/>
      <c r="Q76" s="161"/>
      <c r="R76" s="161"/>
      <c r="S76" s="161"/>
      <c r="T76" s="161"/>
      <c r="U76" s="161"/>
      <c r="V76" s="161"/>
      <c r="W76" s="161"/>
      <c r="X76" s="161"/>
      <c r="Y76" s="161"/>
      <c r="Z76" s="161"/>
      <c r="AA76" s="161"/>
    </row>
    <row r="77" ht="11.25" customHeight="1">
      <c r="A77" s="161"/>
      <c r="B77" s="162"/>
      <c r="C77" s="163"/>
      <c r="D77" s="164"/>
      <c r="E77" s="161"/>
      <c r="F77" s="164"/>
      <c r="G77" s="161"/>
      <c r="H77" s="161"/>
      <c r="I77" s="163"/>
      <c r="J77" s="161"/>
      <c r="K77" s="161"/>
      <c r="L77" s="161"/>
      <c r="M77" s="161"/>
      <c r="N77" s="161"/>
      <c r="O77" s="161"/>
      <c r="P77" s="161"/>
      <c r="Q77" s="161"/>
      <c r="R77" s="161"/>
      <c r="S77" s="161"/>
      <c r="T77" s="161"/>
      <c r="U77" s="161"/>
      <c r="V77" s="161"/>
      <c r="W77" s="161"/>
      <c r="X77" s="161"/>
      <c r="Y77" s="161"/>
      <c r="Z77" s="161"/>
      <c r="AA77" s="161"/>
    </row>
    <row r="78" ht="11.25" customHeight="1">
      <c r="A78" s="161"/>
      <c r="B78" s="162"/>
      <c r="C78" s="163"/>
      <c r="D78" s="164"/>
      <c r="E78" s="161"/>
      <c r="F78" s="164"/>
      <c r="G78" s="161"/>
      <c r="H78" s="161"/>
      <c r="I78" s="163"/>
      <c r="J78" s="161"/>
      <c r="K78" s="161"/>
      <c r="L78" s="161"/>
      <c r="M78" s="161"/>
      <c r="N78" s="161"/>
      <c r="O78" s="161"/>
      <c r="P78" s="161"/>
      <c r="Q78" s="161"/>
      <c r="R78" s="161"/>
      <c r="S78" s="161"/>
      <c r="T78" s="161"/>
      <c r="U78" s="161"/>
      <c r="V78" s="161"/>
      <c r="W78" s="161"/>
      <c r="X78" s="161"/>
      <c r="Y78" s="161"/>
      <c r="Z78" s="161"/>
      <c r="AA78" s="161"/>
    </row>
    <row r="79" ht="11.25" customHeight="1">
      <c r="A79" s="161"/>
      <c r="B79" s="162"/>
      <c r="C79" s="163"/>
      <c r="D79" s="164"/>
      <c r="E79" s="161"/>
      <c r="F79" s="164"/>
      <c r="G79" s="161"/>
      <c r="H79" s="161"/>
      <c r="I79" s="163"/>
      <c r="J79" s="161"/>
      <c r="K79" s="161"/>
      <c r="L79" s="161"/>
      <c r="M79" s="161"/>
      <c r="N79" s="161"/>
      <c r="O79" s="161"/>
      <c r="P79" s="161"/>
      <c r="Q79" s="161"/>
      <c r="R79" s="161"/>
      <c r="S79" s="161"/>
      <c r="T79" s="161"/>
      <c r="U79" s="161"/>
      <c r="V79" s="161"/>
      <c r="W79" s="161"/>
      <c r="X79" s="161"/>
      <c r="Y79" s="161"/>
      <c r="Z79" s="161"/>
      <c r="AA79" s="161"/>
    </row>
    <row r="80" ht="11.25" customHeight="1">
      <c r="A80" s="161"/>
      <c r="B80" s="162"/>
      <c r="C80" s="163"/>
      <c r="D80" s="164"/>
      <c r="E80" s="161"/>
      <c r="F80" s="164"/>
      <c r="G80" s="161"/>
      <c r="H80" s="161"/>
      <c r="I80" s="163"/>
      <c r="J80" s="161"/>
      <c r="K80" s="161"/>
      <c r="L80" s="161"/>
      <c r="M80" s="161"/>
      <c r="N80" s="161"/>
      <c r="O80" s="161"/>
      <c r="P80" s="161"/>
      <c r="Q80" s="161"/>
      <c r="R80" s="161"/>
      <c r="S80" s="161"/>
      <c r="T80" s="161"/>
      <c r="U80" s="161"/>
      <c r="V80" s="161"/>
      <c r="W80" s="161"/>
      <c r="X80" s="161"/>
      <c r="Y80" s="161"/>
      <c r="Z80" s="161"/>
      <c r="AA80" s="161"/>
    </row>
    <row r="81" ht="11.25" customHeight="1">
      <c r="A81" s="161"/>
      <c r="B81" s="162"/>
      <c r="C81" s="163"/>
      <c r="D81" s="164"/>
      <c r="E81" s="161"/>
      <c r="F81" s="164"/>
      <c r="G81" s="161"/>
      <c r="H81" s="161"/>
      <c r="I81" s="163"/>
      <c r="J81" s="161"/>
      <c r="K81" s="161"/>
      <c r="L81" s="161"/>
      <c r="M81" s="161"/>
      <c r="N81" s="161"/>
      <c r="O81" s="161"/>
      <c r="P81" s="161"/>
      <c r="Q81" s="161"/>
      <c r="R81" s="161"/>
      <c r="S81" s="161"/>
      <c r="T81" s="161"/>
      <c r="U81" s="161"/>
      <c r="V81" s="161"/>
      <c r="W81" s="161"/>
      <c r="X81" s="161"/>
      <c r="Y81" s="161"/>
      <c r="Z81" s="161"/>
      <c r="AA81" s="161"/>
    </row>
    <row r="82" ht="11.25" customHeight="1">
      <c r="A82" s="161"/>
      <c r="B82" s="162"/>
      <c r="C82" s="163"/>
      <c r="D82" s="164"/>
      <c r="E82" s="161"/>
      <c r="F82" s="164"/>
      <c r="G82" s="161"/>
      <c r="H82" s="161"/>
      <c r="I82" s="163"/>
      <c r="J82" s="161"/>
      <c r="K82" s="161"/>
      <c r="L82" s="161"/>
      <c r="M82" s="161"/>
      <c r="N82" s="161"/>
      <c r="O82" s="161"/>
      <c r="P82" s="161"/>
      <c r="Q82" s="161"/>
      <c r="R82" s="161"/>
      <c r="S82" s="161"/>
      <c r="T82" s="161"/>
      <c r="U82" s="161"/>
      <c r="V82" s="161"/>
      <c r="W82" s="161"/>
      <c r="X82" s="161"/>
      <c r="Y82" s="161"/>
      <c r="Z82" s="161"/>
      <c r="AA82" s="161"/>
    </row>
    <row r="83" ht="11.25" customHeight="1">
      <c r="A83" s="161"/>
      <c r="B83" s="162"/>
      <c r="C83" s="163"/>
      <c r="D83" s="164"/>
      <c r="E83" s="161"/>
      <c r="F83" s="164"/>
      <c r="G83" s="161"/>
      <c r="H83" s="161"/>
      <c r="I83" s="163"/>
      <c r="J83" s="161"/>
      <c r="K83" s="161"/>
      <c r="L83" s="161"/>
      <c r="M83" s="161"/>
      <c r="N83" s="161"/>
      <c r="O83" s="161"/>
      <c r="P83" s="161"/>
      <c r="Q83" s="161"/>
      <c r="R83" s="161"/>
      <c r="S83" s="161"/>
      <c r="T83" s="161"/>
      <c r="U83" s="161"/>
      <c r="V83" s="161"/>
      <c r="W83" s="161"/>
      <c r="X83" s="161"/>
      <c r="Y83" s="161"/>
      <c r="Z83" s="161"/>
      <c r="AA83" s="161"/>
    </row>
    <row r="84" ht="11.25" customHeight="1">
      <c r="A84" s="161"/>
      <c r="B84" s="162"/>
      <c r="C84" s="163"/>
      <c r="D84" s="164"/>
      <c r="E84" s="161"/>
      <c r="F84" s="164"/>
      <c r="G84" s="161"/>
      <c r="H84" s="161"/>
      <c r="I84" s="163"/>
      <c r="J84" s="161"/>
      <c r="K84" s="161"/>
      <c r="L84" s="161"/>
      <c r="M84" s="161"/>
      <c r="N84" s="161"/>
      <c r="O84" s="161"/>
      <c r="P84" s="161"/>
      <c r="Q84" s="161"/>
      <c r="R84" s="161"/>
      <c r="S84" s="161"/>
      <c r="T84" s="161"/>
      <c r="U84" s="161"/>
      <c r="V84" s="161"/>
      <c r="W84" s="161"/>
      <c r="X84" s="161"/>
      <c r="Y84" s="161"/>
      <c r="Z84" s="161"/>
      <c r="AA84" s="161"/>
    </row>
    <row r="85" ht="11.25" customHeight="1">
      <c r="A85" s="161"/>
      <c r="B85" s="162"/>
      <c r="C85" s="163"/>
      <c r="D85" s="164"/>
      <c r="E85" s="161"/>
      <c r="F85" s="164"/>
      <c r="G85" s="161"/>
      <c r="H85" s="161"/>
      <c r="I85" s="163"/>
      <c r="J85" s="161"/>
      <c r="K85" s="161"/>
      <c r="L85" s="161"/>
      <c r="M85" s="161"/>
      <c r="N85" s="161"/>
      <c r="O85" s="161"/>
      <c r="P85" s="161"/>
      <c r="Q85" s="161"/>
      <c r="R85" s="161"/>
      <c r="S85" s="161"/>
      <c r="T85" s="161"/>
      <c r="U85" s="161"/>
      <c r="V85" s="161"/>
      <c r="W85" s="161"/>
      <c r="X85" s="161"/>
      <c r="Y85" s="161"/>
      <c r="Z85" s="161"/>
      <c r="AA85" s="161"/>
    </row>
    <row r="86" ht="11.25" customHeight="1">
      <c r="A86" s="161"/>
      <c r="B86" s="162"/>
      <c r="C86" s="163"/>
      <c r="D86" s="164"/>
      <c r="E86" s="161"/>
      <c r="F86" s="164"/>
      <c r="G86" s="161"/>
      <c r="H86" s="161"/>
      <c r="I86" s="163"/>
      <c r="J86" s="161"/>
      <c r="K86" s="161"/>
      <c r="L86" s="161"/>
      <c r="M86" s="161"/>
      <c r="N86" s="161"/>
      <c r="O86" s="161"/>
      <c r="P86" s="161"/>
      <c r="Q86" s="161"/>
      <c r="R86" s="161"/>
      <c r="S86" s="161"/>
      <c r="T86" s="161"/>
      <c r="U86" s="161"/>
      <c r="V86" s="161"/>
      <c r="W86" s="161"/>
      <c r="X86" s="161"/>
      <c r="Y86" s="161"/>
      <c r="Z86" s="161"/>
      <c r="AA86" s="161"/>
    </row>
    <row r="87" ht="11.25" customHeight="1">
      <c r="A87" s="161"/>
      <c r="B87" s="162"/>
      <c r="C87" s="163"/>
      <c r="D87" s="164"/>
      <c r="E87" s="161"/>
      <c r="F87" s="164"/>
      <c r="G87" s="161"/>
      <c r="H87" s="161"/>
      <c r="I87" s="163"/>
      <c r="J87" s="161"/>
      <c r="K87" s="161"/>
      <c r="L87" s="161"/>
      <c r="M87" s="161"/>
      <c r="N87" s="161"/>
      <c r="O87" s="161"/>
      <c r="P87" s="161"/>
      <c r="Q87" s="161"/>
      <c r="R87" s="161"/>
      <c r="S87" s="161"/>
      <c r="T87" s="161"/>
      <c r="U87" s="161"/>
      <c r="V87" s="161"/>
      <c r="W87" s="161"/>
      <c r="X87" s="161"/>
      <c r="Y87" s="161"/>
      <c r="Z87" s="161"/>
      <c r="AA87" s="161"/>
    </row>
    <row r="88" ht="11.25" customHeight="1">
      <c r="A88" s="161"/>
      <c r="B88" s="162"/>
      <c r="C88" s="163"/>
      <c r="D88" s="164"/>
      <c r="E88" s="161"/>
      <c r="F88" s="164"/>
      <c r="G88" s="161"/>
      <c r="H88" s="161"/>
      <c r="I88" s="163"/>
      <c r="J88" s="161"/>
      <c r="K88" s="161"/>
      <c r="L88" s="161"/>
      <c r="M88" s="161"/>
      <c r="N88" s="161"/>
      <c r="O88" s="161"/>
      <c r="P88" s="161"/>
      <c r="Q88" s="161"/>
      <c r="R88" s="161"/>
      <c r="S88" s="161"/>
      <c r="T88" s="161"/>
      <c r="U88" s="161"/>
      <c r="V88" s="161"/>
      <c r="W88" s="161"/>
      <c r="X88" s="161"/>
      <c r="Y88" s="161"/>
      <c r="Z88" s="161"/>
      <c r="AA88" s="161"/>
    </row>
    <row r="89" ht="11.25" customHeight="1">
      <c r="A89" s="161"/>
      <c r="B89" s="162"/>
      <c r="C89" s="163"/>
      <c r="D89" s="164"/>
      <c r="E89" s="161"/>
      <c r="F89" s="164"/>
      <c r="G89" s="161"/>
      <c r="H89" s="161"/>
      <c r="I89" s="163"/>
      <c r="J89" s="161"/>
      <c r="K89" s="161"/>
      <c r="L89" s="161"/>
      <c r="M89" s="161"/>
      <c r="N89" s="161"/>
      <c r="O89" s="161"/>
      <c r="P89" s="161"/>
      <c r="Q89" s="161"/>
      <c r="R89" s="161"/>
      <c r="S89" s="161"/>
      <c r="T89" s="161"/>
      <c r="U89" s="161"/>
      <c r="V89" s="161"/>
      <c r="W89" s="161"/>
      <c r="X89" s="161"/>
      <c r="Y89" s="161"/>
      <c r="Z89" s="161"/>
      <c r="AA89" s="161"/>
    </row>
    <row r="90" ht="11.25" customHeight="1">
      <c r="A90" s="161"/>
      <c r="B90" s="162"/>
      <c r="C90" s="163"/>
      <c r="D90" s="164"/>
      <c r="E90" s="161"/>
      <c r="F90" s="164"/>
      <c r="G90" s="161"/>
      <c r="H90" s="161"/>
      <c r="I90" s="163"/>
      <c r="J90" s="161"/>
      <c r="K90" s="161"/>
      <c r="L90" s="161"/>
      <c r="M90" s="161"/>
      <c r="N90" s="161"/>
      <c r="O90" s="161"/>
      <c r="P90" s="161"/>
      <c r="Q90" s="161"/>
      <c r="R90" s="161"/>
      <c r="S90" s="161"/>
      <c r="T90" s="161"/>
      <c r="U90" s="161"/>
      <c r="V90" s="161"/>
      <c r="W90" s="161"/>
      <c r="X90" s="161"/>
      <c r="Y90" s="161"/>
      <c r="Z90" s="161"/>
      <c r="AA90" s="161"/>
    </row>
    <row r="91" ht="11.25" customHeight="1">
      <c r="A91" s="161"/>
      <c r="B91" s="162"/>
      <c r="C91" s="163"/>
      <c r="D91" s="164"/>
      <c r="E91" s="161"/>
      <c r="F91" s="164"/>
      <c r="G91" s="161"/>
      <c r="H91" s="161"/>
      <c r="I91" s="163"/>
      <c r="J91" s="161"/>
      <c r="K91" s="161"/>
      <c r="L91" s="161"/>
      <c r="M91" s="161"/>
      <c r="N91" s="161"/>
      <c r="O91" s="161"/>
      <c r="P91" s="161"/>
      <c r="Q91" s="161"/>
      <c r="R91" s="161"/>
      <c r="S91" s="161"/>
      <c r="T91" s="161"/>
      <c r="U91" s="161"/>
      <c r="V91" s="161"/>
      <c r="W91" s="161"/>
      <c r="X91" s="161"/>
      <c r="Y91" s="161"/>
      <c r="Z91" s="161"/>
      <c r="AA91" s="161"/>
    </row>
    <row r="92" ht="11.25" customHeight="1">
      <c r="A92" s="161"/>
      <c r="B92" s="162"/>
      <c r="C92" s="163"/>
      <c r="D92" s="164"/>
      <c r="E92" s="161"/>
      <c r="F92" s="164"/>
      <c r="G92" s="161"/>
      <c r="H92" s="161"/>
      <c r="I92" s="163"/>
      <c r="J92" s="161"/>
      <c r="K92" s="161"/>
      <c r="L92" s="161"/>
      <c r="M92" s="161"/>
      <c r="N92" s="161"/>
      <c r="O92" s="161"/>
      <c r="P92" s="161"/>
      <c r="Q92" s="161"/>
      <c r="R92" s="161"/>
      <c r="S92" s="161"/>
      <c r="T92" s="161"/>
      <c r="U92" s="161"/>
      <c r="V92" s="161"/>
      <c r="W92" s="161"/>
      <c r="X92" s="161"/>
      <c r="Y92" s="161"/>
      <c r="Z92" s="161"/>
      <c r="AA92" s="161"/>
    </row>
    <row r="93" ht="11.25" customHeight="1">
      <c r="A93" s="161"/>
      <c r="B93" s="162"/>
      <c r="C93" s="163"/>
      <c r="D93" s="164"/>
      <c r="E93" s="161"/>
      <c r="F93" s="164"/>
      <c r="G93" s="161"/>
      <c r="H93" s="161"/>
      <c r="I93" s="163"/>
      <c r="J93" s="161"/>
      <c r="K93" s="161"/>
      <c r="L93" s="161"/>
      <c r="M93" s="161"/>
      <c r="N93" s="161"/>
      <c r="O93" s="161"/>
      <c r="P93" s="161"/>
      <c r="Q93" s="161"/>
      <c r="R93" s="161"/>
      <c r="S93" s="161"/>
      <c r="T93" s="161"/>
      <c r="U93" s="161"/>
      <c r="V93" s="161"/>
      <c r="W93" s="161"/>
      <c r="X93" s="161"/>
      <c r="Y93" s="161"/>
      <c r="Z93" s="161"/>
      <c r="AA93" s="161"/>
    </row>
    <row r="94" ht="11.25" customHeight="1">
      <c r="A94" s="161"/>
      <c r="B94" s="162"/>
      <c r="C94" s="163"/>
      <c r="D94" s="164"/>
      <c r="E94" s="161"/>
      <c r="F94" s="164"/>
      <c r="G94" s="161"/>
      <c r="H94" s="161"/>
      <c r="I94" s="163"/>
      <c r="J94" s="161"/>
      <c r="K94" s="161"/>
      <c r="L94" s="161"/>
      <c r="M94" s="161"/>
      <c r="N94" s="161"/>
      <c r="O94" s="161"/>
      <c r="P94" s="161"/>
      <c r="Q94" s="161"/>
      <c r="R94" s="161"/>
      <c r="S94" s="161"/>
      <c r="T94" s="161"/>
      <c r="U94" s="161"/>
      <c r="V94" s="161"/>
      <c r="W94" s="161"/>
      <c r="X94" s="161"/>
      <c r="Y94" s="161"/>
      <c r="Z94" s="161"/>
      <c r="AA94" s="161"/>
    </row>
    <row r="95" ht="11.25" customHeight="1">
      <c r="A95" s="161"/>
      <c r="B95" s="162"/>
      <c r="C95" s="163"/>
      <c r="D95" s="164"/>
      <c r="E95" s="161"/>
      <c r="F95" s="164"/>
      <c r="G95" s="161"/>
      <c r="H95" s="161"/>
      <c r="I95" s="163"/>
      <c r="J95" s="161"/>
      <c r="K95" s="161"/>
      <c r="L95" s="161"/>
      <c r="M95" s="161"/>
      <c r="N95" s="161"/>
      <c r="O95" s="161"/>
      <c r="P95" s="161"/>
      <c r="Q95" s="161"/>
      <c r="R95" s="161"/>
      <c r="S95" s="161"/>
      <c r="T95" s="161"/>
      <c r="U95" s="161"/>
      <c r="V95" s="161"/>
      <c r="W95" s="161"/>
      <c r="X95" s="161"/>
      <c r="Y95" s="161"/>
      <c r="Z95" s="161"/>
      <c r="AA95" s="161"/>
    </row>
    <row r="96" ht="11.25" customHeight="1">
      <c r="A96" s="161"/>
      <c r="B96" s="162"/>
      <c r="C96" s="163"/>
      <c r="D96" s="164"/>
      <c r="E96" s="161"/>
      <c r="F96" s="164"/>
      <c r="G96" s="161"/>
      <c r="H96" s="161"/>
      <c r="I96" s="163"/>
      <c r="J96" s="161"/>
      <c r="K96" s="161"/>
      <c r="L96" s="161"/>
      <c r="M96" s="161"/>
      <c r="N96" s="161"/>
      <c r="O96" s="161"/>
      <c r="P96" s="161"/>
      <c r="Q96" s="161"/>
      <c r="R96" s="161"/>
      <c r="S96" s="161"/>
      <c r="T96" s="161"/>
      <c r="U96" s="161"/>
      <c r="V96" s="161"/>
      <c r="W96" s="161"/>
      <c r="X96" s="161"/>
      <c r="Y96" s="161"/>
      <c r="Z96" s="161"/>
      <c r="AA96" s="161"/>
    </row>
    <row r="97" ht="11.25" customHeight="1">
      <c r="A97" s="161"/>
      <c r="B97" s="162"/>
      <c r="C97" s="163"/>
      <c r="D97" s="164"/>
      <c r="E97" s="161"/>
      <c r="F97" s="164"/>
      <c r="G97" s="161"/>
      <c r="H97" s="161"/>
      <c r="I97" s="163"/>
      <c r="J97" s="161"/>
      <c r="K97" s="161"/>
      <c r="L97" s="161"/>
      <c r="M97" s="161"/>
      <c r="N97" s="161"/>
      <c r="O97" s="161"/>
      <c r="P97" s="161"/>
      <c r="Q97" s="161"/>
      <c r="R97" s="161"/>
      <c r="S97" s="161"/>
      <c r="T97" s="161"/>
      <c r="U97" s="161"/>
      <c r="V97" s="161"/>
      <c r="W97" s="161"/>
      <c r="X97" s="161"/>
      <c r="Y97" s="161"/>
      <c r="Z97" s="161"/>
      <c r="AA97" s="161"/>
    </row>
    <row r="98" ht="11.25" customHeight="1">
      <c r="A98" s="161"/>
      <c r="B98" s="162"/>
      <c r="C98" s="163"/>
      <c r="D98" s="164"/>
      <c r="E98" s="161"/>
      <c r="F98" s="164"/>
      <c r="G98" s="161"/>
      <c r="H98" s="161"/>
      <c r="I98" s="163"/>
      <c r="J98" s="161"/>
      <c r="K98" s="161"/>
      <c r="L98" s="161"/>
      <c r="M98" s="161"/>
      <c r="N98" s="161"/>
      <c r="O98" s="161"/>
      <c r="P98" s="161"/>
      <c r="Q98" s="161"/>
      <c r="R98" s="161"/>
      <c r="S98" s="161"/>
      <c r="T98" s="161"/>
      <c r="U98" s="161"/>
      <c r="V98" s="161"/>
      <c r="W98" s="161"/>
      <c r="X98" s="161"/>
      <c r="Y98" s="161"/>
      <c r="Z98" s="161"/>
      <c r="AA98" s="161"/>
    </row>
    <row r="99" ht="11.25" customHeight="1">
      <c r="A99" s="161"/>
      <c r="B99" s="162"/>
      <c r="C99" s="163"/>
      <c r="D99" s="164"/>
      <c r="E99" s="161"/>
      <c r="F99" s="164"/>
      <c r="G99" s="161"/>
      <c r="H99" s="161"/>
      <c r="I99" s="163"/>
      <c r="J99" s="161"/>
      <c r="K99" s="161"/>
      <c r="L99" s="161"/>
      <c r="M99" s="161"/>
      <c r="N99" s="161"/>
      <c r="O99" s="161"/>
      <c r="P99" s="161"/>
      <c r="Q99" s="161"/>
      <c r="R99" s="161"/>
      <c r="S99" s="161"/>
      <c r="T99" s="161"/>
      <c r="U99" s="161"/>
      <c r="V99" s="161"/>
      <c r="W99" s="161"/>
      <c r="X99" s="161"/>
      <c r="Y99" s="161"/>
      <c r="Z99" s="161"/>
      <c r="AA99" s="161"/>
    </row>
    <row r="100" ht="11.25" customHeight="1">
      <c r="A100" s="161"/>
      <c r="B100" s="162"/>
      <c r="C100" s="163"/>
      <c r="D100" s="164"/>
      <c r="E100" s="161"/>
      <c r="F100" s="164"/>
      <c r="G100" s="161"/>
      <c r="H100" s="161"/>
      <c r="I100" s="163"/>
      <c r="J100" s="161"/>
      <c r="K100" s="161"/>
      <c r="L100" s="161"/>
      <c r="M100" s="161"/>
      <c r="N100" s="161"/>
      <c r="O100" s="161"/>
      <c r="P100" s="161"/>
      <c r="Q100" s="161"/>
      <c r="R100" s="161"/>
      <c r="S100" s="161"/>
      <c r="T100" s="161"/>
      <c r="U100" s="161"/>
      <c r="V100" s="161"/>
      <c r="W100" s="161"/>
      <c r="X100" s="161"/>
      <c r="Y100" s="161"/>
      <c r="Z100" s="161"/>
      <c r="AA100" s="161"/>
    </row>
    <row r="101" ht="11.25" customHeight="1">
      <c r="A101" s="161"/>
      <c r="B101" s="162"/>
      <c r="C101" s="163"/>
      <c r="D101" s="164"/>
      <c r="E101" s="161"/>
      <c r="F101" s="164"/>
      <c r="G101" s="161"/>
      <c r="H101" s="161"/>
      <c r="I101" s="163"/>
      <c r="J101" s="161"/>
      <c r="K101" s="161"/>
      <c r="L101" s="161"/>
      <c r="M101" s="161"/>
      <c r="N101" s="161"/>
      <c r="O101" s="161"/>
      <c r="P101" s="161"/>
      <c r="Q101" s="161"/>
      <c r="R101" s="161"/>
      <c r="S101" s="161"/>
      <c r="T101" s="161"/>
      <c r="U101" s="161"/>
      <c r="V101" s="161"/>
      <c r="W101" s="161"/>
      <c r="X101" s="161"/>
      <c r="Y101" s="161"/>
      <c r="Z101" s="161"/>
      <c r="AA101" s="161"/>
    </row>
    <row r="102" ht="11.25" customHeight="1">
      <c r="A102" s="161"/>
      <c r="B102" s="162"/>
      <c r="C102" s="163"/>
      <c r="D102" s="164"/>
      <c r="E102" s="161"/>
      <c r="F102" s="164"/>
      <c r="G102" s="161"/>
      <c r="H102" s="161"/>
      <c r="I102" s="163"/>
      <c r="J102" s="161"/>
      <c r="K102" s="161"/>
      <c r="L102" s="161"/>
      <c r="M102" s="161"/>
      <c r="N102" s="161"/>
      <c r="O102" s="161"/>
      <c r="P102" s="161"/>
      <c r="Q102" s="161"/>
      <c r="R102" s="161"/>
      <c r="S102" s="161"/>
      <c r="T102" s="161"/>
      <c r="U102" s="161"/>
      <c r="V102" s="161"/>
      <c r="W102" s="161"/>
      <c r="X102" s="161"/>
      <c r="Y102" s="161"/>
      <c r="Z102" s="161"/>
      <c r="AA102" s="161"/>
    </row>
    <row r="103" ht="11.25" customHeight="1">
      <c r="A103" s="161"/>
      <c r="B103" s="162"/>
      <c r="C103" s="163"/>
      <c r="D103" s="164"/>
      <c r="E103" s="161"/>
      <c r="F103" s="164"/>
      <c r="G103" s="161"/>
      <c r="H103" s="161"/>
      <c r="I103" s="163"/>
      <c r="J103" s="161"/>
      <c r="K103" s="161"/>
      <c r="L103" s="161"/>
      <c r="M103" s="161"/>
      <c r="N103" s="161"/>
      <c r="O103" s="161"/>
      <c r="P103" s="161"/>
      <c r="Q103" s="161"/>
      <c r="R103" s="161"/>
      <c r="S103" s="161"/>
      <c r="T103" s="161"/>
      <c r="U103" s="161"/>
      <c r="V103" s="161"/>
      <c r="W103" s="161"/>
      <c r="X103" s="161"/>
      <c r="Y103" s="161"/>
      <c r="Z103" s="161"/>
      <c r="AA103" s="161"/>
    </row>
    <row r="104" ht="11.25" customHeight="1">
      <c r="A104" s="161"/>
      <c r="B104" s="162"/>
      <c r="C104" s="163"/>
      <c r="D104" s="164"/>
      <c r="E104" s="161"/>
      <c r="F104" s="164"/>
      <c r="G104" s="161"/>
      <c r="H104" s="161"/>
      <c r="I104" s="163"/>
      <c r="J104" s="161"/>
      <c r="K104" s="161"/>
      <c r="L104" s="161"/>
      <c r="M104" s="161"/>
      <c r="N104" s="161"/>
      <c r="O104" s="161"/>
      <c r="P104" s="161"/>
      <c r="Q104" s="161"/>
      <c r="R104" s="161"/>
      <c r="S104" s="161"/>
      <c r="T104" s="161"/>
      <c r="U104" s="161"/>
      <c r="V104" s="161"/>
      <c r="W104" s="161"/>
      <c r="X104" s="161"/>
      <c r="Y104" s="161"/>
      <c r="Z104" s="161"/>
      <c r="AA104" s="161"/>
    </row>
    <row r="105" ht="11.25" customHeight="1">
      <c r="A105" s="161"/>
      <c r="B105" s="162"/>
      <c r="C105" s="163"/>
      <c r="D105" s="164"/>
      <c r="E105" s="161"/>
      <c r="F105" s="164"/>
      <c r="G105" s="161"/>
      <c r="H105" s="161"/>
      <c r="I105" s="163"/>
      <c r="J105" s="161"/>
      <c r="K105" s="161"/>
      <c r="L105" s="161"/>
      <c r="M105" s="161"/>
      <c r="N105" s="161"/>
      <c r="O105" s="161"/>
      <c r="P105" s="161"/>
      <c r="Q105" s="161"/>
      <c r="R105" s="161"/>
      <c r="S105" s="161"/>
      <c r="T105" s="161"/>
      <c r="U105" s="161"/>
      <c r="V105" s="161"/>
      <c r="W105" s="161"/>
      <c r="X105" s="161"/>
      <c r="Y105" s="161"/>
      <c r="Z105" s="161"/>
      <c r="AA105" s="161"/>
    </row>
    <row r="106" ht="11.25" customHeight="1">
      <c r="A106" s="161"/>
      <c r="B106" s="162"/>
      <c r="C106" s="163"/>
      <c r="D106" s="164"/>
      <c r="E106" s="161"/>
      <c r="F106" s="164"/>
      <c r="G106" s="161"/>
      <c r="H106" s="161"/>
      <c r="I106" s="163"/>
      <c r="J106" s="161"/>
      <c r="K106" s="161"/>
      <c r="L106" s="161"/>
      <c r="M106" s="161"/>
      <c r="N106" s="161"/>
      <c r="O106" s="161"/>
      <c r="P106" s="161"/>
      <c r="Q106" s="161"/>
      <c r="R106" s="161"/>
      <c r="S106" s="161"/>
      <c r="T106" s="161"/>
      <c r="U106" s="161"/>
      <c r="V106" s="161"/>
      <c r="W106" s="161"/>
      <c r="X106" s="161"/>
      <c r="Y106" s="161"/>
      <c r="Z106" s="161"/>
      <c r="AA106" s="161"/>
    </row>
    <row r="107" ht="11.25" customHeight="1">
      <c r="A107" s="161"/>
      <c r="B107" s="162"/>
      <c r="C107" s="163"/>
      <c r="D107" s="164"/>
      <c r="E107" s="161"/>
      <c r="F107" s="164"/>
      <c r="G107" s="161"/>
      <c r="H107" s="161"/>
      <c r="I107" s="163"/>
      <c r="J107" s="161"/>
      <c r="K107" s="161"/>
      <c r="L107" s="161"/>
      <c r="M107" s="161"/>
      <c r="N107" s="161"/>
      <c r="O107" s="161"/>
      <c r="P107" s="161"/>
      <c r="Q107" s="161"/>
      <c r="R107" s="161"/>
      <c r="S107" s="161"/>
      <c r="T107" s="161"/>
      <c r="U107" s="161"/>
      <c r="V107" s="161"/>
      <c r="W107" s="161"/>
      <c r="X107" s="161"/>
      <c r="Y107" s="161"/>
      <c r="Z107" s="161"/>
      <c r="AA107" s="161"/>
    </row>
    <row r="108" ht="11.25" customHeight="1">
      <c r="A108" s="161"/>
      <c r="B108" s="162"/>
      <c r="C108" s="163"/>
      <c r="D108" s="164"/>
      <c r="E108" s="161"/>
      <c r="F108" s="164"/>
      <c r="G108" s="161"/>
      <c r="H108" s="161"/>
      <c r="I108" s="163"/>
      <c r="J108" s="161"/>
      <c r="K108" s="161"/>
      <c r="L108" s="161"/>
      <c r="M108" s="161"/>
      <c r="N108" s="161"/>
      <c r="O108" s="161"/>
      <c r="P108" s="161"/>
      <c r="Q108" s="161"/>
      <c r="R108" s="161"/>
      <c r="S108" s="161"/>
      <c r="T108" s="161"/>
      <c r="U108" s="161"/>
      <c r="V108" s="161"/>
      <c r="W108" s="161"/>
      <c r="X108" s="161"/>
      <c r="Y108" s="161"/>
      <c r="Z108" s="161"/>
      <c r="AA108" s="161"/>
    </row>
    <row r="109" ht="11.25" customHeight="1">
      <c r="A109" s="161"/>
      <c r="B109" s="162"/>
      <c r="C109" s="163"/>
      <c r="D109" s="164"/>
      <c r="E109" s="161"/>
      <c r="F109" s="164"/>
      <c r="G109" s="161"/>
      <c r="H109" s="161"/>
      <c r="I109" s="163"/>
      <c r="J109" s="161"/>
      <c r="K109" s="161"/>
      <c r="L109" s="161"/>
      <c r="M109" s="161"/>
      <c r="N109" s="161"/>
      <c r="O109" s="161"/>
      <c r="P109" s="161"/>
      <c r="Q109" s="161"/>
      <c r="R109" s="161"/>
      <c r="S109" s="161"/>
      <c r="T109" s="161"/>
      <c r="U109" s="161"/>
      <c r="V109" s="161"/>
      <c r="W109" s="161"/>
      <c r="X109" s="161"/>
      <c r="Y109" s="161"/>
      <c r="Z109" s="161"/>
      <c r="AA109" s="161"/>
    </row>
    <row r="110" ht="11.25" customHeight="1">
      <c r="A110" s="161"/>
      <c r="B110" s="162"/>
      <c r="C110" s="163"/>
      <c r="D110" s="164"/>
      <c r="E110" s="161"/>
      <c r="F110" s="164"/>
      <c r="G110" s="161"/>
      <c r="H110" s="161"/>
      <c r="I110" s="163"/>
      <c r="J110" s="161"/>
      <c r="K110" s="161"/>
      <c r="L110" s="161"/>
      <c r="M110" s="161"/>
      <c r="N110" s="161"/>
      <c r="O110" s="161"/>
      <c r="P110" s="161"/>
      <c r="Q110" s="161"/>
      <c r="R110" s="161"/>
      <c r="S110" s="161"/>
      <c r="T110" s="161"/>
      <c r="U110" s="161"/>
      <c r="V110" s="161"/>
      <c r="W110" s="161"/>
      <c r="X110" s="161"/>
      <c r="Y110" s="161"/>
      <c r="Z110" s="161"/>
      <c r="AA110" s="161"/>
    </row>
    <row r="111" ht="11.25" customHeight="1">
      <c r="A111" s="161"/>
      <c r="B111" s="162"/>
      <c r="C111" s="163"/>
      <c r="D111" s="164"/>
      <c r="E111" s="161"/>
      <c r="F111" s="164"/>
      <c r="G111" s="161"/>
      <c r="H111" s="161"/>
      <c r="I111" s="163"/>
      <c r="J111" s="161"/>
      <c r="K111" s="161"/>
      <c r="L111" s="161"/>
      <c r="M111" s="161"/>
      <c r="N111" s="161"/>
      <c r="O111" s="161"/>
      <c r="P111" s="161"/>
      <c r="Q111" s="161"/>
      <c r="R111" s="161"/>
      <c r="S111" s="161"/>
      <c r="T111" s="161"/>
      <c r="U111" s="161"/>
      <c r="V111" s="161"/>
      <c r="W111" s="161"/>
      <c r="X111" s="161"/>
      <c r="Y111" s="161"/>
      <c r="Z111" s="161"/>
      <c r="AA111" s="161"/>
    </row>
    <row r="112" ht="11.25" customHeight="1">
      <c r="A112" s="161"/>
      <c r="B112" s="162"/>
      <c r="C112" s="163"/>
      <c r="D112" s="164"/>
      <c r="E112" s="161"/>
      <c r="F112" s="164"/>
      <c r="G112" s="161"/>
      <c r="H112" s="161"/>
      <c r="I112" s="163"/>
      <c r="J112" s="161"/>
      <c r="K112" s="161"/>
      <c r="L112" s="161"/>
      <c r="M112" s="161"/>
      <c r="N112" s="161"/>
      <c r="O112" s="161"/>
      <c r="P112" s="161"/>
      <c r="Q112" s="161"/>
      <c r="R112" s="161"/>
      <c r="S112" s="161"/>
      <c r="T112" s="161"/>
      <c r="U112" s="161"/>
      <c r="V112" s="161"/>
      <c r="W112" s="161"/>
      <c r="X112" s="161"/>
      <c r="Y112" s="161"/>
      <c r="Z112" s="161"/>
      <c r="AA112" s="161"/>
    </row>
    <row r="113" ht="11.25" customHeight="1">
      <c r="A113" s="161"/>
      <c r="B113" s="162"/>
      <c r="C113" s="163"/>
      <c r="D113" s="164"/>
      <c r="E113" s="161"/>
      <c r="F113" s="164"/>
      <c r="G113" s="161"/>
      <c r="H113" s="161"/>
      <c r="I113" s="163"/>
      <c r="J113" s="161"/>
      <c r="K113" s="161"/>
      <c r="L113" s="161"/>
      <c r="M113" s="161"/>
      <c r="N113" s="161"/>
      <c r="O113" s="161"/>
      <c r="P113" s="161"/>
      <c r="Q113" s="161"/>
      <c r="R113" s="161"/>
      <c r="S113" s="161"/>
      <c r="T113" s="161"/>
      <c r="U113" s="161"/>
      <c r="V113" s="161"/>
      <c r="W113" s="161"/>
      <c r="X113" s="161"/>
      <c r="Y113" s="161"/>
      <c r="Z113" s="161"/>
      <c r="AA113" s="161"/>
    </row>
    <row r="114" ht="11.25" customHeight="1">
      <c r="A114" s="161"/>
      <c r="B114" s="162"/>
      <c r="C114" s="163"/>
      <c r="D114" s="164"/>
      <c r="E114" s="161"/>
      <c r="F114" s="164"/>
      <c r="G114" s="161"/>
      <c r="H114" s="161"/>
      <c r="I114" s="163"/>
      <c r="J114" s="161"/>
      <c r="K114" s="161"/>
      <c r="L114" s="161"/>
      <c r="M114" s="161"/>
      <c r="N114" s="161"/>
      <c r="O114" s="161"/>
      <c r="P114" s="161"/>
      <c r="Q114" s="161"/>
      <c r="R114" s="161"/>
      <c r="S114" s="161"/>
      <c r="T114" s="161"/>
      <c r="U114" s="161"/>
      <c r="V114" s="161"/>
      <c r="W114" s="161"/>
      <c r="X114" s="161"/>
      <c r="Y114" s="161"/>
      <c r="Z114" s="161"/>
      <c r="AA114" s="161"/>
    </row>
    <row r="115" ht="11.25" customHeight="1">
      <c r="A115" s="161"/>
      <c r="B115" s="162"/>
      <c r="C115" s="163"/>
      <c r="D115" s="164"/>
      <c r="E115" s="161"/>
      <c r="F115" s="164"/>
      <c r="G115" s="161"/>
      <c r="H115" s="161"/>
      <c r="I115" s="163"/>
      <c r="J115" s="161"/>
      <c r="K115" s="161"/>
      <c r="L115" s="161"/>
      <c r="M115" s="161"/>
      <c r="N115" s="161"/>
      <c r="O115" s="161"/>
      <c r="P115" s="161"/>
      <c r="Q115" s="161"/>
      <c r="R115" s="161"/>
      <c r="S115" s="161"/>
      <c r="T115" s="161"/>
      <c r="U115" s="161"/>
      <c r="V115" s="161"/>
      <c r="W115" s="161"/>
      <c r="X115" s="161"/>
      <c r="Y115" s="161"/>
      <c r="Z115" s="161"/>
      <c r="AA115" s="161"/>
    </row>
    <row r="116" ht="11.25" customHeight="1">
      <c r="A116" s="161"/>
      <c r="B116" s="162"/>
      <c r="C116" s="163"/>
      <c r="D116" s="164"/>
      <c r="E116" s="161"/>
      <c r="F116" s="164"/>
      <c r="G116" s="161"/>
      <c r="H116" s="161"/>
      <c r="I116" s="163"/>
      <c r="J116" s="161"/>
      <c r="K116" s="161"/>
      <c r="L116" s="161"/>
      <c r="M116" s="161"/>
      <c r="N116" s="161"/>
      <c r="O116" s="161"/>
      <c r="P116" s="161"/>
      <c r="Q116" s="161"/>
      <c r="R116" s="161"/>
      <c r="S116" s="161"/>
      <c r="T116" s="161"/>
      <c r="U116" s="161"/>
      <c r="V116" s="161"/>
      <c r="W116" s="161"/>
      <c r="X116" s="161"/>
      <c r="Y116" s="161"/>
      <c r="Z116" s="161"/>
      <c r="AA116" s="161"/>
    </row>
    <row r="117" ht="11.25" customHeight="1">
      <c r="A117" s="161"/>
      <c r="B117" s="162"/>
      <c r="C117" s="163"/>
      <c r="D117" s="164"/>
      <c r="E117" s="161"/>
      <c r="F117" s="164"/>
      <c r="G117" s="161"/>
      <c r="H117" s="161"/>
      <c r="I117" s="163"/>
      <c r="J117" s="161"/>
      <c r="K117" s="161"/>
      <c r="L117" s="161"/>
      <c r="M117" s="161"/>
      <c r="N117" s="161"/>
      <c r="O117" s="161"/>
      <c r="P117" s="161"/>
      <c r="Q117" s="161"/>
      <c r="R117" s="161"/>
      <c r="S117" s="161"/>
      <c r="T117" s="161"/>
      <c r="U117" s="161"/>
      <c r="V117" s="161"/>
      <c r="W117" s="161"/>
      <c r="X117" s="161"/>
      <c r="Y117" s="161"/>
      <c r="Z117" s="161"/>
      <c r="AA117" s="161"/>
    </row>
    <row r="118" ht="11.25" customHeight="1">
      <c r="A118" s="161"/>
      <c r="B118" s="162"/>
      <c r="C118" s="163"/>
      <c r="D118" s="164"/>
      <c r="E118" s="161"/>
      <c r="F118" s="164"/>
      <c r="G118" s="161"/>
      <c r="H118" s="161"/>
      <c r="I118" s="163"/>
      <c r="J118" s="161"/>
      <c r="K118" s="161"/>
      <c r="L118" s="161"/>
      <c r="M118" s="161"/>
      <c r="N118" s="161"/>
      <c r="O118" s="161"/>
      <c r="P118" s="161"/>
      <c r="Q118" s="161"/>
      <c r="R118" s="161"/>
      <c r="S118" s="161"/>
      <c r="T118" s="161"/>
      <c r="U118" s="161"/>
      <c r="V118" s="161"/>
      <c r="W118" s="161"/>
      <c r="X118" s="161"/>
      <c r="Y118" s="161"/>
      <c r="Z118" s="161"/>
      <c r="AA118" s="161"/>
    </row>
    <row r="119" ht="11.25" customHeight="1">
      <c r="A119" s="161"/>
      <c r="B119" s="162"/>
      <c r="C119" s="163"/>
      <c r="D119" s="164"/>
      <c r="E119" s="161"/>
      <c r="F119" s="164"/>
      <c r="G119" s="161"/>
      <c r="H119" s="161"/>
      <c r="I119" s="163"/>
      <c r="J119" s="161"/>
      <c r="K119" s="161"/>
      <c r="L119" s="161"/>
      <c r="M119" s="161"/>
      <c r="N119" s="161"/>
      <c r="O119" s="161"/>
      <c r="P119" s="161"/>
      <c r="Q119" s="161"/>
      <c r="R119" s="161"/>
      <c r="S119" s="161"/>
      <c r="T119" s="161"/>
      <c r="U119" s="161"/>
      <c r="V119" s="161"/>
      <c r="W119" s="161"/>
      <c r="X119" s="161"/>
      <c r="Y119" s="161"/>
      <c r="Z119" s="161"/>
      <c r="AA119" s="161"/>
    </row>
    <row r="120" ht="11.25" customHeight="1">
      <c r="A120" s="161"/>
      <c r="B120" s="162"/>
      <c r="C120" s="163"/>
      <c r="D120" s="164"/>
      <c r="E120" s="161"/>
      <c r="F120" s="164"/>
      <c r="G120" s="161"/>
      <c r="H120" s="161"/>
      <c r="I120" s="163"/>
      <c r="J120" s="161"/>
      <c r="K120" s="161"/>
      <c r="L120" s="161"/>
      <c r="M120" s="161"/>
      <c r="N120" s="161"/>
      <c r="O120" s="161"/>
      <c r="P120" s="161"/>
      <c r="Q120" s="161"/>
      <c r="R120" s="161"/>
      <c r="S120" s="161"/>
      <c r="T120" s="161"/>
      <c r="U120" s="161"/>
      <c r="V120" s="161"/>
      <c r="W120" s="161"/>
      <c r="X120" s="161"/>
      <c r="Y120" s="161"/>
      <c r="Z120" s="161"/>
      <c r="AA120" s="161"/>
    </row>
    <row r="121" ht="11.25" customHeight="1">
      <c r="A121" s="161"/>
      <c r="B121" s="162"/>
      <c r="C121" s="163"/>
      <c r="D121" s="164"/>
      <c r="E121" s="161"/>
      <c r="F121" s="164"/>
      <c r="G121" s="161"/>
      <c r="H121" s="161"/>
      <c r="I121" s="163"/>
      <c r="J121" s="161"/>
      <c r="K121" s="161"/>
      <c r="L121" s="161"/>
      <c r="M121" s="161"/>
      <c r="N121" s="161"/>
      <c r="O121" s="161"/>
      <c r="P121" s="161"/>
      <c r="Q121" s="161"/>
      <c r="R121" s="161"/>
      <c r="S121" s="161"/>
      <c r="T121" s="161"/>
      <c r="U121" s="161"/>
      <c r="V121" s="161"/>
      <c r="W121" s="161"/>
      <c r="X121" s="161"/>
      <c r="Y121" s="161"/>
      <c r="Z121" s="161"/>
      <c r="AA121" s="161"/>
    </row>
    <row r="122" ht="11.25" customHeight="1">
      <c r="A122" s="161"/>
      <c r="B122" s="162"/>
      <c r="C122" s="163"/>
      <c r="D122" s="164"/>
      <c r="E122" s="161"/>
      <c r="F122" s="164"/>
      <c r="G122" s="161"/>
      <c r="H122" s="161"/>
      <c r="I122" s="163"/>
      <c r="J122" s="161"/>
      <c r="K122" s="161"/>
      <c r="L122" s="161"/>
      <c r="M122" s="161"/>
      <c r="N122" s="161"/>
      <c r="O122" s="161"/>
      <c r="P122" s="161"/>
      <c r="Q122" s="161"/>
      <c r="R122" s="161"/>
      <c r="S122" s="161"/>
      <c r="T122" s="161"/>
      <c r="U122" s="161"/>
      <c r="V122" s="161"/>
      <c r="W122" s="161"/>
      <c r="X122" s="161"/>
      <c r="Y122" s="161"/>
      <c r="Z122" s="161"/>
      <c r="AA122" s="161"/>
    </row>
    <row r="123" ht="11.25" customHeight="1">
      <c r="A123" s="161"/>
      <c r="B123" s="162"/>
      <c r="C123" s="163"/>
      <c r="D123" s="164"/>
      <c r="E123" s="161"/>
      <c r="F123" s="164"/>
      <c r="G123" s="161"/>
      <c r="H123" s="161"/>
      <c r="I123" s="163"/>
      <c r="J123" s="161"/>
      <c r="K123" s="161"/>
      <c r="L123" s="161"/>
      <c r="M123" s="161"/>
      <c r="N123" s="161"/>
      <c r="O123" s="161"/>
      <c r="P123" s="161"/>
      <c r="Q123" s="161"/>
      <c r="R123" s="161"/>
      <c r="S123" s="161"/>
      <c r="T123" s="161"/>
      <c r="U123" s="161"/>
      <c r="V123" s="161"/>
      <c r="W123" s="161"/>
      <c r="X123" s="161"/>
      <c r="Y123" s="161"/>
      <c r="Z123" s="161"/>
      <c r="AA123" s="161"/>
    </row>
    <row r="124" ht="11.25" customHeight="1">
      <c r="A124" s="161"/>
      <c r="B124" s="162"/>
      <c r="C124" s="163"/>
      <c r="D124" s="164"/>
      <c r="E124" s="161"/>
      <c r="F124" s="164"/>
      <c r="G124" s="161"/>
      <c r="H124" s="161"/>
      <c r="I124" s="163"/>
      <c r="J124" s="161"/>
      <c r="K124" s="161"/>
      <c r="L124" s="161"/>
      <c r="M124" s="161"/>
      <c r="N124" s="161"/>
      <c r="O124" s="161"/>
      <c r="P124" s="161"/>
      <c r="Q124" s="161"/>
      <c r="R124" s="161"/>
      <c r="S124" s="161"/>
      <c r="T124" s="161"/>
      <c r="U124" s="161"/>
      <c r="V124" s="161"/>
      <c r="W124" s="161"/>
      <c r="X124" s="161"/>
      <c r="Y124" s="161"/>
      <c r="Z124" s="161"/>
      <c r="AA124" s="161"/>
    </row>
    <row r="125" ht="11.25" customHeight="1">
      <c r="A125" s="161"/>
      <c r="B125" s="162"/>
      <c r="C125" s="163"/>
      <c r="D125" s="164"/>
      <c r="E125" s="161"/>
      <c r="F125" s="164"/>
      <c r="G125" s="161"/>
      <c r="H125" s="161"/>
      <c r="I125" s="163"/>
      <c r="J125" s="161"/>
      <c r="K125" s="161"/>
      <c r="L125" s="161"/>
      <c r="M125" s="161"/>
      <c r="N125" s="161"/>
      <c r="O125" s="161"/>
      <c r="P125" s="161"/>
      <c r="Q125" s="161"/>
      <c r="R125" s="161"/>
      <c r="S125" s="161"/>
      <c r="T125" s="161"/>
      <c r="U125" s="161"/>
      <c r="V125" s="161"/>
      <c r="W125" s="161"/>
      <c r="X125" s="161"/>
      <c r="Y125" s="161"/>
      <c r="Z125" s="161"/>
      <c r="AA125" s="161"/>
    </row>
    <row r="126" ht="11.25" customHeight="1">
      <c r="A126" s="161"/>
      <c r="B126" s="162"/>
      <c r="C126" s="163"/>
      <c r="D126" s="164"/>
      <c r="E126" s="161"/>
      <c r="F126" s="164"/>
      <c r="G126" s="161"/>
      <c r="H126" s="161"/>
      <c r="I126" s="163"/>
      <c r="J126" s="161"/>
      <c r="K126" s="161"/>
      <c r="L126" s="161"/>
      <c r="M126" s="161"/>
      <c r="N126" s="161"/>
      <c r="O126" s="161"/>
      <c r="P126" s="161"/>
      <c r="Q126" s="161"/>
      <c r="R126" s="161"/>
      <c r="S126" s="161"/>
      <c r="T126" s="161"/>
      <c r="U126" s="161"/>
      <c r="V126" s="161"/>
      <c r="W126" s="161"/>
      <c r="X126" s="161"/>
      <c r="Y126" s="161"/>
      <c r="Z126" s="161"/>
      <c r="AA126" s="161"/>
    </row>
    <row r="127" ht="11.25" customHeight="1">
      <c r="A127" s="161"/>
      <c r="B127" s="162"/>
      <c r="C127" s="163"/>
      <c r="D127" s="164"/>
      <c r="E127" s="161"/>
      <c r="F127" s="164"/>
      <c r="G127" s="161"/>
      <c r="H127" s="161"/>
      <c r="I127" s="163"/>
      <c r="J127" s="161"/>
      <c r="K127" s="161"/>
      <c r="L127" s="161"/>
      <c r="M127" s="161"/>
      <c r="N127" s="161"/>
      <c r="O127" s="161"/>
      <c r="P127" s="161"/>
      <c r="Q127" s="161"/>
      <c r="R127" s="161"/>
      <c r="S127" s="161"/>
      <c r="T127" s="161"/>
      <c r="U127" s="161"/>
      <c r="V127" s="161"/>
      <c r="W127" s="161"/>
      <c r="X127" s="161"/>
      <c r="Y127" s="161"/>
      <c r="Z127" s="161"/>
      <c r="AA127" s="161"/>
    </row>
    <row r="128" ht="11.25" customHeight="1">
      <c r="A128" s="161"/>
      <c r="B128" s="162"/>
      <c r="C128" s="163"/>
      <c r="D128" s="164"/>
      <c r="E128" s="161"/>
      <c r="F128" s="164"/>
      <c r="G128" s="161"/>
      <c r="H128" s="161"/>
      <c r="I128" s="163"/>
      <c r="J128" s="161"/>
      <c r="K128" s="161"/>
      <c r="L128" s="161"/>
      <c r="M128" s="161"/>
      <c r="N128" s="161"/>
      <c r="O128" s="161"/>
      <c r="P128" s="161"/>
      <c r="Q128" s="161"/>
      <c r="R128" s="161"/>
      <c r="S128" s="161"/>
      <c r="T128" s="161"/>
      <c r="U128" s="161"/>
      <c r="V128" s="161"/>
      <c r="W128" s="161"/>
      <c r="X128" s="161"/>
      <c r="Y128" s="161"/>
      <c r="Z128" s="161"/>
      <c r="AA128" s="161"/>
    </row>
    <row r="129" ht="11.25" customHeight="1">
      <c r="A129" s="161"/>
      <c r="B129" s="162"/>
      <c r="C129" s="163"/>
      <c r="D129" s="164"/>
      <c r="E129" s="161"/>
      <c r="F129" s="164"/>
      <c r="G129" s="161"/>
      <c r="H129" s="161"/>
      <c r="I129" s="163"/>
      <c r="J129" s="161"/>
      <c r="K129" s="161"/>
      <c r="L129" s="161"/>
      <c r="M129" s="161"/>
      <c r="N129" s="161"/>
      <c r="O129" s="161"/>
      <c r="P129" s="161"/>
      <c r="Q129" s="161"/>
      <c r="R129" s="161"/>
      <c r="S129" s="161"/>
      <c r="T129" s="161"/>
      <c r="U129" s="161"/>
      <c r="V129" s="161"/>
      <c r="W129" s="161"/>
      <c r="X129" s="161"/>
      <c r="Y129" s="161"/>
      <c r="Z129" s="161"/>
      <c r="AA129" s="161"/>
    </row>
    <row r="130" ht="11.25" customHeight="1">
      <c r="A130" s="161"/>
      <c r="B130" s="162"/>
      <c r="C130" s="163"/>
      <c r="D130" s="164"/>
      <c r="E130" s="161"/>
      <c r="F130" s="164"/>
      <c r="G130" s="161"/>
      <c r="H130" s="161"/>
      <c r="I130" s="163"/>
      <c r="J130" s="161"/>
      <c r="K130" s="161"/>
      <c r="L130" s="161"/>
      <c r="M130" s="161"/>
      <c r="N130" s="161"/>
      <c r="O130" s="161"/>
      <c r="P130" s="161"/>
      <c r="Q130" s="161"/>
      <c r="R130" s="161"/>
      <c r="S130" s="161"/>
      <c r="T130" s="161"/>
      <c r="U130" s="161"/>
      <c r="V130" s="161"/>
      <c r="W130" s="161"/>
      <c r="X130" s="161"/>
      <c r="Y130" s="161"/>
      <c r="Z130" s="161"/>
      <c r="AA130" s="161"/>
    </row>
    <row r="131" ht="11.25" customHeight="1">
      <c r="A131" s="161"/>
      <c r="B131" s="162"/>
      <c r="C131" s="163"/>
      <c r="D131" s="164"/>
      <c r="E131" s="161"/>
      <c r="F131" s="164"/>
      <c r="G131" s="161"/>
      <c r="H131" s="161"/>
      <c r="I131" s="163"/>
      <c r="J131" s="161"/>
      <c r="K131" s="161"/>
      <c r="L131" s="161"/>
      <c r="M131" s="161"/>
      <c r="N131" s="161"/>
      <c r="O131" s="161"/>
      <c r="P131" s="161"/>
      <c r="Q131" s="161"/>
      <c r="R131" s="161"/>
      <c r="S131" s="161"/>
      <c r="T131" s="161"/>
      <c r="U131" s="161"/>
      <c r="V131" s="161"/>
      <c r="W131" s="161"/>
      <c r="X131" s="161"/>
      <c r="Y131" s="161"/>
      <c r="Z131" s="161"/>
      <c r="AA131" s="161"/>
    </row>
    <row r="132" ht="11.25" customHeight="1">
      <c r="A132" s="161"/>
      <c r="B132" s="162"/>
      <c r="C132" s="163"/>
      <c r="D132" s="164"/>
      <c r="E132" s="161"/>
      <c r="F132" s="164"/>
      <c r="G132" s="161"/>
      <c r="H132" s="161"/>
      <c r="I132" s="163"/>
      <c r="J132" s="161"/>
      <c r="K132" s="161"/>
      <c r="L132" s="161"/>
      <c r="M132" s="161"/>
      <c r="N132" s="161"/>
      <c r="O132" s="161"/>
      <c r="P132" s="161"/>
      <c r="Q132" s="161"/>
      <c r="R132" s="161"/>
      <c r="S132" s="161"/>
      <c r="T132" s="161"/>
      <c r="U132" s="161"/>
      <c r="V132" s="161"/>
      <c r="W132" s="161"/>
      <c r="X132" s="161"/>
      <c r="Y132" s="161"/>
      <c r="Z132" s="161"/>
      <c r="AA132" s="161"/>
    </row>
    <row r="133" ht="11.25" customHeight="1">
      <c r="A133" s="161"/>
      <c r="B133" s="162"/>
      <c r="C133" s="163"/>
      <c r="D133" s="164"/>
      <c r="E133" s="161"/>
      <c r="F133" s="164"/>
      <c r="G133" s="161"/>
      <c r="H133" s="161"/>
      <c r="I133" s="163"/>
      <c r="J133" s="161"/>
      <c r="K133" s="161"/>
      <c r="L133" s="161"/>
      <c r="M133" s="161"/>
      <c r="N133" s="161"/>
      <c r="O133" s="161"/>
      <c r="P133" s="161"/>
      <c r="Q133" s="161"/>
      <c r="R133" s="161"/>
      <c r="S133" s="161"/>
      <c r="T133" s="161"/>
      <c r="U133" s="161"/>
      <c r="V133" s="161"/>
      <c r="W133" s="161"/>
      <c r="X133" s="161"/>
      <c r="Y133" s="161"/>
      <c r="Z133" s="161"/>
      <c r="AA133" s="161"/>
    </row>
    <row r="134" ht="11.25" customHeight="1">
      <c r="A134" s="161"/>
      <c r="B134" s="162"/>
      <c r="C134" s="163"/>
      <c r="D134" s="164"/>
      <c r="E134" s="161"/>
      <c r="F134" s="164"/>
      <c r="G134" s="161"/>
      <c r="H134" s="161"/>
      <c r="I134" s="163"/>
      <c r="J134" s="161"/>
      <c r="K134" s="161"/>
      <c r="L134" s="161"/>
      <c r="M134" s="161"/>
      <c r="N134" s="161"/>
      <c r="O134" s="161"/>
      <c r="P134" s="161"/>
      <c r="Q134" s="161"/>
      <c r="R134" s="161"/>
      <c r="S134" s="161"/>
      <c r="T134" s="161"/>
      <c r="U134" s="161"/>
      <c r="V134" s="161"/>
      <c r="W134" s="161"/>
      <c r="X134" s="161"/>
      <c r="Y134" s="161"/>
      <c r="Z134" s="161"/>
      <c r="AA134" s="161"/>
    </row>
    <row r="135" ht="11.25" customHeight="1">
      <c r="A135" s="161"/>
      <c r="B135" s="162"/>
      <c r="C135" s="163"/>
      <c r="D135" s="164"/>
      <c r="E135" s="161"/>
      <c r="F135" s="164"/>
      <c r="G135" s="161"/>
      <c r="H135" s="161"/>
      <c r="I135" s="163"/>
      <c r="J135" s="161"/>
      <c r="K135" s="161"/>
      <c r="L135" s="161"/>
      <c r="M135" s="161"/>
      <c r="N135" s="161"/>
      <c r="O135" s="161"/>
      <c r="P135" s="161"/>
      <c r="Q135" s="161"/>
      <c r="R135" s="161"/>
      <c r="S135" s="161"/>
      <c r="T135" s="161"/>
      <c r="U135" s="161"/>
      <c r="V135" s="161"/>
      <c r="W135" s="161"/>
      <c r="X135" s="161"/>
      <c r="Y135" s="161"/>
      <c r="Z135" s="161"/>
      <c r="AA135" s="161"/>
    </row>
    <row r="136" ht="11.25" customHeight="1">
      <c r="A136" s="161"/>
      <c r="B136" s="162"/>
      <c r="C136" s="163"/>
      <c r="D136" s="164"/>
      <c r="E136" s="161"/>
      <c r="F136" s="164"/>
      <c r="G136" s="161"/>
      <c r="H136" s="161"/>
      <c r="I136" s="163"/>
      <c r="J136" s="161"/>
      <c r="K136" s="161"/>
      <c r="L136" s="161"/>
      <c r="M136" s="161"/>
      <c r="N136" s="161"/>
      <c r="O136" s="161"/>
      <c r="P136" s="161"/>
      <c r="Q136" s="161"/>
      <c r="R136" s="161"/>
      <c r="S136" s="161"/>
      <c r="T136" s="161"/>
      <c r="U136" s="161"/>
      <c r="V136" s="161"/>
      <c r="W136" s="161"/>
      <c r="X136" s="161"/>
      <c r="Y136" s="161"/>
      <c r="Z136" s="161"/>
      <c r="AA136" s="161"/>
    </row>
    <row r="137" ht="11.25" customHeight="1">
      <c r="A137" s="161"/>
      <c r="B137" s="162"/>
      <c r="C137" s="163"/>
      <c r="D137" s="164"/>
      <c r="E137" s="161"/>
      <c r="F137" s="164"/>
      <c r="G137" s="161"/>
      <c r="H137" s="161"/>
      <c r="I137" s="163"/>
      <c r="J137" s="161"/>
      <c r="K137" s="161"/>
      <c r="L137" s="161"/>
      <c r="M137" s="161"/>
      <c r="N137" s="161"/>
      <c r="O137" s="161"/>
      <c r="P137" s="161"/>
      <c r="Q137" s="161"/>
      <c r="R137" s="161"/>
      <c r="S137" s="161"/>
      <c r="T137" s="161"/>
      <c r="U137" s="161"/>
      <c r="V137" s="161"/>
      <c r="W137" s="161"/>
      <c r="X137" s="161"/>
      <c r="Y137" s="161"/>
      <c r="Z137" s="161"/>
      <c r="AA137" s="161"/>
    </row>
    <row r="138" ht="11.25" customHeight="1">
      <c r="A138" s="161"/>
      <c r="B138" s="162"/>
      <c r="C138" s="163"/>
      <c r="D138" s="164"/>
      <c r="E138" s="161"/>
      <c r="F138" s="164"/>
      <c r="G138" s="161"/>
      <c r="H138" s="161"/>
      <c r="I138" s="163"/>
      <c r="J138" s="161"/>
      <c r="K138" s="161"/>
      <c r="L138" s="161"/>
      <c r="M138" s="161"/>
      <c r="N138" s="161"/>
      <c r="O138" s="161"/>
      <c r="P138" s="161"/>
      <c r="Q138" s="161"/>
      <c r="R138" s="161"/>
      <c r="S138" s="161"/>
      <c r="T138" s="161"/>
      <c r="U138" s="161"/>
      <c r="V138" s="161"/>
      <c r="W138" s="161"/>
      <c r="X138" s="161"/>
      <c r="Y138" s="161"/>
      <c r="Z138" s="161"/>
      <c r="AA138" s="161"/>
    </row>
    <row r="139" ht="11.25" customHeight="1">
      <c r="A139" s="161"/>
      <c r="B139" s="162"/>
      <c r="C139" s="163"/>
      <c r="D139" s="164"/>
      <c r="E139" s="161"/>
      <c r="F139" s="164"/>
      <c r="G139" s="161"/>
      <c r="H139" s="161"/>
      <c r="I139" s="163"/>
      <c r="J139" s="161"/>
      <c r="K139" s="161"/>
      <c r="L139" s="161"/>
      <c r="M139" s="161"/>
      <c r="N139" s="161"/>
      <c r="O139" s="161"/>
      <c r="P139" s="161"/>
      <c r="Q139" s="161"/>
      <c r="R139" s="161"/>
      <c r="S139" s="161"/>
      <c r="T139" s="161"/>
      <c r="U139" s="161"/>
      <c r="V139" s="161"/>
      <c r="W139" s="161"/>
      <c r="X139" s="161"/>
      <c r="Y139" s="161"/>
      <c r="Z139" s="161"/>
      <c r="AA139" s="161"/>
    </row>
    <row r="140" ht="11.25" customHeight="1">
      <c r="A140" s="161"/>
      <c r="B140" s="162"/>
      <c r="C140" s="163"/>
      <c r="D140" s="164"/>
      <c r="E140" s="161"/>
      <c r="F140" s="164"/>
      <c r="G140" s="161"/>
      <c r="H140" s="161"/>
      <c r="I140" s="163"/>
      <c r="J140" s="161"/>
      <c r="K140" s="161"/>
      <c r="L140" s="161"/>
      <c r="M140" s="161"/>
      <c r="N140" s="161"/>
      <c r="O140" s="161"/>
      <c r="P140" s="161"/>
      <c r="Q140" s="161"/>
      <c r="R140" s="161"/>
      <c r="S140" s="161"/>
      <c r="T140" s="161"/>
      <c r="U140" s="161"/>
      <c r="V140" s="161"/>
      <c r="W140" s="161"/>
      <c r="X140" s="161"/>
      <c r="Y140" s="161"/>
      <c r="Z140" s="161"/>
      <c r="AA140" s="161"/>
    </row>
    <row r="141" ht="11.25" customHeight="1">
      <c r="A141" s="161"/>
      <c r="B141" s="162"/>
      <c r="C141" s="163"/>
      <c r="D141" s="164"/>
      <c r="E141" s="161"/>
      <c r="F141" s="164"/>
      <c r="G141" s="161"/>
      <c r="H141" s="161"/>
      <c r="I141" s="163"/>
      <c r="J141" s="161"/>
      <c r="K141" s="161"/>
      <c r="L141" s="161"/>
      <c r="M141" s="161"/>
      <c r="N141" s="161"/>
      <c r="O141" s="161"/>
      <c r="P141" s="161"/>
      <c r="Q141" s="161"/>
      <c r="R141" s="161"/>
      <c r="S141" s="161"/>
      <c r="T141" s="161"/>
      <c r="U141" s="161"/>
      <c r="V141" s="161"/>
      <c r="W141" s="161"/>
      <c r="X141" s="161"/>
      <c r="Y141" s="161"/>
      <c r="Z141" s="161"/>
      <c r="AA141" s="161"/>
    </row>
    <row r="142" ht="11.25" customHeight="1">
      <c r="A142" s="161"/>
      <c r="B142" s="162"/>
      <c r="C142" s="163"/>
      <c r="D142" s="164"/>
      <c r="E142" s="161"/>
      <c r="F142" s="164"/>
      <c r="G142" s="161"/>
      <c r="H142" s="161"/>
      <c r="I142" s="163"/>
      <c r="J142" s="161"/>
      <c r="K142" s="161"/>
      <c r="L142" s="161"/>
      <c r="M142" s="161"/>
      <c r="N142" s="161"/>
      <c r="O142" s="161"/>
      <c r="P142" s="161"/>
      <c r="Q142" s="161"/>
      <c r="R142" s="161"/>
      <c r="S142" s="161"/>
      <c r="T142" s="161"/>
      <c r="U142" s="161"/>
      <c r="V142" s="161"/>
      <c r="W142" s="161"/>
      <c r="X142" s="161"/>
      <c r="Y142" s="161"/>
      <c r="Z142" s="161"/>
      <c r="AA142" s="161"/>
    </row>
    <row r="143" ht="11.25" customHeight="1">
      <c r="A143" s="161"/>
      <c r="B143" s="162"/>
      <c r="C143" s="163"/>
      <c r="D143" s="164"/>
      <c r="E143" s="161"/>
      <c r="F143" s="164"/>
      <c r="G143" s="161"/>
      <c r="H143" s="161"/>
      <c r="I143" s="163"/>
      <c r="J143" s="161"/>
      <c r="K143" s="161"/>
      <c r="L143" s="161"/>
      <c r="M143" s="161"/>
      <c r="N143" s="161"/>
      <c r="O143" s="161"/>
      <c r="P143" s="161"/>
      <c r="Q143" s="161"/>
      <c r="R143" s="161"/>
      <c r="S143" s="161"/>
      <c r="T143" s="161"/>
      <c r="U143" s="161"/>
      <c r="V143" s="161"/>
      <c r="W143" s="161"/>
      <c r="X143" s="161"/>
      <c r="Y143" s="161"/>
      <c r="Z143" s="161"/>
      <c r="AA143" s="161"/>
    </row>
    <row r="144" ht="11.25" customHeight="1">
      <c r="A144" s="161"/>
      <c r="B144" s="162"/>
      <c r="C144" s="163"/>
      <c r="D144" s="164"/>
      <c r="E144" s="161"/>
      <c r="F144" s="164"/>
      <c r="G144" s="161"/>
      <c r="H144" s="161"/>
      <c r="I144" s="163"/>
      <c r="J144" s="161"/>
      <c r="K144" s="161"/>
      <c r="L144" s="161"/>
      <c r="M144" s="161"/>
      <c r="N144" s="161"/>
      <c r="O144" s="161"/>
      <c r="P144" s="161"/>
      <c r="Q144" s="161"/>
      <c r="R144" s="161"/>
      <c r="S144" s="161"/>
      <c r="T144" s="161"/>
      <c r="U144" s="161"/>
      <c r="V144" s="161"/>
      <c r="W144" s="161"/>
      <c r="X144" s="161"/>
      <c r="Y144" s="161"/>
      <c r="Z144" s="161"/>
      <c r="AA144" s="161"/>
    </row>
    <row r="145" ht="11.25" customHeight="1">
      <c r="A145" s="161"/>
      <c r="B145" s="162"/>
      <c r="C145" s="163"/>
      <c r="D145" s="164"/>
      <c r="E145" s="161"/>
      <c r="F145" s="164"/>
      <c r="G145" s="161"/>
      <c r="H145" s="161"/>
      <c r="I145" s="163"/>
      <c r="J145" s="161"/>
      <c r="K145" s="161"/>
      <c r="L145" s="161"/>
      <c r="M145" s="161"/>
      <c r="N145" s="161"/>
      <c r="O145" s="161"/>
      <c r="P145" s="161"/>
      <c r="Q145" s="161"/>
      <c r="R145" s="161"/>
      <c r="S145" s="161"/>
      <c r="T145" s="161"/>
      <c r="U145" s="161"/>
      <c r="V145" s="161"/>
      <c r="W145" s="161"/>
      <c r="X145" s="161"/>
      <c r="Y145" s="161"/>
      <c r="Z145" s="161"/>
      <c r="AA145" s="161"/>
    </row>
    <row r="146" ht="11.25" customHeight="1">
      <c r="A146" s="161"/>
      <c r="B146" s="162"/>
      <c r="C146" s="163"/>
      <c r="D146" s="164"/>
      <c r="E146" s="161"/>
      <c r="F146" s="164"/>
      <c r="G146" s="161"/>
      <c r="H146" s="161"/>
      <c r="I146" s="163"/>
      <c r="J146" s="161"/>
      <c r="K146" s="161"/>
      <c r="L146" s="161"/>
      <c r="M146" s="161"/>
      <c r="N146" s="161"/>
      <c r="O146" s="161"/>
      <c r="P146" s="161"/>
      <c r="Q146" s="161"/>
      <c r="R146" s="161"/>
      <c r="S146" s="161"/>
      <c r="T146" s="161"/>
      <c r="U146" s="161"/>
      <c r="V146" s="161"/>
      <c r="W146" s="161"/>
      <c r="X146" s="161"/>
      <c r="Y146" s="161"/>
      <c r="Z146" s="161"/>
      <c r="AA146" s="161"/>
    </row>
    <row r="147" ht="11.25" customHeight="1">
      <c r="A147" s="161"/>
      <c r="B147" s="162"/>
      <c r="C147" s="163"/>
      <c r="D147" s="164"/>
      <c r="E147" s="161"/>
      <c r="F147" s="164"/>
      <c r="G147" s="161"/>
      <c r="H147" s="161"/>
      <c r="I147" s="163"/>
      <c r="J147" s="161"/>
      <c r="K147" s="161"/>
      <c r="L147" s="161"/>
      <c r="M147" s="161"/>
      <c r="N147" s="161"/>
      <c r="O147" s="161"/>
      <c r="P147" s="161"/>
      <c r="Q147" s="161"/>
      <c r="R147" s="161"/>
      <c r="S147" s="161"/>
      <c r="T147" s="161"/>
      <c r="U147" s="161"/>
      <c r="V147" s="161"/>
      <c r="W147" s="161"/>
      <c r="X147" s="161"/>
      <c r="Y147" s="161"/>
      <c r="Z147" s="161"/>
      <c r="AA147" s="161"/>
    </row>
    <row r="148" ht="11.25" customHeight="1">
      <c r="A148" s="161"/>
      <c r="B148" s="162"/>
      <c r="C148" s="163"/>
      <c r="D148" s="164"/>
      <c r="E148" s="161"/>
      <c r="F148" s="164"/>
      <c r="G148" s="161"/>
      <c r="H148" s="161"/>
      <c r="I148" s="163"/>
      <c r="J148" s="161"/>
      <c r="K148" s="161"/>
      <c r="L148" s="161"/>
      <c r="M148" s="161"/>
      <c r="N148" s="161"/>
      <c r="O148" s="161"/>
      <c r="P148" s="161"/>
      <c r="Q148" s="161"/>
      <c r="R148" s="161"/>
      <c r="S148" s="161"/>
      <c r="T148" s="161"/>
      <c r="U148" s="161"/>
      <c r="V148" s="161"/>
      <c r="W148" s="161"/>
      <c r="X148" s="161"/>
      <c r="Y148" s="161"/>
      <c r="Z148" s="161"/>
      <c r="AA148" s="161"/>
    </row>
    <row r="149" ht="11.25" customHeight="1">
      <c r="A149" s="161"/>
      <c r="B149" s="162"/>
      <c r="C149" s="163"/>
      <c r="D149" s="164"/>
      <c r="E149" s="161"/>
      <c r="F149" s="164"/>
      <c r="G149" s="161"/>
      <c r="H149" s="161"/>
      <c r="I149" s="163"/>
      <c r="J149" s="161"/>
      <c r="K149" s="161"/>
      <c r="L149" s="161"/>
      <c r="M149" s="161"/>
      <c r="N149" s="161"/>
      <c r="O149" s="161"/>
      <c r="P149" s="161"/>
      <c r="Q149" s="161"/>
      <c r="R149" s="161"/>
      <c r="S149" s="161"/>
      <c r="T149" s="161"/>
      <c r="U149" s="161"/>
      <c r="V149" s="161"/>
      <c r="W149" s="161"/>
      <c r="X149" s="161"/>
      <c r="Y149" s="161"/>
      <c r="Z149" s="161"/>
      <c r="AA149" s="161"/>
    </row>
    <row r="150" ht="11.25" customHeight="1">
      <c r="A150" s="161"/>
      <c r="B150" s="162"/>
      <c r="C150" s="163"/>
      <c r="D150" s="164"/>
      <c r="E150" s="161"/>
      <c r="F150" s="164"/>
      <c r="G150" s="161"/>
      <c r="H150" s="161"/>
      <c r="I150" s="163"/>
      <c r="J150" s="161"/>
      <c r="K150" s="161"/>
      <c r="L150" s="161"/>
      <c r="M150" s="161"/>
      <c r="N150" s="161"/>
      <c r="O150" s="161"/>
      <c r="P150" s="161"/>
      <c r="Q150" s="161"/>
      <c r="R150" s="161"/>
      <c r="S150" s="161"/>
      <c r="T150" s="161"/>
      <c r="U150" s="161"/>
      <c r="V150" s="161"/>
      <c r="W150" s="161"/>
      <c r="X150" s="161"/>
      <c r="Y150" s="161"/>
      <c r="Z150" s="161"/>
      <c r="AA150" s="161"/>
    </row>
    <row r="151" ht="11.25" customHeight="1">
      <c r="A151" s="161"/>
      <c r="B151" s="162"/>
      <c r="C151" s="163"/>
      <c r="D151" s="164"/>
      <c r="E151" s="161"/>
      <c r="F151" s="164"/>
      <c r="G151" s="161"/>
      <c r="H151" s="161"/>
      <c r="I151" s="163"/>
      <c r="J151" s="161"/>
      <c r="K151" s="161"/>
      <c r="L151" s="161"/>
      <c r="M151" s="161"/>
      <c r="N151" s="161"/>
      <c r="O151" s="161"/>
      <c r="P151" s="161"/>
      <c r="Q151" s="161"/>
      <c r="R151" s="161"/>
      <c r="S151" s="161"/>
      <c r="T151" s="161"/>
      <c r="U151" s="161"/>
      <c r="V151" s="161"/>
      <c r="W151" s="161"/>
      <c r="X151" s="161"/>
      <c r="Y151" s="161"/>
      <c r="Z151" s="161"/>
      <c r="AA151" s="161"/>
    </row>
    <row r="152" ht="11.25" customHeight="1">
      <c r="A152" s="161"/>
      <c r="B152" s="162"/>
      <c r="C152" s="163"/>
      <c r="D152" s="164"/>
      <c r="E152" s="161"/>
      <c r="F152" s="164"/>
      <c r="G152" s="161"/>
      <c r="H152" s="161"/>
      <c r="I152" s="163"/>
      <c r="J152" s="161"/>
      <c r="K152" s="161"/>
      <c r="L152" s="161"/>
      <c r="M152" s="161"/>
      <c r="N152" s="161"/>
      <c r="O152" s="161"/>
      <c r="P152" s="161"/>
      <c r="Q152" s="161"/>
      <c r="R152" s="161"/>
      <c r="S152" s="161"/>
      <c r="T152" s="161"/>
      <c r="U152" s="161"/>
      <c r="V152" s="161"/>
      <c r="W152" s="161"/>
      <c r="X152" s="161"/>
      <c r="Y152" s="161"/>
      <c r="Z152" s="161"/>
      <c r="AA152" s="161"/>
    </row>
    <row r="153" ht="11.25" customHeight="1">
      <c r="A153" s="161"/>
      <c r="B153" s="162"/>
      <c r="C153" s="163"/>
      <c r="D153" s="164"/>
      <c r="E153" s="161"/>
      <c r="F153" s="164"/>
      <c r="G153" s="161"/>
      <c r="H153" s="161"/>
      <c r="I153" s="163"/>
      <c r="J153" s="161"/>
      <c r="K153" s="161"/>
      <c r="L153" s="161"/>
      <c r="M153" s="161"/>
      <c r="N153" s="161"/>
      <c r="O153" s="161"/>
      <c r="P153" s="161"/>
      <c r="Q153" s="161"/>
      <c r="R153" s="161"/>
      <c r="S153" s="161"/>
      <c r="T153" s="161"/>
      <c r="U153" s="161"/>
      <c r="V153" s="161"/>
      <c r="W153" s="161"/>
      <c r="X153" s="161"/>
      <c r="Y153" s="161"/>
      <c r="Z153" s="161"/>
      <c r="AA153" s="161"/>
    </row>
    <row r="154" ht="11.25" customHeight="1">
      <c r="A154" s="161"/>
      <c r="B154" s="162"/>
      <c r="C154" s="163"/>
      <c r="D154" s="164"/>
      <c r="E154" s="161"/>
      <c r="F154" s="164"/>
      <c r="G154" s="161"/>
      <c r="H154" s="161"/>
      <c r="I154" s="163"/>
      <c r="J154" s="161"/>
      <c r="K154" s="161"/>
      <c r="L154" s="161"/>
      <c r="M154" s="161"/>
      <c r="N154" s="161"/>
      <c r="O154" s="161"/>
      <c r="P154" s="161"/>
      <c r="Q154" s="161"/>
      <c r="R154" s="161"/>
      <c r="S154" s="161"/>
      <c r="T154" s="161"/>
      <c r="U154" s="161"/>
      <c r="V154" s="161"/>
      <c r="W154" s="161"/>
      <c r="X154" s="161"/>
      <c r="Y154" s="161"/>
      <c r="Z154" s="161"/>
      <c r="AA154" s="161"/>
    </row>
    <row r="155" ht="11.25" customHeight="1">
      <c r="A155" s="161"/>
      <c r="B155" s="162"/>
      <c r="C155" s="163"/>
      <c r="D155" s="164"/>
      <c r="E155" s="161"/>
      <c r="F155" s="164"/>
      <c r="G155" s="161"/>
      <c r="H155" s="161"/>
      <c r="I155" s="163"/>
      <c r="J155" s="161"/>
      <c r="K155" s="161"/>
      <c r="L155" s="161"/>
      <c r="M155" s="161"/>
      <c r="N155" s="161"/>
      <c r="O155" s="161"/>
      <c r="P155" s="161"/>
      <c r="Q155" s="161"/>
      <c r="R155" s="161"/>
      <c r="S155" s="161"/>
      <c r="T155" s="161"/>
      <c r="U155" s="161"/>
      <c r="V155" s="161"/>
      <c r="W155" s="161"/>
      <c r="X155" s="161"/>
      <c r="Y155" s="161"/>
      <c r="Z155" s="161"/>
      <c r="AA155" s="161"/>
    </row>
    <row r="156" ht="11.25" customHeight="1">
      <c r="A156" s="161"/>
      <c r="B156" s="162"/>
      <c r="C156" s="163"/>
      <c r="D156" s="164"/>
      <c r="E156" s="161"/>
      <c r="F156" s="164"/>
      <c r="G156" s="161"/>
      <c r="H156" s="161"/>
      <c r="I156" s="163"/>
      <c r="J156" s="161"/>
      <c r="K156" s="161"/>
      <c r="L156" s="161"/>
      <c r="M156" s="161"/>
      <c r="N156" s="161"/>
      <c r="O156" s="161"/>
      <c r="P156" s="161"/>
      <c r="Q156" s="161"/>
      <c r="R156" s="161"/>
      <c r="S156" s="161"/>
      <c r="T156" s="161"/>
      <c r="U156" s="161"/>
      <c r="V156" s="161"/>
      <c r="W156" s="161"/>
      <c r="X156" s="161"/>
      <c r="Y156" s="161"/>
      <c r="Z156" s="161"/>
      <c r="AA156" s="161"/>
    </row>
    <row r="157" ht="11.25" customHeight="1">
      <c r="A157" s="161"/>
      <c r="B157" s="162"/>
      <c r="C157" s="163"/>
      <c r="D157" s="164"/>
      <c r="E157" s="161"/>
      <c r="F157" s="164"/>
      <c r="G157" s="161"/>
      <c r="H157" s="161"/>
      <c r="I157" s="163"/>
      <c r="J157" s="161"/>
      <c r="K157" s="161"/>
      <c r="L157" s="161"/>
      <c r="M157" s="161"/>
      <c r="N157" s="161"/>
      <c r="O157" s="161"/>
      <c r="P157" s="161"/>
      <c r="Q157" s="161"/>
      <c r="R157" s="161"/>
      <c r="S157" s="161"/>
      <c r="T157" s="161"/>
      <c r="U157" s="161"/>
      <c r="V157" s="161"/>
      <c r="W157" s="161"/>
      <c r="X157" s="161"/>
      <c r="Y157" s="161"/>
      <c r="Z157" s="161"/>
      <c r="AA157" s="161"/>
    </row>
    <row r="158" ht="11.25" customHeight="1">
      <c r="A158" s="161"/>
      <c r="B158" s="162"/>
      <c r="C158" s="163"/>
      <c r="D158" s="164"/>
      <c r="E158" s="161"/>
      <c r="F158" s="164"/>
      <c r="G158" s="161"/>
      <c r="H158" s="161"/>
      <c r="I158" s="163"/>
      <c r="J158" s="161"/>
      <c r="K158" s="161"/>
      <c r="L158" s="161"/>
      <c r="M158" s="161"/>
      <c r="N158" s="161"/>
      <c r="O158" s="161"/>
      <c r="P158" s="161"/>
      <c r="Q158" s="161"/>
      <c r="R158" s="161"/>
      <c r="S158" s="161"/>
      <c r="T158" s="161"/>
      <c r="U158" s="161"/>
      <c r="V158" s="161"/>
      <c r="W158" s="161"/>
      <c r="X158" s="161"/>
      <c r="Y158" s="161"/>
      <c r="Z158" s="161"/>
      <c r="AA158" s="161"/>
    </row>
    <row r="159" ht="11.25" customHeight="1">
      <c r="A159" s="161"/>
      <c r="B159" s="162"/>
      <c r="C159" s="163"/>
      <c r="D159" s="164"/>
      <c r="E159" s="161"/>
      <c r="F159" s="164"/>
      <c r="G159" s="161"/>
      <c r="H159" s="161"/>
      <c r="I159" s="163"/>
      <c r="J159" s="161"/>
      <c r="K159" s="161"/>
      <c r="L159" s="161"/>
      <c r="M159" s="161"/>
      <c r="N159" s="161"/>
      <c r="O159" s="161"/>
      <c r="P159" s="161"/>
      <c r="Q159" s="161"/>
      <c r="R159" s="161"/>
      <c r="S159" s="161"/>
      <c r="T159" s="161"/>
      <c r="U159" s="161"/>
      <c r="V159" s="161"/>
      <c r="W159" s="161"/>
      <c r="X159" s="161"/>
      <c r="Y159" s="161"/>
      <c r="Z159" s="161"/>
      <c r="AA159" s="161"/>
    </row>
    <row r="160" ht="11.25" customHeight="1">
      <c r="A160" s="161"/>
      <c r="B160" s="162"/>
      <c r="C160" s="163"/>
      <c r="D160" s="164"/>
      <c r="E160" s="161"/>
      <c r="F160" s="164"/>
      <c r="G160" s="161"/>
      <c r="H160" s="161"/>
      <c r="I160" s="163"/>
      <c r="J160" s="161"/>
      <c r="K160" s="161"/>
      <c r="L160" s="161"/>
      <c r="M160" s="161"/>
      <c r="N160" s="161"/>
      <c r="O160" s="161"/>
      <c r="P160" s="161"/>
      <c r="Q160" s="161"/>
      <c r="R160" s="161"/>
      <c r="S160" s="161"/>
      <c r="T160" s="161"/>
      <c r="U160" s="161"/>
      <c r="V160" s="161"/>
      <c r="W160" s="161"/>
      <c r="X160" s="161"/>
      <c r="Y160" s="161"/>
      <c r="Z160" s="161"/>
      <c r="AA160" s="161"/>
    </row>
    <row r="161" ht="11.25" customHeight="1">
      <c r="A161" s="161"/>
      <c r="B161" s="162"/>
      <c r="C161" s="163"/>
      <c r="D161" s="164"/>
      <c r="E161" s="161"/>
      <c r="F161" s="164"/>
      <c r="G161" s="161"/>
      <c r="H161" s="161"/>
      <c r="I161" s="163"/>
      <c r="J161" s="161"/>
      <c r="K161" s="161"/>
      <c r="L161" s="161"/>
      <c r="M161" s="161"/>
      <c r="N161" s="161"/>
      <c r="O161" s="161"/>
      <c r="P161" s="161"/>
      <c r="Q161" s="161"/>
      <c r="R161" s="161"/>
      <c r="S161" s="161"/>
      <c r="T161" s="161"/>
      <c r="U161" s="161"/>
      <c r="V161" s="161"/>
      <c r="W161" s="161"/>
      <c r="X161" s="161"/>
      <c r="Y161" s="161"/>
      <c r="Z161" s="161"/>
      <c r="AA161" s="161"/>
    </row>
    <row r="162" ht="11.25" customHeight="1">
      <c r="A162" s="161"/>
      <c r="B162" s="162"/>
      <c r="C162" s="163"/>
      <c r="D162" s="164"/>
      <c r="E162" s="161"/>
      <c r="F162" s="164"/>
      <c r="G162" s="161"/>
      <c r="H162" s="161"/>
      <c r="I162" s="163"/>
      <c r="J162" s="161"/>
      <c r="K162" s="161"/>
      <c r="L162" s="161"/>
      <c r="M162" s="161"/>
      <c r="N162" s="161"/>
      <c r="O162" s="161"/>
      <c r="P162" s="161"/>
      <c r="Q162" s="161"/>
      <c r="R162" s="161"/>
      <c r="S162" s="161"/>
      <c r="T162" s="161"/>
      <c r="U162" s="161"/>
      <c r="V162" s="161"/>
      <c r="W162" s="161"/>
      <c r="X162" s="161"/>
      <c r="Y162" s="161"/>
      <c r="Z162" s="161"/>
      <c r="AA162" s="161"/>
    </row>
    <row r="163" ht="11.25" customHeight="1">
      <c r="A163" s="161"/>
      <c r="B163" s="162"/>
      <c r="C163" s="163"/>
      <c r="D163" s="164"/>
      <c r="E163" s="161"/>
      <c r="F163" s="164"/>
      <c r="G163" s="161"/>
      <c r="H163" s="161"/>
      <c r="I163" s="163"/>
      <c r="J163" s="161"/>
      <c r="K163" s="161"/>
      <c r="L163" s="161"/>
      <c r="M163" s="161"/>
      <c r="N163" s="161"/>
      <c r="O163" s="161"/>
      <c r="P163" s="161"/>
      <c r="Q163" s="161"/>
      <c r="R163" s="161"/>
      <c r="S163" s="161"/>
      <c r="T163" s="161"/>
      <c r="U163" s="161"/>
      <c r="V163" s="161"/>
      <c r="W163" s="161"/>
      <c r="X163" s="161"/>
      <c r="Y163" s="161"/>
      <c r="Z163" s="161"/>
      <c r="AA163" s="161"/>
    </row>
    <row r="164" ht="11.25" customHeight="1">
      <c r="A164" s="161"/>
      <c r="B164" s="162"/>
      <c r="C164" s="163"/>
      <c r="D164" s="164"/>
      <c r="E164" s="161"/>
      <c r="F164" s="164"/>
      <c r="G164" s="161"/>
      <c r="H164" s="161"/>
      <c r="I164" s="163"/>
      <c r="J164" s="161"/>
      <c r="K164" s="161"/>
      <c r="L164" s="161"/>
      <c r="M164" s="161"/>
      <c r="N164" s="161"/>
      <c r="O164" s="161"/>
      <c r="P164" s="161"/>
      <c r="Q164" s="161"/>
      <c r="R164" s="161"/>
      <c r="S164" s="161"/>
      <c r="T164" s="161"/>
      <c r="U164" s="161"/>
      <c r="V164" s="161"/>
      <c r="W164" s="161"/>
      <c r="X164" s="161"/>
      <c r="Y164" s="161"/>
      <c r="Z164" s="161"/>
      <c r="AA164" s="161"/>
    </row>
    <row r="165" ht="11.25" customHeight="1">
      <c r="A165" s="161"/>
      <c r="B165" s="162"/>
      <c r="C165" s="163"/>
      <c r="D165" s="164"/>
      <c r="E165" s="161"/>
      <c r="F165" s="164"/>
      <c r="G165" s="161"/>
      <c r="H165" s="161"/>
      <c r="I165" s="163"/>
      <c r="J165" s="161"/>
      <c r="K165" s="161"/>
      <c r="L165" s="161"/>
      <c r="M165" s="161"/>
      <c r="N165" s="161"/>
      <c r="O165" s="161"/>
      <c r="P165" s="161"/>
      <c r="Q165" s="161"/>
      <c r="R165" s="161"/>
      <c r="S165" s="161"/>
      <c r="T165" s="161"/>
      <c r="U165" s="161"/>
      <c r="V165" s="161"/>
      <c r="W165" s="161"/>
      <c r="X165" s="161"/>
      <c r="Y165" s="161"/>
      <c r="Z165" s="161"/>
      <c r="AA165" s="161"/>
    </row>
    <row r="166" ht="11.25" customHeight="1">
      <c r="A166" s="161"/>
      <c r="B166" s="162"/>
      <c r="C166" s="163"/>
      <c r="D166" s="164"/>
      <c r="E166" s="161"/>
      <c r="F166" s="164"/>
      <c r="G166" s="161"/>
      <c r="H166" s="161"/>
      <c r="I166" s="163"/>
      <c r="J166" s="161"/>
      <c r="K166" s="161"/>
      <c r="L166" s="161"/>
      <c r="M166" s="161"/>
      <c r="N166" s="161"/>
      <c r="O166" s="161"/>
      <c r="P166" s="161"/>
      <c r="Q166" s="161"/>
      <c r="R166" s="161"/>
      <c r="S166" s="161"/>
      <c r="T166" s="161"/>
      <c r="U166" s="161"/>
      <c r="V166" s="161"/>
      <c r="W166" s="161"/>
      <c r="X166" s="161"/>
      <c r="Y166" s="161"/>
      <c r="Z166" s="161"/>
      <c r="AA166" s="161"/>
    </row>
    <row r="167" ht="11.25" customHeight="1">
      <c r="A167" s="161"/>
      <c r="B167" s="162"/>
      <c r="C167" s="163"/>
      <c r="D167" s="164"/>
      <c r="E167" s="161"/>
      <c r="F167" s="164"/>
      <c r="G167" s="161"/>
      <c r="H167" s="161"/>
      <c r="I167" s="163"/>
      <c r="J167" s="161"/>
      <c r="K167" s="161"/>
      <c r="L167" s="161"/>
      <c r="M167" s="161"/>
      <c r="N167" s="161"/>
      <c r="O167" s="161"/>
      <c r="P167" s="161"/>
      <c r="Q167" s="161"/>
      <c r="R167" s="161"/>
      <c r="S167" s="161"/>
      <c r="T167" s="161"/>
      <c r="U167" s="161"/>
      <c r="V167" s="161"/>
      <c r="W167" s="161"/>
      <c r="X167" s="161"/>
      <c r="Y167" s="161"/>
      <c r="Z167" s="161"/>
      <c r="AA167" s="161"/>
    </row>
    <row r="168" ht="11.25" customHeight="1">
      <c r="A168" s="161"/>
      <c r="B168" s="162"/>
      <c r="C168" s="163"/>
      <c r="D168" s="164"/>
      <c r="E168" s="161"/>
      <c r="F168" s="164"/>
      <c r="G168" s="161"/>
      <c r="H168" s="161"/>
      <c r="I168" s="163"/>
      <c r="J168" s="161"/>
      <c r="K168" s="161"/>
      <c r="L168" s="161"/>
      <c r="M168" s="161"/>
      <c r="N168" s="161"/>
      <c r="O168" s="161"/>
      <c r="P168" s="161"/>
      <c r="Q168" s="161"/>
      <c r="R168" s="161"/>
      <c r="S168" s="161"/>
      <c r="T168" s="161"/>
      <c r="U168" s="161"/>
      <c r="V168" s="161"/>
      <c r="W168" s="161"/>
      <c r="X168" s="161"/>
      <c r="Y168" s="161"/>
      <c r="Z168" s="161"/>
      <c r="AA168" s="161"/>
    </row>
    <row r="169" ht="11.25" customHeight="1">
      <c r="A169" s="161"/>
      <c r="B169" s="162"/>
      <c r="C169" s="163"/>
      <c r="D169" s="164"/>
      <c r="E169" s="161"/>
      <c r="F169" s="164"/>
      <c r="G169" s="161"/>
      <c r="H169" s="161"/>
      <c r="I169" s="163"/>
      <c r="J169" s="161"/>
      <c r="K169" s="161"/>
      <c r="L169" s="161"/>
      <c r="M169" s="161"/>
      <c r="N169" s="161"/>
      <c r="O169" s="161"/>
      <c r="P169" s="161"/>
      <c r="Q169" s="161"/>
      <c r="R169" s="161"/>
      <c r="S169" s="161"/>
      <c r="T169" s="161"/>
      <c r="U169" s="161"/>
      <c r="V169" s="161"/>
      <c r="W169" s="161"/>
      <c r="X169" s="161"/>
      <c r="Y169" s="161"/>
      <c r="Z169" s="161"/>
      <c r="AA169" s="161"/>
    </row>
    <row r="170" ht="11.25" customHeight="1">
      <c r="A170" s="161"/>
      <c r="B170" s="162"/>
      <c r="C170" s="163"/>
      <c r="D170" s="164"/>
      <c r="E170" s="161"/>
      <c r="F170" s="164"/>
      <c r="G170" s="161"/>
      <c r="H170" s="161"/>
      <c r="I170" s="163"/>
      <c r="J170" s="161"/>
      <c r="K170" s="161"/>
      <c r="L170" s="161"/>
      <c r="M170" s="161"/>
      <c r="N170" s="161"/>
      <c r="O170" s="161"/>
      <c r="P170" s="161"/>
      <c r="Q170" s="161"/>
      <c r="R170" s="161"/>
      <c r="S170" s="161"/>
      <c r="T170" s="161"/>
      <c r="U170" s="161"/>
      <c r="V170" s="161"/>
      <c r="W170" s="161"/>
      <c r="X170" s="161"/>
      <c r="Y170" s="161"/>
      <c r="Z170" s="161"/>
      <c r="AA170" s="161"/>
    </row>
    <row r="171" ht="11.25" customHeight="1">
      <c r="A171" s="161"/>
      <c r="B171" s="162"/>
      <c r="C171" s="163"/>
      <c r="D171" s="164"/>
      <c r="E171" s="161"/>
      <c r="F171" s="164"/>
      <c r="G171" s="161"/>
      <c r="H171" s="161"/>
      <c r="I171" s="163"/>
      <c r="J171" s="161"/>
      <c r="K171" s="161"/>
      <c r="L171" s="161"/>
      <c r="M171" s="161"/>
      <c r="N171" s="161"/>
      <c r="O171" s="161"/>
      <c r="P171" s="161"/>
      <c r="Q171" s="161"/>
      <c r="R171" s="161"/>
      <c r="S171" s="161"/>
      <c r="T171" s="161"/>
      <c r="U171" s="161"/>
      <c r="V171" s="161"/>
      <c r="W171" s="161"/>
      <c r="X171" s="161"/>
      <c r="Y171" s="161"/>
      <c r="Z171" s="161"/>
      <c r="AA171" s="161"/>
    </row>
    <row r="172" ht="11.25" customHeight="1">
      <c r="A172" s="161"/>
      <c r="B172" s="162"/>
      <c r="C172" s="163"/>
      <c r="D172" s="164"/>
      <c r="E172" s="161"/>
      <c r="F172" s="164"/>
      <c r="G172" s="161"/>
      <c r="H172" s="161"/>
      <c r="I172" s="163"/>
      <c r="J172" s="161"/>
      <c r="K172" s="161"/>
      <c r="L172" s="161"/>
      <c r="M172" s="161"/>
      <c r="N172" s="161"/>
      <c r="O172" s="161"/>
      <c r="P172" s="161"/>
      <c r="Q172" s="161"/>
      <c r="R172" s="161"/>
      <c r="S172" s="161"/>
      <c r="T172" s="161"/>
      <c r="U172" s="161"/>
      <c r="V172" s="161"/>
      <c r="W172" s="161"/>
      <c r="X172" s="161"/>
      <c r="Y172" s="161"/>
      <c r="Z172" s="161"/>
      <c r="AA172" s="161"/>
    </row>
    <row r="173" ht="11.25" customHeight="1">
      <c r="A173" s="161"/>
      <c r="B173" s="162"/>
      <c r="C173" s="163"/>
      <c r="D173" s="164"/>
      <c r="E173" s="161"/>
      <c r="F173" s="164"/>
      <c r="G173" s="161"/>
      <c r="H173" s="161"/>
      <c r="I173" s="163"/>
      <c r="J173" s="161"/>
      <c r="K173" s="161"/>
      <c r="L173" s="161"/>
      <c r="M173" s="161"/>
      <c r="N173" s="161"/>
      <c r="O173" s="161"/>
      <c r="P173" s="161"/>
      <c r="Q173" s="161"/>
      <c r="R173" s="161"/>
      <c r="S173" s="161"/>
      <c r="T173" s="161"/>
      <c r="U173" s="161"/>
      <c r="V173" s="161"/>
      <c r="W173" s="161"/>
      <c r="X173" s="161"/>
      <c r="Y173" s="161"/>
      <c r="Z173" s="161"/>
      <c r="AA173" s="161"/>
    </row>
    <row r="174" ht="11.25" customHeight="1">
      <c r="A174" s="161"/>
      <c r="B174" s="162"/>
      <c r="C174" s="163"/>
      <c r="D174" s="164"/>
      <c r="E174" s="161"/>
      <c r="F174" s="164"/>
      <c r="G174" s="161"/>
      <c r="H174" s="161"/>
      <c r="I174" s="163"/>
      <c r="J174" s="161"/>
      <c r="K174" s="161"/>
      <c r="L174" s="161"/>
      <c r="M174" s="161"/>
      <c r="N174" s="161"/>
      <c r="O174" s="161"/>
      <c r="P174" s="161"/>
      <c r="Q174" s="161"/>
      <c r="R174" s="161"/>
      <c r="S174" s="161"/>
      <c r="T174" s="161"/>
      <c r="U174" s="161"/>
      <c r="V174" s="161"/>
      <c r="W174" s="161"/>
      <c r="X174" s="161"/>
      <c r="Y174" s="161"/>
      <c r="Z174" s="161"/>
      <c r="AA174" s="161"/>
    </row>
    <row r="175" ht="11.25" customHeight="1">
      <c r="A175" s="161"/>
      <c r="B175" s="162"/>
      <c r="C175" s="163"/>
      <c r="D175" s="164"/>
      <c r="E175" s="161"/>
      <c r="F175" s="164"/>
      <c r="G175" s="161"/>
      <c r="H175" s="161"/>
      <c r="I175" s="163"/>
      <c r="J175" s="161"/>
      <c r="K175" s="161"/>
      <c r="L175" s="161"/>
      <c r="M175" s="161"/>
      <c r="N175" s="161"/>
      <c r="O175" s="161"/>
      <c r="P175" s="161"/>
      <c r="Q175" s="161"/>
      <c r="R175" s="161"/>
      <c r="S175" s="161"/>
      <c r="T175" s="161"/>
      <c r="U175" s="161"/>
      <c r="V175" s="161"/>
      <c r="W175" s="161"/>
      <c r="X175" s="161"/>
      <c r="Y175" s="161"/>
      <c r="Z175" s="161"/>
      <c r="AA175" s="161"/>
    </row>
    <row r="176" ht="11.25" customHeight="1">
      <c r="A176" s="161"/>
      <c r="B176" s="162"/>
      <c r="C176" s="163"/>
      <c r="D176" s="164"/>
      <c r="E176" s="161"/>
      <c r="F176" s="164"/>
      <c r="G176" s="161"/>
      <c r="H176" s="161"/>
      <c r="I176" s="163"/>
      <c r="J176" s="161"/>
      <c r="K176" s="161"/>
      <c r="L176" s="161"/>
      <c r="M176" s="161"/>
      <c r="N176" s="161"/>
      <c r="O176" s="161"/>
      <c r="P176" s="161"/>
      <c r="Q176" s="161"/>
      <c r="R176" s="161"/>
      <c r="S176" s="161"/>
      <c r="T176" s="161"/>
      <c r="U176" s="161"/>
      <c r="V176" s="161"/>
      <c r="W176" s="161"/>
      <c r="X176" s="161"/>
      <c r="Y176" s="161"/>
      <c r="Z176" s="161"/>
      <c r="AA176" s="161"/>
    </row>
    <row r="177" ht="11.25" customHeight="1">
      <c r="A177" s="161"/>
      <c r="B177" s="162"/>
      <c r="C177" s="163"/>
      <c r="D177" s="164"/>
      <c r="E177" s="161"/>
      <c r="F177" s="164"/>
      <c r="G177" s="161"/>
      <c r="H177" s="161"/>
      <c r="I177" s="163"/>
      <c r="J177" s="161"/>
      <c r="K177" s="161"/>
      <c r="L177" s="161"/>
      <c r="M177" s="161"/>
      <c r="N177" s="161"/>
      <c r="O177" s="161"/>
      <c r="P177" s="161"/>
      <c r="Q177" s="161"/>
      <c r="R177" s="161"/>
      <c r="S177" s="161"/>
      <c r="T177" s="161"/>
      <c r="U177" s="161"/>
      <c r="V177" s="161"/>
      <c r="W177" s="161"/>
      <c r="X177" s="161"/>
      <c r="Y177" s="161"/>
      <c r="Z177" s="161"/>
      <c r="AA177" s="161"/>
    </row>
    <row r="178" ht="11.25" customHeight="1">
      <c r="A178" s="161"/>
      <c r="B178" s="162"/>
      <c r="C178" s="163"/>
      <c r="D178" s="164"/>
      <c r="E178" s="161"/>
      <c r="F178" s="164"/>
      <c r="G178" s="161"/>
      <c r="H178" s="161"/>
      <c r="I178" s="163"/>
      <c r="J178" s="161"/>
      <c r="K178" s="161"/>
      <c r="L178" s="161"/>
      <c r="M178" s="161"/>
      <c r="N178" s="161"/>
      <c r="O178" s="161"/>
      <c r="P178" s="161"/>
      <c r="Q178" s="161"/>
      <c r="R178" s="161"/>
      <c r="S178" s="161"/>
      <c r="T178" s="161"/>
      <c r="U178" s="161"/>
      <c r="V178" s="161"/>
      <c r="W178" s="161"/>
      <c r="X178" s="161"/>
      <c r="Y178" s="161"/>
      <c r="Z178" s="161"/>
      <c r="AA178" s="161"/>
    </row>
    <row r="179" ht="11.25" customHeight="1">
      <c r="A179" s="161"/>
      <c r="B179" s="162"/>
      <c r="C179" s="163"/>
      <c r="D179" s="164"/>
      <c r="E179" s="161"/>
      <c r="F179" s="164"/>
      <c r="G179" s="161"/>
      <c r="H179" s="161"/>
      <c r="I179" s="163"/>
      <c r="J179" s="161"/>
      <c r="K179" s="161"/>
      <c r="L179" s="161"/>
      <c r="M179" s="161"/>
      <c r="N179" s="161"/>
      <c r="O179" s="161"/>
      <c r="P179" s="161"/>
      <c r="Q179" s="161"/>
      <c r="R179" s="161"/>
      <c r="S179" s="161"/>
      <c r="T179" s="161"/>
      <c r="U179" s="161"/>
      <c r="V179" s="161"/>
      <c r="W179" s="161"/>
      <c r="X179" s="161"/>
      <c r="Y179" s="161"/>
      <c r="Z179" s="161"/>
      <c r="AA179" s="161"/>
    </row>
    <row r="180" ht="11.25" customHeight="1">
      <c r="A180" s="161"/>
      <c r="B180" s="162"/>
      <c r="C180" s="163"/>
      <c r="D180" s="164"/>
      <c r="E180" s="161"/>
      <c r="F180" s="164"/>
      <c r="G180" s="161"/>
      <c r="H180" s="161"/>
      <c r="I180" s="163"/>
      <c r="J180" s="161"/>
      <c r="K180" s="161"/>
      <c r="L180" s="161"/>
      <c r="M180" s="161"/>
      <c r="N180" s="161"/>
      <c r="O180" s="161"/>
      <c r="P180" s="161"/>
      <c r="Q180" s="161"/>
      <c r="R180" s="161"/>
      <c r="S180" s="161"/>
      <c r="T180" s="161"/>
      <c r="U180" s="161"/>
      <c r="V180" s="161"/>
      <c r="W180" s="161"/>
      <c r="X180" s="161"/>
      <c r="Y180" s="161"/>
      <c r="Z180" s="161"/>
      <c r="AA180" s="161"/>
    </row>
    <row r="181" ht="11.25" customHeight="1">
      <c r="A181" s="161"/>
      <c r="B181" s="162"/>
      <c r="C181" s="163"/>
      <c r="D181" s="164"/>
      <c r="E181" s="161"/>
      <c r="F181" s="164"/>
      <c r="G181" s="161"/>
      <c r="H181" s="161"/>
      <c r="I181" s="163"/>
      <c r="J181" s="161"/>
      <c r="K181" s="161"/>
      <c r="L181" s="161"/>
      <c r="M181" s="161"/>
      <c r="N181" s="161"/>
      <c r="O181" s="161"/>
      <c r="P181" s="161"/>
      <c r="Q181" s="161"/>
      <c r="R181" s="161"/>
      <c r="S181" s="161"/>
      <c r="T181" s="161"/>
      <c r="U181" s="161"/>
      <c r="V181" s="161"/>
      <c r="W181" s="161"/>
      <c r="X181" s="161"/>
      <c r="Y181" s="161"/>
      <c r="Z181" s="161"/>
      <c r="AA181" s="161"/>
    </row>
    <row r="182" ht="11.25" customHeight="1">
      <c r="A182" s="161"/>
      <c r="B182" s="162"/>
      <c r="C182" s="163"/>
      <c r="D182" s="164"/>
      <c r="E182" s="161"/>
      <c r="F182" s="164"/>
      <c r="G182" s="161"/>
      <c r="H182" s="161"/>
      <c r="I182" s="163"/>
      <c r="J182" s="161"/>
      <c r="K182" s="161"/>
      <c r="L182" s="161"/>
      <c r="M182" s="161"/>
      <c r="N182" s="161"/>
      <c r="O182" s="161"/>
      <c r="P182" s="161"/>
      <c r="Q182" s="161"/>
      <c r="R182" s="161"/>
      <c r="S182" s="161"/>
      <c r="T182" s="161"/>
      <c r="U182" s="161"/>
      <c r="V182" s="161"/>
      <c r="W182" s="161"/>
      <c r="X182" s="161"/>
      <c r="Y182" s="161"/>
      <c r="Z182" s="161"/>
      <c r="AA182" s="161"/>
    </row>
    <row r="183" ht="11.25" customHeight="1">
      <c r="A183" s="161"/>
      <c r="B183" s="162"/>
      <c r="C183" s="163"/>
      <c r="D183" s="164"/>
      <c r="E183" s="161"/>
      <c r="F183" s="164"/>
      <c r="G183" s="161"/>
      <c r="H183" s="161"/>
      <c r="I183" s="163"/>
      <c r="J183" s="161"/>
      <c r="K183" s="161"/>
      <c r="L183" s="161"/>
      <c r="M183" s="161"/>
      <c r="N183" s="161"/>
      <c r="O183" s="161"/>
      <c r="P183" s="161"/>
      <c r="Q183" s="161"/>
      <c r="R183" s="161"/>
      <c r="S183" s="161"/>
      <c r="T183" s="161"/>
      <c r="U183" s="161"/>
      <c r="V183" s="161"/>
      <c r="W183" s="161"/>
      <c r="X183" s="161"/>
      <c r="Y183" s="161"/>
      <c r="Z183" s="161"/>
      <c r="AA183" s="161"/>
    </row>
    <row r="184" ht="11.25" customHeight="1">
      <c r="A184" s="161"/>
      <c r="B184" s="162"/>
      <c r="C184" s="163"/>
      <c r="D184" s="164"/>
      <c r="E184" s="161"/>
      <c r="F184" s="164"/>
      <c r="G184" s="161"/>
      <c r="H184" s="161"/>
      <c r="I184" s="163"/>
      <c r="J184" s="161"/>
      <c r="K184" s="161"/>
      <c r="L184" s="161"/>
      <c r="M184" s="161"/>
      <c r="N184" s="161"/>
      <c r="O184" s="161"/>
      <c r="P184" s="161"/>
      <c r="Q184" s="161"/>
      <c r="R184" s="161"/>
      <c r="S184" s="161"/>
      <c r="T184" s="161"/>
      <c r="U184" s="161"/>
      <c r="V184" s="161"/>
      <c r="W184" s="161"/>
      <c r="X184" s="161"/>
      <c r="Y184" s="161"/>
      <c r="Z184" s="161"/>
      <c r="AA184" s="161"/>
    </row>
    <row r="185" ht="11.25" customHeight="1">
      <c r="A185" s="161"/>
      <c r="B185" s="162"/>
      <c r="C185" s="163"/>
      <c r="D185" s="164"/>
      <c r="E185" s="161"/>
      <c r="F185" s="164"/>
      <c r="G185" s="161"/>
      <c r="H185" s="161"/>
      <c r="I185" s="163"/>
      <c r="J185" s="161"/>
      <c r="K185" s="161"/>
      <c r="L185" s="161"/>
      <c r="M185" s="161"/>
      <c r="N185" s="161"/>
      <c r="O185" s="161"/>
      <c r="P185" s="161"/>
      <c r="Q185" s="161"/>
      <c r="R185" s="161"/>
      <c r="S185" s="161"/>
      <c r="T185" s="161"/>
      <c r="U185" s="161"/>
      <c r="V185" s="161"/>
      <c r="W185" s="161"/>
      <c r="X185" s="161"/>
      <c r="Y185" s="161"/>
      <c r="Z185" s="161"/>
      <c r="AA185" s="161"/>
    </row>
    <row r="186" ht="11.25" customHeight="1">
      <c r="A186" s="161"/>
      <c r="B186" s="162"/>
      <c r="C186" s="163"/>
      <c r="D186" s="164"/>
      <c r="E186" s="161"/>
      <c r="F186" s="164"/>
      <c r="G186" s="161"/>
      <c r="H186" s="161"/>
      <c r="I186" s="163"/>
      <c r="J186" s="161"/>
      <c r="K186" s="161"/>
      <c r="L186" s="161"/>
      <c r="M186" s="161"/>
      <c r="N186" s="161"/>
      <c r="O186" s="161"/>
      <c r="P186" s="161"/>
      <c r="Q186" s="161"/>
      <c r="R186" s="161"/>
      <c r="S186" s="161"/>
      <c r="T186" s="161"/>
      <c r="U186" s="161"/>
      <c r="V186" s="161"/>
      <c r="W186" s="161"/>
      <c r="X186" s="161"/>
      <c r="Y186" s="161"/>
      <c r="Z186" s="161"/>
      <c r="AA186" s="161"/>
    </row>
    <row r="187" ht="11.25" customHeight="1">
      <c r="A187" s="161"/>
      <c r="B187" s="162"/>
      <c r="C187" s="163"/>
      <c r="D187" s="164"/>
      <c r="E187" s="161"/>
      <c r="F187" s="164"/>
      <c r="G187" s="161"/>
      <c r="H187" s="161"/>
      <c r="I187" s="163"/>
      <c r="J187" s="161"/>
      <c r="K187" s="161"/>
      <c r="L187" s="161"/>
      <c r="M187" s="161"/>
      <c r="N187" s="161"/>
      <c r="O187" s="161"/>
      <c r="P187" s="161"/>
      <c r="Q187" s="161"/>
      <c r="R187" s="161"/>
      <c r="S187" s="161"/>
      <c r="T187" s="161"/>
      <c r="U187" s="161"/>
      <c r="V187" s="161"/>
      <c r="W187" s="161"/>
      <c r="X187" s="161"/>
      <c r="Y187" s="161"/>
      <c r="Z187" s="161"/>
      <c r="AA187" s="161"/>
    </row>
    <row r="188" ht="11.25" customHeight="1">
      <c r="A188" s="161"/>
      <c r="B188" s="162"/>
      <c r="C188" s="163"/>
      <c r="D188" s="164"/>
      <c r="E188" s="161"/>
      <c r="F188" s="164"/>
      <c r="G188" s="161"/>
      <c r="H188" s="161"/>
      <c r="I188" s="163"/>
      <c r="J188" s="161"/>
      <c r="K188" s="161"/>
      <c r="L188" s="161"/>
      <c r="M188" s="161"/>
      <c r="N188" s="161"/>
      <c r="O188" s="161"/>
      <c r="P188" s="161"/>
      <c r="Q188" s="161"/>
      <c r="R188" s="161"/>
      <c r="S188" s="161"/>
      <c r="T188" s="161"/>
      <c r="U188" s="161"/>
      <c r="V188" s="161"/>
      <c r="W188" s="161"/>
      <c r="X188" s="161"/>
      <c r="Y188" s="161"/>
      <c r="Z188" s="161"/>
      <c r="AA188" s="161"/>
    </row>
    <row r="189" ht="11.25" customHeight="1">
      <c r="A189" s="161"/>
      <c r="B189" s="162"/>
      <c r="C189" s="163"/>
      <c r="D189" s="164"/>
      <c r="E189" s="161"/>
      <c r="F189" s="164"/>
      <c r="G189" s="161"/>
      <c r="H189" s="161"/>
      <c r="I189" s="163"/>
      <c r="J189" s="161"/>
      <c r="K189" s="161"/>
      <c r="L189" s="161"/>
      <c r="M189" s="161"/>
      <c r="N189" s="161"/>
      <c r="O189" s="161"/>
      <c r="P189" s="161"/>
      <c r="Q189" s="161"/>
      <c r="R189" s="161"/>
      <c r="S189" s="161"/>
      <c r="T189" s="161"/>
      <c r="U189" s="161"/>
      <c r="V189" s="161"/>
      <c r="W189" s="161"/>
      <c r="X189" s="161"/>
      <c r="Y189" s="161"/>
      <c r="Z189" s="161"/>
      <c r="AA189" s="161"/>
    </row>
    <row r="190" ht="11.25" customHeight="1">
      <c r="A190" s="161"/>
      <c r="B190" s="162"/>
      <c r="C190" s="163"/>
      <c r="D190" s="164"/>
      <c r="E190" s="161"/>
      <c r="F190" s="164"/>
      <c r="G190" s="161"/>
      <c r="H190" s="161"/>
      <c r="I190" s="163"/>
      <c r="J190" s="161"/>
      <c r="K190" s="161"/>
      <c r="L190" s="161"/>
      <c r="M190" s="161"/>
      <c r="N190" s="161"/>
      <c r="O190" s="161"/>
      <c r="P190" s="161"/>
      <c r="Q190" s="161"/>
      <c r="R190" s="161"/>
      <c r="S190" s="161"/>
      <c r="T190" s="161"/>
      <c r="U190" s="161"/>
      <c r="V190" s="161"/>
      <c r="W190" s="161"/>
      <c r="X190" s="161"/>
      <c r="Y190" s="161"/>
      <c r="Z190" s="161"/>
      <c r="AA190" s="161"/>
    </row>
    <row r="191" ht="11.25" customHeight="1">
      <c r="A191" s="161"/>
      <c r="B191" s="162"/>
      <c r="C191" s="163"/>
      <c r="D191" s="164"/>
      <c r="E191" s="161"/>
      <c r="F191" s="164"/>
      <c r="G191" s="161"/>
      <c r="H191" s="161"/>
      <c r="I191" s="163"/>
      <c r="J191" s="161"/>
      <c r="K191" s="161"/>
      <c r="L191" s="161"/>
      <c r="M191" s="161"/>
      <c r="N191" s="161"/>
      <c r="O191" s="161"/>
      <c r="P191" s="161"/>
      <c r="Q191" s="161"/>
      <c r="R191" s="161"/>
      <c r="S191" s="161"/>
      <c r="T191" s="161"/>
      <c r="U191" s="161"/>
      <c r="V191" s="161"/>
      <c r="W191" s="161"/>
      <c r="X191" s="161"/>
      <c r="Y191" s="161"/>
      <c r="Z191" s="161"/>
      <c r="AA191" s="161"/>
    </row>
    <row r="192" ht="11.25" customHeight="1">
      <c r="A192" s="161"/>
      <c r="B192" s="162"/>
      <c r="C192" s="163"/>
      <c r="D192" s="164"/>
      <c r="E192" s="161"/>
      <c r="F192" s="164"/>
      <c r="G192" s="161"/>
      <c r="H192" s="161"/>
      <c r="I192" s="163"/>
      <c r="J192" s="161"/>
      <c r="K192" s="161"/>
      <c r="L192" s="161"/>
      <c r="M192" s="161"/>
      <c r="N192" s="161"/>
      <c r="O192" s="161"/>
      <c r="P192" s="161"/>
      <c r="Q192" s="161"/>
      <c r="R192" s="161"/>
      <c r="S192" s="161"/>
      <c r="T192" s="161"/>
      <c r="U192" s="161"/>
      <c r="V192" s="161"/>
      <c r="W192" s="161"/>
      <c r="X192" s="161"/>
      <c r="Y192" s="161"/>
      <c r="Z192" s="161"/>
      <c r="AA192" s="161"/>
    </row>
    <row r="193" ht="11.25" customHeight="1">
      <c r="A193" s="161"/>
      <c r="B193" s="162"/>
      <c r="C193" s="163"/>
      <c r="D193" s="164"/>
      <c r="E193" s="161"/>
      <c r="F193" s="164"/>
      <c r="G193" s="161"/>
      <c r="H193" s="161"/>
      <c r="I193" s="163"/>
      <c r="J193" s="161"/>
      <c r="K193" s="161"/>
      <c r="L193" s="161"/>
      <c r="M193" s="161"/>
      <c r="N193" s="161"/>
      <c r="O193" s="161"/>
      <c r="P193" s="161"/>
      <c r="Q193" s="161"/>
      <c r="R193" s="161"/>
      <c r="S193" s="161"/>
      <c r="T193" s="161"/>
      <c r="U193" s="161"/>
      <c r="V193" s="161"/>
      <c r="W193" s="161"/>
      <c r="X193" s="161"/>
      <c r="Y193" s="161"/>
      <c r="Z193" s="161"/>
      <c r="AA193" s="161"/>
    </row>
    <row r="194" ht="11.25" customHeight="1">
      <c r="A194" s="161"/>
      <c r="B194" s="162"/>
      <c r="C194" s="163"/>
      <c r="D194" s="164"/>
      <c r="E194" s="161"/>
      <c r="F194" s="164"/>
      <c r="G194" s="161"/>
      <c r="H194" s="161"/>
      <c r="I194" s="163"/>
      <c r="J194" s="161"/>
      <c r="K194" s="161"/>
      <c r="L194" s="161"/>
      <c r="M194" s="161"/>
      <c r="N194" s="161"/>
      <c r="O194" s="161"/>
      <c r="P194" s="161"/>
      <c r="Q194" s="161"/>
      <c r="R194" s="161"/>
      <c r="S194" s="161"/>
      <c r="T194" s="161"/>
      <c r="U194" s="161"/>
      <c r="V194" s="161"/>
      <c r="W194" s="161"/>
      <c r="X194" s="161"/>
      <c r="Y194" s="161"/>
      <c r="Z194" s="161"/>
      <c r="AA194" s="161"/>
    </row>
    <row r="195" ht="11.25" customHeight="1">
      <c r="A195" s="161"/>
      <c r="B195" s="162"/>
      <c r="C195" s="163"/>
      <c r="D195" s="164"/>
      <c r="E195" s="161"/>
      <c r="F195" s="164"/>
      <c r="G195" s="161"/>
      <c r="H195" s="161"/>
      <c r="I195" s="163"/>
      <c r="J195" s="161"/>
      <c r="K195" s="161"/>
      <c r="L195" s="161"/>
      <c r="M195" s="161"/>
      <c r="N195" s="161"/>
      <c r="O195" s="161"/>
      <c r="P195" s="161"/>
      <c r="Q195" s="161"/>
      <c r="R195" s="161"/>
      <c r="S195" s="161"/>
      <c r="T195" s="161"/>
      <c r="U195" s="161"/>
      <c r="V195" s="161"/>
      <c r="W195" s="161"/>
      <c r="X195" s="161"/>
      <c r="Y195" s="161"/>
      <c r="Z195" s="161"/>
      <c r="AA195" s="161"/>
    </row>
    <row r="196" ht="11.25" customHeight="1">
      <c r="A196" s="161"/>
      <c r="B196" s="162"/>
      <c r="C196" s="163"/>
      <c r="D196" s="164"/>
      <c r="E196" s="161"/>
      <c r="F196" s="164"/>
      <c r="G196" s="161"/>
      <c r="H196" s="161"/>
      <c r="I196" s="163"/>
      <c r="J196" s="161"/>
      <c r="K196" s="161"/>
      <c r="L196" s="161"/>
      <c r="M196" s="161"/>
      <c r="N196" s="161"/>
      <c r="O196" s="161"/>
      <c r="P196" s="161"/>
      <c r="Q196" s="161"/>
      <c r="R196" s="161"/>
      <c r="S196" s="161"/>
      <c r="T196" s="161"/>
      <c r="U196" s="161"/>
      <c r="V196" s="161"/>
      <c r="W196" s="161"/>
      <c r="X196" s="161"/>
      <c r="Y196" s="161"/>
      <c r="Z196" s="161"/>
      <c r="AA196" s="161"/>
    </row>
    <row r="197" ht="11.25" customHeight="1">
      <c r="A197" s="161"/>
      <c r="B197" s="162"/>
      <c r="C197" s="163"/>
      <c r="D197" s="164"/>
      <c r="E197" s="161"/>
      <c r="F197" s="164"/>
      <c r="G197" s="161"/>
      <c r="H197" s="161"/>
      <c r="I197" s="163"/>
      <c r="J197" s="161"/>
      <c r="K197" s="161"/>
      <c r="L197" s="161"/>
      <c r="M197" s="161"/>
      <c r="N197" s="161"/>
      <c r="O197" s="161"/>
      <c r="P197" s="161"/>
      <c r="Q197" s="161"/>
      <c r="R197" s="161"/>
      <c r="S197" s="161"/>
      <c r="T197" s="161"/>
      <c r="U197" s="161"/>
      <c r="V197" s="161"/>
      <c r="W197" s="161"/>
      <c r="X197" s="161"/>
      <c r="Y197" s="161"/>
      <c r="Z197" s="161"/>
      <c r="AA197" s="161"/>
    </row>
    <row r="198" ht="11.25" customHeight="1">
      <c r="A198" s="161"/>
      <c r="B198" s="162"/>
      <c r="C198" s="163"/>
      <c r="D198" s="164"/>
      <c r="E198" s="161"/>
      <c r="F198" s="164"/>
      <c r="G198" s="161"/>
      <c r="H198" s="161"/>
      <c r="I198" s="163"/>
      <c r="J198" s="161"/>
      <c r="K198" s="161"/>
      <c r="L198" s="161"/>
      <c r="M198" s="161"/>
      <c r="N198" s="161"/>
      <c r="O198" s="161"/>
      <c r="P198" s="161"/>
      <c r="Q198" s="161"/>
      <c r="R198" s="161"/>
      <c r="S198" s="161"/>
      <c r="T198" s="161"/>
      <c r="U198" s="161"/>
      <c r="V198" s="161"/>
      <c r="W198" s="161"/>
      <c r="X198" s="161"/>
      <c r="Y198" s="161"/>
      <c r="Z198" s="161"/>
      <c r="AA198" s="161"/>
    </row>
    <row r="199" ht="11.25" customHeight="1">
      <c r="A199" s="161"/>
      <c r="B199" s="162"/>
      <c r="C199" s="163"/>
      <c r="D199" s="164"/>
      <c r="E199" s="161"/>
      <c r="F199" s="164"/>
      <c r="G199" s="161"/>
      <c r="H199" s="161"/>
      <c r="I199" s="163"/>
      <c r="J199" s="161"/>
      <c r="K199" s="161"/>
      <c r="L199" s="161"/>
      <c r="M199" s="161"/>
      <c r="N199" s="161"/>
      <c r="O199" s="161"/>
      <c r="P199" s="161"/>
      <c r="Q199" s="161"/>
      <c r="R199" s="161"/>
      <c r="S199" s="161"/>
      <c r="T199" s="161"/>
      <c r="U199" s="161"/>
      <c r="V199" s="161"/>
      <c r="W199" s="161"/>
      <c r="X199" s="161"/>
      <c r="Y199" s="161"/>
      <c r="Z199" s="161"/>
      <c r="AA199" s="161"/>
    </row>
    <row r="200" ht="11.25" customHeight="1">
      <c r="A200" s="161"/>
      <c r="B200" s="162"/>
      <c r="C200" s="163"/>
      <c r="D200" s="164"/>
      <c r="E200" s="161"/>
      <c r="F200" s="164"/>
      <c r="G200" s="161"/>
      <c r="H200" s="161"/>
      <c r="I200" s="163"/>
      <c r="J200" s="161"/>
      <c r="K200" s="161"/>
      <c r="L200" s="161"/>
      <c r="M200" s="161"/>
      <c r="N200" s="161"/>
      <c r="O200" s="161"/>
      <c r="P200" s="161"/>
      <c r="Q200" s="161"/>
      <c r="R200" s="161"/>
      <c r="S200" s="161"/>
      <c r="T200" s="161"/>
      <c r="U200" s="161"/>
      <c r="V200" s="161"/>
      <c r="W200" s="161"/>
      <c r="X200" s="161"/>
      <c r="Y200" s="161"/>
      <c r="Z200" s="161"/>
      <c r="AA200" s="161"/>
    </row>
    <row r="201" ht="11.25" customHeight="1">
      <c r="A201" s="161"/>
      <c r="B201" s="162"/>
      <c r="C201" s="163"/>
      <c r="D201" s="164"/>
      <c r="E201" s="161"/>
      <c r="F201" s="164"/>
      <c r="G201" s="161"/>
      <c r="H201" s="161"/>
      <c r="I201" s="163"/>
      <c r="J201" s="161"/>
      <c r="K201" s="161"/>
      <c r="L201" s="161"/>
      <c r="M201" s="161"/>
      <c r="N201" s="161"/>
      <c r="O201" s="161"/>
      <c r="P201" s="161"/>
      <c r="Q201" s="161"/>
      <c r="R201" s="161"/>
      <c r="S201" s="161"/>
      <c r="T201" s="161"/>
      <c r="U201" s="161"/>
      <c r="V201" s="161"/>
      <c r="W201" s="161"/>
      <c r="X201" s="161"/>
      <c r="Y201" s="161"/>
      <c r="Z201" s="161"/>
      <c r="AA201" s="161"/>
    </row>
    <row r="202" ht="11.25" customHeight="1">
      <c r="A202" s="161"/>
      <c r="B202" s="162"/>
      <c r="C202" s="163"/>
      <c r="D202" s="164"/>
      <c r="E202" s="161"/>
      <c r="F202" s="164"/>
      <c r="G202" s="161"/>
      <c r="H202" s="161"/>
      <c r="I202" s="163"/>
      <c r="J202" s="161"/>
      <c r="K202" s="161"/>
      <c r="L202" s="161"/>
      <c r="M202" s="161"/>
      <c r="N202" s="161"/>
      <c r="O202" s="161"/>
      <c r="P202" s="161"/>
      <c r="Q202" s="161"/>
      <c r="R202" s="161"/>
      <c r="S202" s="161"/>
      <c r="T202" s="161"/>
      <c r="U202" s="161"/>
      <c r="V202" s="161"/>
      <c r="W202" s="161"/>
      <c r="X202" s="161"/>
      <c r="Y202" s="161"/>
      <c r="Z202" s="161"/>
      <c r="AA202" s="161"/>
    </row>
    <row r="203" ht="11.25" customHeight="1">
      <c r="A203" s="161"/>
      <c r="B203" s="162"/>
      <c r="C203" s="163"/>
      <c r="D203" s="164"/>
      <c r="E203" s="161"/>
      <c r="F203" s="164"/>
      <c r="G203" s="161"/>
      <c r="H203" s="161"/>
      <c r="I203" s="163"/>
      <c r="J203" s="161"/>
      <c r="K203" s="161"/>
      <c r="L203" s="161"/>
      <c r="M203" s="161"/>
      <c r="N203" s="161"/>
      <c r="O203" s="161"/>
      <c r="P203" s="161"/>
      <c r="Q203" s="161"/>
      <c r="R203" s="161"/>
      <c r="S203" s="161"/>
      <c r="T203" s="161"/>
      <c r="U203" s="161"/>
      <c r="V203" s="161"/>
      <c r="W203" s="161"/>
      <c r="X203" s="161"/>
      <c r="Y203" s="161"/>
      <c r="Z203" s="161"/>
      <c r="AA203" s="161"/>
    </row>
    <row r="204" ht="11.25" customHeight="1">
      <c r="A204" s="161"/>
      <c r="B204" s="162"/>
      <c r="C204" s="163"/>
      <c r="D204" s="164"/>
      <c r="E204" s="161"/>
      <c r="F204" s="164"/>
      <c r="G204" s="161"/>
      <c r="H204" s="161"/>
      <c r="I204" s="163"/>
      <c r="J204" s="161"/>
      <c r="K204" s="161"/>
      <c r="L204" s="161"/>
      <c r="M204" s="161"/>
      <c r="N204" s="161"/>
      <c r="O204" s="161"/>
      <c r="P204" s="161"/>
      <c r="Q204" s="161"/>
      <c r="R204" s="161"/>
      <c r="S204" s="161"/>
      <c r="T204" s="161"/>
      <c r="U204" s="161"/>
      <c r="V204" s="161"/>
      <c r="W204" s="161"/>
      <c r="X204" s="161"/>
      <c r="Y204" s="161"/>
      <c r="Z204" s="161"/>
      <c r="AA204" s="161"/>
    </row>
    <row r="205" ht="11.25" customHeight="1">
      <c r="A205" s="161"/>
      <c r="B205" s="162"/>
      <c r="C205" s="163"/>
      <c r="D205" s="164"/>
      <c r="E205" s="161"/>
      <c r="F205" s="164"/>
      <c r="G205" s="161"/>
      <c r="H205" s="161"/>
      <c r="I205" s="163"/>
      <c r="J205" s="161"/>
      <c r="K205" s="161"/>
      <c r="L205" s="161"/>
      <c r="M205" s="161"/>
      <c r="N205" s="161"/>
      <c r="O205" s="161"/>
      <c r="P205" s="161"/>
      <c r="Q205" s="161"/>
      <c r="R205" s="161"/>
      <c r="S205" s="161"/>
      <c r="T205" s="161"/>
      <c r="U205" s="161"/>
      <c r="V205" s="161"/>
      <c r="W205" s="161"/>
      <c r="X205" s="161"/>
      <c r="Y205" s="161"/>
      <c r="Z205" s="161"/>
      <c r="AA205" s="161"/>
    </row>
    <row r="206" ht="11.25" customHeight="1">
      <c r="A206" s="161"/>
      <c r="B206" s="162"/>
      <c r="C206" s="163"/>
      <c r="D206" s="164"/>
      <c r="E206" s="161"/>
      <c r="F206" s="164"/>
      <c r="G206" s="161"/>
      <c r="H206" s="161"/>
      <c r="I206" s="163"/>
      <c r="J206" s="161"/>
      <c r="K206" s="161"/>
      <c r="L206" s="161"/>
      <c r="M206" s="161"/>
      <c r="N206" s="161"/>
      <c r="O206" s="161"/>
      <c r="P206" s="161"/>
      <c r="Q206" s="161"/>
      <c r="R206" s="161"/>
      <c r="S206" s="161"/>
      <c r="T206" s="161"/>
      <c r="U206" s="161"/>
      <c r="V206" s="161"/>
      <c r="W206" s="161"/>
      <c r="X206" s="161"/>
      <c r="Y206" s="161"/>
      <c r="Z206" s="161"/>
      <c r="AA206" s="161"/>
    </row>
    <row r="207" ht="11.25" customHeight="1">
      <c r="A207" s="161"/>
      <c r="B207" s="162"/>
      <c r="C207" s="163"/>
      <c r="D207" s="164"/>
      <c r="E207" s="161"/>
      <c r="F207" s="164"/>
      <c r="G207" s="161"/>
      <c r="H207" s="161"/>
      <c r="I207" s="163"/>
      <c r="J207" s="161"/>
      <c r="K207" s="161"/>
      <c r="L207" s="161"/>
      <c r="M207" s="161"/>
      <c r="N207" s="161"/>
      <c r="O207" s="161"/>
      <c r="P207" s="161"/>
      <c r="Q207" s="161"/>
      <c r="R207" s="161"/>
      <c r="S207" s="161"/>
      <c r="T207" s="161"/>
      <c r="U207" s="161"/>
      <c r="V207" s="161"/>
      <c r="W207" s="161"/>
      <c r="X207" s="161"/>
      <c r="Y207" s="161"/>
      <c r="Z207" s="161"/>
      <c r="AA207" s="161"/>
    </row>
    <row r="208" ht="11.25" customHeight="1">
      <c r="A208" s="161"/>
      <c r="B208" s="162"/>
      <c r="C208" s="163"/>
      <c r="D208" s="164"/>
      <c r="E208" s="161"/>
      <c r="F208" s="164"/>
      <c r="G208" s="161"/>
      <c r="H208" s="161"/>
      <c r="I208" s="163"/>
      <c r="J208" s="161"/>
      <c r="K208" s="161"/>
      <c r="L208" s="161"/>
      <c r="M208" s="161"/>
      <c r="N208" s="161"/>
      <c r="O208" s="161"/>
      <c r="P208" s="161"/>
      <c r="Q208" s="161"/>
      <c r="R208" s="161"/>
      <c r="S208" s="161"/>
      <c r="T208" s="161"/>
      <c r="U208" s="161"/>
      <c r="V208" s="161"/>
      <c r="W208" s="161"/>
      <c r="X208" s="161"/>
      <c r="Y208" s="161"/>
      <c r="Z208" s="161"/>
      <c r="AA208" s="161"/>
    </row>
    <row r="209" ht="11.25" customHeight="1">
      <c r="A209" s="161"/>
      <c r="B209" s="162"/>
      <c r="C209" s="163"/>
      <c r="D209" s="164"/>
      <c r="E209" s="161"/>
      <c r="F209" s="164"/>
      <c r="G209" s="161"/>
      <c r="H209" s="161"/>
      <c r="I209" s="163"/>
      <c r="J209" s="161"/>
      <c r="K209" s="161"/>
      <c r="L209" s="161"/>
      <c r="M209" s="161"/>
      <c r="N209" s="161"/>
      <c r="O209" s="161"/>
      <c r="P209" s="161"/>
      <c r="Q209" s="161"/>
      <c r="R209" s="161"/>
      <c r="S209" s="161"/>
      <c r="T209" s="161"/>
      <c r="U209" s="161"/>
      <c r="V209" s="161"/>
      <c r="W209" s="161"/>
      <c r="X209" s="161"/>
      <c r="Y209" s="161"/>
      <c r="Z209" s="161"/>
      <c r="AA209" s="161"/>
    </row>
    <row r="210" ht="11.25" customHeight="1">
      <c r="A210" s="161"/>
      <c r="B210" s="162"/>
      <c r="C210" s="163"/>
      <c r="D210" s="164"/>
      <c r="E210" s="161"/>
      <c r="F210" s="164"/>
      <c r="G210" s="161"/>
      <c r="H210" s="161"/>
      <c r="I210" s="163"/>
      <c r="J210" s="161"/>
      <c r="K210" s="161"/>
      <c r="L210" s="161"/>
      <c r="M210" s="161"/>
      <c r="N210" s="161"/>
      <c r="O210" s="161"/>
      <c r="P210" s="161"/>
      <c r="Q210" s="161"/>
      <c r="R210" s="161"/>
      <c r="S210" s="161"/>
      <c r="T210" s="161"/>
      <c r="U210" s="161"/>
      <c r="V210" s="161"/>
      <c r="W210" s="161"/>
      <c r="X210" s="161"/>
      <c r="Y210" s="161"/>
      <c r="Z210" s="161"/>
      <c r="AA210" s="161"/>
    </row>
    <row r="211" ht="11.25" customHeight="1">
      <c r="A211" s="161"/>
      <c r="B211" s="162"/>
      <c r="C211" s="163"/>
      <c r="D211" s="164"/>
      <c r="E211" s="161"/>
      <c r="F211" s="164"/>
      <c r="G211" s="161"/>
      <c r="H211" s="161"/>
      <c r="I211" s="163"/>
      <c r="J211" s="161"/>
      <c r="K211" s="161"/>
      <c r="L211" s="161"/>
      <c r="M211" s="161"/>
      <c r="N211" s="161"/>
      <c r="O211" s="161"/>
      <c r="P211" s="161"/>
      <c r="Q211" s="161"/>
      <c r="R211" s="161"/>
      <c r="S211" s="161"/>
      <c r="T211" s="161"/>
      <c r="U211" s="161"/>
      <c r="V211" s="161"/>
      <c r="W211" s="161"/>
      <c r="X211" s="161"/>
      <c r="Y211" s="161"/>
      <c r="Z211" s="161"/>
      <c r="AA211" s="161"/>
    </row>
    <row r="212" ht="11.25" customHeight="1">
      <c r="A212" s="161"/>
      <c r="B212" s="162"/>
      <c r="C212" s="163"/>
      <c r="D212" s="164"/>
      <c r="E212" s="161"/>
      <c r="F212" s="164"/>
      <c r="G212" s="161"/>
      <c r="H212" s="161"/>
      <c r="I212" s="163"/>
      <c r="J212" s="161"/>
      <c r="K212" s="161"/>
      <c r="L212" s="161"/>
      <c r="M212" s="161"/>
      <c r="N212" s="161"/>
      <c r="O212" s="161"/>
      <c r="P212" s="161"/>
      <c r="Q212" s="161"/>
      <c r="R212" s="161"/>
      <c r="S212" s="161"/>
      <c r="T212" s="161"/>
      <c r="U212" s="161"/>
      <c r="V212" s="161"/>
      <c r="W212" s="161"/>
      <c r="X212" s="161"/>
      <c r="Y212" s="161"/>
      <c r="Z212" s="161"/>
      <c r="AA212" s="161"/>
    </row>
    <row r="213" ht="11.25" customHeight="1">
      <c r="A213" s="161"/>
      <c r="B213" s="162"/>
      <c r="C213" s="163"/>
      <c r="D213" s="164"/>
      <c r="E213" s="161"/>
      <c r="F213" s="164"/>
      <c r="G213" s="161"/>
      <c r="H213" s="161"/>
      <c r="I213" s="163"/>
      <c r="J213" s="161"/>
      <c r="K213" s="161"/>
      <c r="L213" s="161"/>
      <c r="M213" s="161"/>
      <c r="N213" s="161"/>
      <c r="O213" s="161"/>
      <c r="P213" s="161"/>
      <c r="Q213" s="161"/>
      <c r="R213" s="161"/>
      <c r="S213" s="161"/>
      <c r="T213" s="161"/>
      <c r="U213" s="161"/>
      <c r="V213" s="161"/>
      <c r="W213" s="161"/>
      <c r="X213" s="161"/>
      <c r="Y213" s="161"/>
      <c r="Z213" s="161"/>
      <c r="AA213" s="161"/>
    </row>
    <row r="214" ht="11.25" customHeight="1">
      <c r="A214" s="161"/>
      <c r="B214" s="162"/>
      <c r="C214" s="163"/>
      <c r="D214" s="164"/>
      <c r="E214" s="161"/>
      <c r="F214" s="164"/>
      <c r="G214" s="161"/>
      <c r="H214" s="161"/>
      <c r="I214" s="163"/>
      <c r="J214" s="161"/>
      <c r="K214" s="161"/>
      <c r="L214" s="161"/>
      <c r="M214" s="161"/>
      <c r="N214" s="161"/>
      <c r="O214" s="161"/>
      <c r="P214" s="161"/>
      <c r="Q214" s="161"/>
      <c r="R214" s="161"/>
      <c r="S214" s="161"/>
      <c r="T214" s="161"/>
      <c r="U214" s="161"/>
      <c r="V214" s="161"/>
      <c r="W214" s="161"/>
      <c r="X214" s="161"/>
      <c r="Y214" s="161"/>
      <c r="Z214" s="161"/>
      <c r="AA214" s="161"/>
    </row>
    <row r="215" ht="11.25" customHeight="1">
      <c r="A215" s="161"/>
      <c r="B215" s="162"/>
      <c r="C215" s="163"/>
      <c r="D215" s="164"/>
      <c r="E215" s="161"/>
      <c r="F215" s="164"/>
      <c r="G215" s="161"/>
      <c r="H215" s="161"/>
      <c r="I215" s="163"/>
      <c r="J215" s="161"/>
      <c r="K215" s="161"/>
      <c r="L215" s="161"/>
      <c r="M215" s="161"/>
      <c r="N215" s="161"/>
      <c r="O215" s="161"/>
      <c r="P215" s="161"/>
      <c r="Q215" s="161"/>
      <c r="R215" s="161"/>
      <c r="S215" s="161"/>
      <c r="T215" s="161"/>
      <c r="U215" s="161"/>
      <c r="V215" s="161"/>
      <c r="W215" s="161"/>
      <c r="X215" s="161"/>
      <c r="Y215" s="161"/>
      <c r="Z215" s="161"/>
      <c r="AA215" s="161"/>
    </row>
    <row r="216" ht="11.25" customHeight="1">
      <c r="A216" s="161"/>
      <c r="B216" s="162"/>
      <c r="C216" s="163"/>
      <c r="D216" s="164"/>
      <c r="E216" s="161"/>
      <c r="F216" s="164"/>
      <c r="G216" s="161"/>
      <c r="H216" s="161"/>
      <c r="I216" s="163"/>
      <c r="J216" s="161"/>
      <c r="K216" s="161"/>
      <c r="L216" s="161"/>
      <c r="M216" s="161"/>
      <c r="N216" s="161"/>
      <c r="O216" s="161"/>
      <c r="P216" s="161"/>
      <c r="Q216" s="161"/>
      <c r="R216" s="161"/>
      <c r="S216" s="161"/>
      <c r="T216" s="161"/>
      <c r="U216" s="161"/>
      <c r="V216" s="161"/>
      <c r="W216" s="161"/>
      <c r="X216" s="161"/>
      <c r="Y216" s="161"/>
      <c r="Z216" s="161"/>
      <c r="AA216" s="161"/>
    </row>
    <row r="217" ht="11.25" customHeight="1">
      <c r="A217" s="161"/>
      <c r="B217" s="162"/>
      <c r="C217" s="163"/>
      <c r="D217" s="164"/>
      <c r="E217" s="161"/>
      <c r="F217" s="164"/>
      <c r="G217" s="161"/>
      <c r="H217" s="161"/>
      <c r="I217" s="163"/>
      <c r="J217" s="161"/>
      <c r="K217" s="161"/>
      <c r="L217" s="161"/>
      <c r="M217" s="161"/>
      <c r="N217" s="161"/>
      <c r="O217" s="161"/>
      <c r="P217" s="161"/>
      <c r="Q217" s="161"/>
      <c r="R217" s="161"/>
      <c r="S217" s="161"/>
      <c r="T217" s="161"/>
      <c r="U217" s="161"/>
      <c r="V217" s="161"/>
      <c r="W217" s="161"/>
      <c r="X217" s="161"/>
      <c r="Y217" s="161"/>
      <c r="Z217" s="161"/>
      <c r="AA217" s="161"/>
    </row>
    <row r="218" ht="11.25" customHeight="1">
      <c r="A218" s="161"/>
      <c r="B218" s="162"/>
      <c r="C218" s="163"/>
      <c r="D218" s="164"/>
      <c r="E218" s="161"/>
      <c r="F218" s="164"/>
      <c r="G218" s="161"/>
      <c r="H218" s="161"/>
      <c r="I218" s="163"/>
      <c r="J218" s="161"/>
      <c r="K218" s="161"/>
      <c r="L218" s="161"/>
      <c r="M218" s="161"/>
      <c r="N218" s="161"/>
      <c r="O218" s="161"/>
      <c r="P218" s="161"/>
      <c r="Q218" s="161"/>
      <c r="R218" s="161"/>
      <c r="S218" s="161"/>
      <c r="T218" s="161"/>
      <c r="U218" s="161"/>
      <c r="V218" s="161"/>
      <c r="W218" s="161"/>
      <c r="X218" s="161"/>
      <c r="Y218" s="161"/>
      <c r="Z218" s="161"/>
      <c r="AA218" s="161"/>
    </row>
    <row r="219" ht="11.25" customHeight="1">
      <c r="A219" s="161"/>
      <c r="B219" s="162"/>
      <c r="C219" s="163"/>
      <c r="D219" s="164"/>
      <c r="E219" s="161"/>
      <c r="F219" s="164"/>
      <c r="G219" s="161"/>
      <c r="H219" s="161"/>
      <c r="I219" s="163"/>
      <c r="J219" s="161"/>
      <c r="K219" s="161"/>
      <c r="L219" s="161"/>
      <c r="M219" s="161"/>
      <c r="N219" s="161"/>
      <c r="O219" s="161"/>
      <c r="P219" s="161"/>
      <c r="Q219" s="161"/>
      <c r="R219" s="161"/>
      <c r="S219" s="161"/>
      <c r="T219" s="161"/>
      <c r="U219" s="161"/>
      <c r="V219" s="161"/>
      <c r="W219" s="161"/>
      <c r="X219" s="161"/>
      <c r="Y219" s="161"/>
      <c r="Z219" s="161"/>
      <c r="AA219" s="161"/>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sheetData>
  <autoFilter ref="$A$2:$AE$11"/>
  <mergeCells count="4">
    <mergeCell ref="A1:J1"/>
    <mergeCell ref="K1:W1"/>
    <mergeCell ref="X1:Y1"/>
    <mergeCell ref="Z1:AB1"/>
  </mergeCells>
  <conditionalFormatting sqref="Z3:Z11">
    <cfRule type="containsText" dxfId="2" priority="1" operator="containsText" text="NO">
      <formula>NOT(ISERROR(SEARCH(("NO"),(Z3))))</formula>
    </cfRule>
  </conditionalFormatting>
  <conditionalFormatting sqref="Z3:Z11">
    <cfRule type="containsText" dxfId="1" priority="2" operator="containsText" text="SI">
      <formula>NOT(ISERROR(SEARCH(("SI"),(Z3))))</formula>
    </cfRule>
  </conditionalFormatting>
  <dataValidations>
    <dataValidation type="list" allowBlank="1" showInputMessage="1" showErrorMessage="1" prompt="Cuando no se cumpla con la meta establecida el líder de proceso y quien delegue deben implementar acciones que permitan el cumplimiento de la misma; las evidencias de estas acciones deben cargarse en la ruta establecida (columna W)." sqref="Z3:Z11">
      <formula1>Listados!$F$2:$F$4</formula1>
    </dataValidation>
    <dataValidation type="list" allowBlank="1" showErrorMessage="1" sqref="E3:E11">
      <formula1>Listados!$D$2:$D$5</formula1>
    </dataValidation>
    <dataValidation type="list" allowBlank="1" showErrorMessage="1" sqref="A3:A11">
      <formula1>Listados!$A$2:$A$18</formula1>
    </dataValidation>
    <dataValidation type="list" allowBlank="1" showErrorMessage="1" sqref="B3:B11">
      <formula1>Listados!$B$2:$B$30</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2023-02-13T20:28:18Z</dcterms:created>
  <dc:creator>AleyCla</dc:creator>
</cp:coreProperties>
</file>