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yblan\Downloads\"/>
    </mc:Choice>
  </mc:AlternateContent>
  <xr:revisionPtr revIDLastSave="0" documentId="13_ncr:1_{6522EE63-C85A-4163-94E3-262B2AAC176E}" xr6:coauthVersionLast="47" xr6:coauthVersionMax="47" xr10:uidLastSave="{00000000-0000-0000-0000-000000000000}"/>
  <bookViews>
    <workbookView xWindow="-120" yWindow="-120" windowWidth="29040" windowHeight="15840" xr2:uid="{00000000-000D-0000-FFFF-FFFF00000000}"/>
  </bookViews>
  <sheets>
    <sheet name="CONTRATISTAS" sheetId="2" r:id="rId1"/>
  </sheets>
  <externalReferences>
    <externalReference r:id="rId2"/>
  </externalReferences>
  <definedNames>
    <definedName name="_xlnm._FilterDatabase" localSheetId="0" hidden="1">CONTRATISTAS!$A$8:$O$223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9" i="2" l="1"/>
  <c r="M30" i="2"/>
  <c r="M31" i="2"/>
  <c r="M32" i="2"/>
  <c r="M33" i="2"/>
  <c r="M34" i="2"/>
  <c r="M35" i="2"/>
  <c r="M36" i="2"/>
  <c r="M41" i="2"/>
  <c r="M42" i="2"/>
  <c r="M43" i="2"/>
  <c r="M44" i="2"/>
  <c r="M45" i="2"/>
  <c r="M46" i="2"/>
  <c r="M47" i="2"/>
  <c r="M48" i="2"/>
  <c r="M49" i="2"/>
  <c r="M50" i="2"/>
  <c r="M51" i="2"/>
  <c r="M52" i="2"/>
  <c r="M53"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alcChain>
</file>

<file path=xl/sharedStrings.xml><?xml version="1.0" encoding="utf-8"?>
<sst xmlns="http://schemas.openxmlformats.org/spreadsheetml/2006/main" count="2416" uniqueCount="935">
  <si>
    <t>CLASIFICACION POR DEPENDENCIAS</t>
  </si>
  <si>
    <t>1.Direccion General</t>
  </si>
  <si>
    <t>9.Area Funcional de Museografia</t>
  </si>
  <si>
    <t>No</t>
  </si>
  <si>
    <t xml:space="preserve">DEPENDENCIA </t>
  </si>
  <si>
    <t>NOMBRES</t>
  </si>
  <si>
    <t>PAIS</t>
  </si>
  <si>
    <t>DEPARTAMENTO</t>
  </si>
  <si>
    <t>CIUDAD</t>
  </si>
  <si>
    <t>FORMACION ACADEMICA</t>
  </si>
  <si>
    <t>EXPERIENCIA LABORAL 
Y PROFESIONAL</t>
  </si>
  <si>
    <t>EMPLEO, CARGO O ACTIVIDAD QUE DESEMPEÑA</t>
  </si>
  <si>
    <t>CORREO INSTITUCIONAL</t>
  </si>
  <si>
    <t>EXTENSION</t>
  </si>
  <si>
    <t>OBJETO</t>
  </si>
  <si>
    <t>VALOR TOTAL HONORARIOS</t>
  </si>
  <si>
    <t>FECHA DE INICIO</t>
  </si>
  <si>
    <t>FECHA FIN</t>
  </si>
  <si>
    <t>1. DIRECCIÓN GENERAL</t>
  </si>
  <si>
    <t>VALENTINA BONILLA PALACIOS</t>
  </si>
  <si>
    <t>Colombiana</t>
  </si>
  <si>
    <t>Bogotá</t>
  </si>
  <si>
    <t>PRESTACION DE SERVICIOS</t>
  </si>
  <si>
    <t>Colombiano</t>
  </si>
  <si>
    <t>NICOLAS ALBERTO LATORRE RODRIGUEZ</t>
  </si>
  <si>
    <t>Bachiller</t>
  </si>
  <si>
    <t>FELIPE ANDRES LOZANO ORTEGA</t>
  </si>
  <si>
    <t>flozano@icanh.gov.co</t>
  </si>
  <si>
    <t>Nariño</t>
  </si>
  <si>
    <t>GIOVANNI ALBERTO GUATIBONZA CARREÑO</t>
  </si>
  <si>
    <t>gguatibonza@icanh.gov.co</t>
  </si>
  <si>
    <t>HEIDI ANDREA NAVARRO LARA</t>
  </si>
  <si>
    <t>anavarro@icanh.gov.co</t>
  </si>
  <si>
    <t>Caldas</t>
  </si>
  <si>
    <t>ZAMIRA HELENA NAMEN URRUTIA</t>
  </si>
  <si>
    <t>znamen@icanh.gov.co</t>
  </si>
  <si>
    <t>YURY VIVIANA ACOSTA ROSERO</t>
  </si>
  <si>
    <t>yvacosta@icanh.gov.co</t>
  </si>
  <si>
    <t>vlobo@icanh.gov.co</t>
  </si>
  <si>
    <t>CARLOS GUSTAVO HINESTROZA GONZALEZ</t>
  </si>
  <si>
    <t>Antioquia</t>
  </si>
  <si>
    <t>SARA DANIELA ORTIZ MEDINA</t>
  </si>
  <si>
    <t>sortiz@icanh.gov.co</t>
  </si>
  <si>
    <t>SANDRA KATERINE GACHA NAUCIL</t>
  </si>
  <si>
    <t>sgacha@icanh.gov.co</t>
  </si>
  <si>
    <t>OSCAR LEONARDO ROMERO ALFONSO</t>
  </si>
  <si>
    <t>acervohistorico@icanh.gov.co</t>
  </si>
  <si>
    <t>MARIA EVA MANGIERI</t>
  </si>
  <si>
    <t>MARIA CATERINA VILLA DE LIGUORI</t>
  </si>
  <si>
    <t>mvilla@icanh.gov.co</t>
  </si>
  <si>
    <t>MANUEL VLADIMIR CARABALLO ACUÑA</t>
  </si>
  <si>
    <t>JANNETH CRISTINA TORO GARCIA</t>
  </si>
  <si>
    <t>DANIELA ALEJANDRA RAMOS TIQUE</t>
  </si>
  <si>
    <t>dramos@icanh.gov.co</t>
  </si>
  <si>
    <t>aolmos@icanh.gov.co</t>
  </si>
  <si>
    <t>ajaramillo@icanh.gov.co</t>
  </si>
  <si>
    <t>RODRIGO ANDRES DIAZ LOZADA</t>
  </si>
  <si>
    <t>rdiaz@icanh.gov.co</t>
  </si>
  <si>
    <t>DIANA BEATRIZ LOPEZ RIAÑO</t>
  </si>
  <si>
    <t>dlopez@icanh.gov.co</t>
  </si>
  <si>
    <t>EDNA SIRLEY SUAREZ SALAZAR</t>
  </si>
  <si>
    <t>esuarez@icanh.gov.co</t>
  </si>
  <si>
    <t>evasquez@icanh.gov.co</t>
  </si>
  <si>
    <t>nrodriguez@icanh.gov.co</t>
  </si>
  <si>
    <t>MARIA LIBIA RUBIANO MARULANDA</t>
  </si>
  <si>
    <t>VIVIANA CONSUELO RUSSI SANCHEZ</t>
  </si>
  <si>
    <t>vrussi@icanh.gov.co</t>
  </si>
  <si>
    <t>CARMEN VALENTINA MORA LOPEZ</t>
  </si>
  <si>
    <t>cmora@icanh.gov.co</t>
  </si>
  <si>
    <t>ENVER VLADIMIR MONTAÑA MESTIZO</t>
  </si>
  <si>
    <t>emontana@icanh.gov.co</t>
  </si>
  <si>
    <t>SANDRA VIVIANA QUINTERO RODRIGUEZ</t>
  </si>
  <si>
    <t>squintero@icanh.gov.co</t>
  </si>
  <si>
    <t>CARLOS ALFONSO CAICEDO GUZMAN</t>
  </si>
  <si>
    <t>ccaicedo@icanh.gov.co</t>
  </si>
  <si>
    <t>CAMILO ANDRES JIMENEZ ALGARRA</t>
  </si>
  <si>
    <t>cjimenez@icanh.gov.co</t>
  </si>
  <si>
    <t>SUSANA MILENA FANDIÑO FONSECA</t>
  </si>
  <si>
    <t>Magdalena</t>
  </si>
  <si>
    <t>sfandino@icanh.gov.co</t>
  </si>
  <si>
    <t>XIMENA PAOLA BERNAL CASTILLO</t>
  </si>
  <si>
    <t>xbernal@icanh.gov.co</t>
  </si>
  <si>
    <t>YORLENY CARDOZO PEÑA</t>
  </si>
  <si>
    <t>Huila</t>
  </si>
  <si>
    <t>Pitalito</t>
  </si>
  <si>
    <t>DANIEL ALEJANDRO CHASQUI VELASCO</t>
  </si>
  <si>
    <t>dchasqui@icanh.gov.co</t>
  </si>
  <si>
    <t>CESAR STEVEN VALBUENA YARPAZ</t>
  </si>
  <si>
    <t>CESAR ARMANDO FAUSTINO PIRACON</t>
  </si>
  <si>
    <t>cfaustino@icanh.gov.co</t>
  </si>
  <si>
    <t>DIANA FERNANDA BOLAÑOS ARGOTE</t>
  </si>
  <si>
    <t>Isnos</t>
  </si>
  <si>
    <t>dbolanos@icanh.gov.co</t>
  </si>
  <si>
    <t>DIANA LUCIA RODRIGUEZ ECHEVERRY</t>
  </si>
  <si>
    <t>DIANA TABITA SERRANO CAMPO</t>
  </si>
  <si>
    <t>dserrano@icanh.gov.co</t>
  </si>
  <si>
    <t>dcordoba@icanh.gov.co</t>
  </si>
  <si>
    <t>NANCY ESTHER MOLINARES HIDALGO</t>
  </si>
  <si>
    <t>Turbo</t>
  </si>
  <si>
    <t>nmolinares@icanh.gov.co</t>
  </si>
  <si>
    <t>LENNY CAROLINA QUEVEDO CARRILLO</t>
  </si>
  <si>
    <t>Cundinamarca</t>
  </si>
  <si>
    <t>CAMILO ANDRES NIÑO MENDEZ</t>
  </si>
  <si>
    <t>PAULA ESTEFANY MENDEZ SARMIENTO</t>
  </si>
  <si>
    <t>Popayan</t>
  </si>
  <si>
    <t>OSCAR JULIAN MOSCOSO MARIN</t>
  </si>
  <si>
    <t>MELISSA PRATT ESTRADA</t>
  </si>
  <si>
    <t>GERMAN DAVID RODRIGUEZ AVELLANEDA</t>
  </si>
  <si>
    <t>DIANA MARCELA RODRIGUEZ CARDENAS</t>
  </si>
  <si>
    <t>DEYANIRA ASTRID MENDEZ PULIDO</t>
  </si>
  <si>
    <t>CALDAS</t>
  </si>
  <si>
    <t>MANIZALES</t>
  </si>
  <si>
    <t>Fusagasugá</t>
  </si>
  <si>
    <t>CUNDINAMARCA</t>
  </si>
  <si>
    <t>MARIA ISABEL GUEVARA FONSECA</t>
  </si>
  <si>
    <t>JULIANA CAMPUZANO BOTERO</t>
  </si>
  <si>
    <t>DIEGO ALEJANDRO RODRIGUEZ FERNANDEZ</t>
  </si>
  <si>
    <t>YURIS ISABEL ESCORCIA DE LA HOZ</t>
  </si>
  <si>
    <t>Prestar servicios profesionales con autonomía técnica, administrativa y financiera para apoyar la gestión de la protección del Patrimonio Arqueológico de la Nación a cargo de la Subdirección de Gestión del Patrimonio.</t>
  </si>
  <si>
    <t>LAURA LOPEZ ESTUPIÑAN</t>
  </si>
  <si>
    <t>LAURA JULIETA LAYTON HERRERA</t>
  </si>
  <si>
    <t>ARNOL IGNACIO MURILLO VESGA</t>
  </si>
  <si>
    <t>UNGUIA</t>
  </si>
  <si>
    <t>ALEJANDRA PEREZ MORENO</t>
  </si>
  <si>
    <t>San Agustin</t>
  </si>
  <si>
    <t>CAMILA ALEXANDRA ALARCON CORDOBA</t>
  </si>
  <si>
    <t>GRACIELA VERGARA GIRALDO</t>
  </si>
  <si>
    <t>Guaviare</t>
  </si>
  <si>
    <t>ANGIE ALEJANDRA CASTRO CUBAQUE</t>
  </si>
  <si>
    <t>ANGELA MARIA BACCA MARTINEZ</t>
  </si>
  <si>
    <t>CARLOS ARTURO ACHICUE PIÑACUE</t>
  </si>
  <si>
    <t>CARLOS ARLEY CALAMBAS VIVAS</t>
  </si>
  <si>
    <t>MARIA PAULA ALVAREZ ECHEVERRY</t>
  </si>
  <si>
    <t>MAURICIO VILLAMIL PEREZ</t>
  </si>
  <si>
    <t>CAUCA</t>
  </si>
  <si>
    <t>nangarita@icanh.gov.co</t>
  </si>
  <si>
    <t>VILLAVICENCIO</t>
  </si>
  <si>
    <t>psarmiento@icanh.gov.co</t>
  </si>
  <si>
    <t>SANTIAGO SOTO MEDINA</t>
  </si>
  <si>
    <t>WILLIAM ALEXANDER ROJAS MELENDEZ</t>
  </si>
  <si>
    <t>LUBIN JUMI JARIPIA</t>
  </si>
  <si>
    <t>RICARDO BORRERO LONDOÑO</t>
  </si>
  <si>
    <t>LUIS FELIPE NAVARRO PAEZ</t>
  </si>
  <si>
    <t>LUZ STELLA PENCUE PENCUE</t>
  </si>
  <si>
    <t>MICHAEL ANDRES CONDE VALBUENA</t>
  </si>
  <si>
    <t>mconde@icanh.gov.co</t>
  </si>
  <si>
    <t>aolano@icanh.gov.co</t>
  </si>
  <si>
    <t>CARLOS JULIO MOYA PRIETO</t>
  </si>
  <si>
    <t>Bachiller o su equivalencia</t>
  </si>
  <si>
    <t>cmoya@icanh.gov.co</t>
  </si>
  <si>
    <t>BACHILLER ACADEMICO</t>
  </si>
  <si>
    <t>CRISTIAN ALFONSO MONCADA LUGO</t>
  </si>
  <si>
    <t>cmoncada@icanh.gov.co</t>
  </si>
  <si>
    <t>ecoba@icanh.gov.co</t>
  </si>
  <si>
    <t>MANUEL SANCHEZ MEDINA</t>
  </si>
  <si>
    <t>YULIETH YESENIA GAITAN MANCERA</t>
  </si>
  <si>
    <t>ygaitan@icanh.gov.co</t>
  </si>
  <si>
    <t>lperez@icanh.gov.co</t>
  </si>
  <si>
    <t>ALEJANDRA FONSECA SASTOQUE</t>
  </si>
  <si>
    <t>afonseca@icanh.gov.co</t>
  </si>
  <si>
    <t>DORA YANETH FERNANDEZ ROJAS</t>
  </si>
  <si>
    <t>YAMILE MORA FRANCO</t>
  </si>
  <si>
    <t>ymora@icanh.gov.co</t>
  </si>
  <si>
    <t>ARY YANERITH RINCON PEREZ</t>
  </si>
  <si>
    <t>YUR LEYDY RAMOS ROMERO</t>
  </si>
  <si>
    <t>Nivel académico: Bachiller
Institución: Colegio la Victoria I.E.D.
Fecha de grado: 2 de diciembre de 2011
Título: Bachiller Académico</t>
  </si>
  <si>
    <r>
      <rPr>
        <u/>
        <sz val="11"/>
        <color rgb="FF1155CC"/>
        <rFont val="Calibri"/>
        <family val="2"/>
      </rPr>
      <t>yramos@icanh.gov.co</t>
    </r>
  </si>
  <si>
    <t>Prestar servicios de apoyo a la gestión con autonomía técnica,
administrativa y financiera para apoyar al Área Funcional de Contratos
y Convenios en la ejecución de actividades de carácter administrativo y
documental.</t>
  </si>
  <si>
    <t>YULIET CAMILA GUTIERREZ RIVEROS</t>
  </si>
  <si>
    <t>META</t>
  </si>
  <si>
    <t>Profesional 4: Título profesional en ingeniería
industrial, economía, administración,
contaduría y afines con título de posgrado a
nivel de especialización o su equivalencia.</t>
  </si>
  <si>
    <t>Nivel académico: Pregrado
Título Obtenido: Administradora de empresas
Institución: Universidad de Cundinamarca
Fecha de Grado: 11/03/2020</t>
  </si>
  <si>
    <t>ygutierrez@icanh.gov.co</t>
  </si>
  <si>
    <t>Prestar servicios profesionales, con autonomía técnica, administrativa y financiera,   para   adelantar   la   estructuración   técnica,   económica   y financiera de los trámites contractuales, en el marco de las actividades relacionadas con la gestión contractual del ICANH.</t>
  </si>
  <si>
    <t>LUIS FERNANDO ZORA GENEY</t>
  </si>
  <si>
    <t>Título profesional en Derecho su equivalencia</t>
  </si>
  <si>
    <t>Nivel académico: Pregrado.
Título: Abogado.
Universidad: Universidad Nacional de
Colombia.
Fecha de grado: 9 de diciembre de 2021.
Terminación de materias: 11 de septiembre
de 2021</t>
  </si>
  <si>
    <t>contratos@icanh.gov.co</t>
  </si>
  <si>
    <t>Prestar servicios profesionales con autonomía técnica, administrativa y
financiera para realizar la gestión de trámites contractuales asociados a
los procedimientos precontractuales, contractuales y postcontractuales,
así como otros trámites necesarios en el marco de las actividades del
Área Funcional de Contratos y Convenios del ICANH.</t>
  </si>
  <si>
    <t>AIDA LORENA TORRES GUZMÁN</t>
  </si>
  <si>
    <t>Cabrera</t>
  </si>
  <si>
    <t>Título profesional en Derecho con título de
posgrado a nivel de especialización o su
equivalencia.</t>
  </si>
  <si>
    <t>Nivel académico: Pregrado
Título: Abogada
Universidad: Universidad La Gran Colombia
Fecha de grado: 10/02/2023
Terminación de materias: 26 de noviembre
de 2022
Nivel académico: Posgrado
Título: Especialista en
Contratación Estatal
Universidad: Universidad La Gran Colombia
Fecha de grado: 04/10/2023</t>
  </si>
  <si>
    <r>
      <rPr>
        <u/>
        <sz val="11"/>
        <color rgb="FF1155CC"/>
        <rFont val="Calibri"/>
        <family val="2"/>
      </rPr>
      <t>altorres@icanh.gov.co</t>
    </r>
  </si>
  <si>
    <t>Prestar servicios profesionales con autonomía técnica, administrativa y financiera para realizar la gestión de trámites contractuales asociados a los procedimientos precontractuales, contractuales y postcontractuales, así como otros trámites necesarios en el marco de las actividades del Área Funcional de Contratos y Convenios del ICANH.</t>
  </si>
  <si>
    <t>PAULA ANDREA GUTIERREZ GUTIERREZ</t>
  </si>
  <si>
    <t>Profesional 5: Título profesional en Derecho
con título de posgrado a nivel de
especialización o su equivalencia.</t>
  </si>
  <si>
    <t>Nivel académico: Pregrado.
Título: Abogado. Universidad: Universidad Santo Tomás Fecha de grado: 27 de septiembre de 2012.                                Especialista en Derecho Público  de la Universidad Externado de Colombia  Fecha de grado: 29 de Abril de 2015
Nivel académico: Posgrado
Título: Especialista en Derecho Administrativo Universidad: Universidad Santo Tomás
Fecha de grado: 5 de diciembre de 2022.</t>
  </si>
  <si>
    <t>pgutierrez@icanh.gov.co</t>
  </si>
  <si>
    <t>Prestar servicios profesionales con autonomía técnica, administrativa y financiera, orientados a la revisión, gestión y seguimiento de los trámites contractuales relacionados con las diferentes etapas, asimismo, brindar acompañamiento permanente a las actividades desarrolladas por el Área Funcional de Contratos y Convenios del ICANH, con el fin de garantizar la   adecuada   ejecución,   control   y   cumplimiento   de   los   procesos contractuales.</t>
  </si>
  <si>
    <t>NELSON JAVIER ARGUELLEZ PALACIOS</t>
  </si>
  <si>
    <t>Profesional 5: Título profesional en ingeniería
industrial, economía, administración,
contaduría y afines con título de posgrado a
nivel de especialización o su equivalencia.</t>
  </si>
  <si>
    <t>Nivel académico: Pregrado
Título Obtenido: Administrador de Empresas 
Institución: Universidad Politcnico Grancolombiano
Fecha de Grado: 27 de marzo de 2020  Especialista en Gerencia de Proyectos Fecha de Grado: 22 de agosto de 2023
Nivel Academico: Posgrado
Título Obtenido: Especialista en estadística
Institución: Universidad Nacional de
Colombia
Fecha de Grado: 14 de septiembre de 2017</t>
  </si>
  <si>
    <t>narguellez@icanh.gov.co</t>
  </si>
  <si>
    <t>Prestar servicios profesionales, con plena autonomía técnica, administrativa y financiera, para la estructuración económica, técnica y financiera de los procesos de contratación que adelante el Instituto Colombiano de Antropología e Historia (ICANH)</t>
  </si>
  <si>
    <t>DAIVID GERARDO VACA GONZALEZ</t>
  </si>
  <si>
    <t>Título profesional en Derecho o su equivalencia</t>
  </si>
  <si>
    <t>dvaca@icanh.gov.co</t>
  </si>
  <si>
    <t>Prestar servicios profesionales con autonomía técnica, administrativa y financiera para realizar la gestión de trámites contractuales asociados a los procedimientos precontractuales, contractuales y postcontractuales, así como otros trámites necesarios en el marco de las actividades relacionadas con la gestión contractual del ICANH.</t>
  </si>
  <si>
    <t>CARLOS FELIPE LOBO GARRIDO</t>
  </si>
  <si>
    <t>Nivel académico: Pregrado.
Título: Abogado.
Universidad: Universitaria de Colombia Especialista en Derecho Administrativo y Contractual Fecha de grado 25 de julio de 2024
Fecha de grado: 10/12/2020
Nivel académico: Posgrado
Título: Especialista en Derecho
Administrativo
Universidad: Universidad La Gran
Colombia
Fecha de grado: 30/03/2023.</t>
  </si>
  <si>
    <t>clobo@icanh.gov.co</t>
  </si>
  <si>
    <t>FANNY EDITH QUIROGA ORTIZ</t>
  </si>
  <si>
    <t>Titulo en formacion tecnologica o aprobacion de seis (6) semestres de formación profesional o aprobación del 60% del pensum académico profesional en Gestión Documental o afines o su equivalencia</t>
  </si>
  <si>
    <t>Técnologo en Gestión Documental: Servicio Nacional de Aprendizaje - SENA Fecha: 04 de junio de 2014</t>
  </si>
  <si>
    <t>fquiroga@icanh.gov.co</t>
  </si>
  <si>
    <t>Prestar   servicios   de   apoyo   a   la   gestión,   con   autonomía   técnica, administrativa  y  financiera,  para  acompañar  la  gestión  administrativa y de gestión  documental  de acuerdo  con  las  normas  expedidas  por  el Archivo eneral  de  la  Nación  y  los  procesos  y  procedimientos  del programa de gestión documental institucional.</t>
  </si>
  <si>
    <t>JOHN HENRY BOHORQUEZ</t>
  </si>
  <si>
    <t>Nivel académico: Pregrado.
Título: Abogado. Universidad: Universidad Cooperativa de Colombia
Fecha de grado: 25 de octubre de 2012.
Nivel académico: Posgrado
Título: Especialista en Derecho Administrativo Universidad: Universidad Santo Tomás
Fecha de grado: 5 de diciembre de 2022.</t>
  </si>
  <si>
    <r>
      <rPr>
        <u/>
        <sz val="11"/>
        <color rgb="FF1155CC"/>
        <rFont val="Calibri"/>
        <family val="2"/>
      </rPr>
      <t>jbohorquez@icanh.gov.co</t>
    </r>
  </si>
  <si>
    <t>LUCIANO ALFONSO PINILLA PEDRAZA</t>
  </si>
  <si>
    <t>Nivel académico: Pregrado
Título Obtenido: Ingeniero Industrial
Institución: Universidad Católica de
Colombia
Fecha de Grado: 14/07/1999</t>
  </si>
  <si>
    <r>
      <rPr>
        <u/>
        <sz val="11"/>
        <color rgb="FF1155CC"/>
        <rFont val="Calibri"/>
        <family val="2"/>
      </rPr>
      <t>lpinilla@icanh.gov.co</t>
    </r>
  </si>
  <si>
    <t xml:space="preserve">Prestar servicios profesionales, con autonomía técnica, administrativa y financiera, para adelantar la estructuración técnica, económica y financiera de los trámites contractuales, en el marco de las actividades relacionadas con la gestión contractual del ICANH. </t>
  </si>
  <si>
    <t>LAURA ISABELA MOTTA ORTIZ</t>
  </si>
  <si>
    <t>Título profesional en Derecho con título de posgrado a nivel de especialización o su
equivalencia.</t>
  </si>
  <si>
    <t>Nivel académico: Pregrado.
Título: Abogado. Universidad: Universidad La Gran Colombia
Fecha de grado: 06 de diciembre de 2019.
Nivel académico: Posgrado
Título: Especialista en Derecho Administrativo  Universidad: Universidad del Rosario  Fecha de grado: 24 de mayo de 2023.</t>
  </si>
  <si>
    <t>Prestar servicios profesionales con autonomía técnica, administrativa y financiera para realizar la gestión de trámites contractuales asociados a los procedimientos precontractuales, contractuales y postcontractuales, así como otros trámites necesarios en el marco de las actividades del Área Funcional de Contratos y Convenios del ICANH</t>
  </si>
  <si>
    <t>LADY YESSENIA RIAÑO UPEGUI</t>
  </si>
  <si>
    <t>Título profesional en economía,
administración, contaduría y afines con título
de posgrado a nivel de especialización o su
equivalencia</t>
  </si>
  <si>
    <t>Nivel académico: Pregrado
Título: Administradora de Empresas
Universidad: Fundación Universitaria del
Área Andina.
Fecha de grado: 26 de febrero de 2018.</t>
  </si>
  <si>
    <r>
      <rPr>
        <u/>
        <sz val="11"/>
        <color rgb="FF1155CC"/>
        <rFont val="Calibri"/>
        <family val="2"/>
      </rPr>
      <t>lriano@icanh.gov.co</t>
    </r>
  </si>
  <si>
    <t>Prestar servicios profesionales con autonomía técnica, administrativa y financiera para la administración de las bases de datos contractuales y seguimiento  a  los  procedimientos  asociados  al  Modelo  Integrado  de Gestión y Planeación y otros asuntos de carácter administrativo del Área Funcional de Contratos y Convenios del ICANH.</t>
  </si>
  <si>
    <t>ANDRES RICARDO ALFONSO MORALES</t>
  </si>
  <si>
    <t>ALONSO FERIA CASTELLANOS</t>
  </si>
  <si>
    <t>ANA MILENA PINTO AHUMADA</t>
  </si>
  <si>
    <t>JULIO CESAR ACOSTA VERA</t>
  </si>
  <si>
    <t>ANDREY FELIPE BEJARANO PULIDO</t>
  </si>
  <si>
    <t>abejarano@icanh.gov.co</t>
  </si>
  <si>
    <t>WILSON ALFREDO FAJARDO SALGUERO</t>
  </si>
  <si>
    <t>soporte@icanh.gov.co</t>
  </si>
  <si>
    <t>PAOLA ANDREA RODAS CASAS</t>
  </si>
  <si>
    <t>prodas@icanh.gov.co</t>
  </si>
  <si>
    <t>DIEGO ARMANDO COTRINO ABELLO</t>
  </si>
  <si>
    <t>dcotrino@icanh.gov.co</t>
  </si>
  <si>
    <t>Inirida</t>
  </si>
  <si>
    <t>DAIRO ALONSO PEDRAZA RIVERA</t>
  </si>
  <si>
    <t>Título profesional en Antropología, Sociología y afines con título de posgrado a nivel especialización o su equivalencia; o título de posgrado a nivel de maestría o su equivalencia (según
el caso)</t>
  </si>
  <si>
    <t>Veinticuatro (24) meses de experiencia relacionada o su equivalencia; o doce (12) meses de experiencia relacionada o su equivalencia (según el
caso)</t>
  </si>
  <si>
    <t xml:space="preserve">
Título profesional en administración, economía y afines</t>
  </si>
  <si>
    <t>0 Meses de experiencia relacionada</t>
  </si>
  <si>
    <t>Título profesional en Comunicación Social, Periodismo y afines con título de posgrado a nivel especialización o su equivalencia; o título de posgrado a nivel de maestría o su equivalencia (según el caso).</t>
  </si>
  <si>
    <t>Sesenta (60) meses de experiencia relacionada o su equivalencia; o cuarenta y ocho (48) meses de experiencia relacionada o su equivalencia (según el caso).</t>
  </si>
  <si>
    <t>Título profesional en Antropología, Sociología y afines, con título de posgrado a nivel especialización o su equivalencia; o título de posgrado a nivel de maestría o su equivalencia (según el caso).</t>
  </si>
  <si>
    <t>Doce (12) meses de experiencia relacionada o su equivalencia o Cero (00) meses de experiencia relacionada (según el caso).</t>
  </si>
  <si>
    <t xml:space="preserve">
Título profesional en Antropología, Sociología y afines con título de posgrado a nivel especialización o su equivalencia; o título de posgrado a nivel de maestría o su equivalencia (según el caso).</t>
  </si>
  <si>
    <t>Sesenta (60) meses de experiencia relacionada o su equivalencia; o cuarenta y ocho (48) meses de experiencia relacionada o su equivalencia
(según el caso).</t>
  </si>
  <si>
    <t>vbonilla@icanh.gov.co</t>
  </si>
  <si>
    <t>dpedraza@icanh.gov.co</t>
  </si>
  <si>
    <t>nlatorre@icanh.gov.co</t>
  </si>
  <si>
    <t>Prestar servicios profesionales con autonomía técnica, administrativa y financiera, para apoyar a la Dirección General en el componente etnográfico de la segunda fase del trabajo investigativo sobre bonos de carbono en el departamento de Guainía.</t>
  </si>
  <si>
    <t>Prestación de servicios profesionales con autonomía técnica, administrativa y financiera para apoyar los trámites administrativos y logísticos de la Dirección General</t>
  </si>
  <si>
    <t>Prestar servicios de apoyo a la gestión con autonomía técnica, administrativa y financiera para el desarrollo de actividades con actores regionales que contribuyan al cumplimiento de la estrategia de regionalización en el noroccidente amazónico.</t>
  </si>
  <si>
    <t>Prestar servicios profesionales con autonomía técnica, administrativa y financiera para apoyar la difusión de los proyectos institucionales a través del relacionamiento con medios de comunicación y actores clave.</t>
  </si>
  <si>
    <t>Prestar servicios profesionales con autonomía técnica, administrativa y financiera para elaborar las memorias de los proyectos estratégicos desarrollados durante el cuatrienio 2022–2026</t>
  </si>
  <si>
    <t>Prestar servicios profesionales con autonomía técnica, administrativa y financiera para apoyar a la Dirección General en el relacionamiento estrategico con entidades e instituciones publicas y privadas del nivel nacional y territorial.</t>
  </si>
  <si>
    <t>Guainia</t>
  </si>
  <si>
    <t>Colombia</t>
  </si>
  <si>
    <t>No tiene</t>
  </si>
  <si>
    <t>PAOLA ANDREA CONTRERAS VELASQUEZ</t>
  </si>
  <si>
    <t>CELIA ALEJANDRA LOZANO SOTO</t>
  </si>
  <si>
    <t>NATHALY ANDREA BONILLA RODRIGUEZ</t>
  </si>
  <si>
    <t>CAROL BRIGITTE CASTRO BORBON</t>
  </si>
  <si>
    <t xml:space="preserve">
Título Profesional en Derecho y afines, con Título de  posgrado a nivel de Maestría o Título de posgrado a nivel de Especialización. </t>
  </si>
  <si>
    <t xml:space="preserve">12 meses de experiencia profesional con Título en grado  de Maestría o 24 meses de experiencia profesional o su equivalente con Título de posgrado a nivel de Especialización. </t>
  </si>
  <si>
    <t xml:space="preserve">Título Profesional en Derecho y afines, con Título de posgrado a nivel de Maestría o Título de posgrado a nivel de Especialización. </t>
  </si>
  <si>
    <t xml:space="preserve">12 meses de experiencia profesional con Título en grado de Maestría o 24 meses de experiencia profesional o su equivalente con Título de posgrado a nivel de Especialización. </t>
  </si>
  <si>
    <t xml:space="preserve">Título profesional en derecho, con título de posgrado a nivel de 
maestría o su equivalencia o con título de posgrado a nivel de 
especialización o su equivalencia (Según el caso) </t>
  </si>
  <si>
    <t>Doce (12) meses de experiencia relacionada o su equivalencia, o veinticuatro (24) meses de experiencia relacionada o su equivalencia. (Según el caso)</t>
  </si>
  <si>
    <t>pcontreras@icanh.gov.co</t>
  </si>
  <si>
    <t>clozano@icanh.gov.co</t>
  </si>
  <si>
    <t>nbonilla@icanh.gov.co</t>
  </si>
  <si>
    <t>ccastro@icanh.gov.co</t>
  </si>
  <si>
    <t xml:space="preserve">Prestar servicios profesionales con autonomía técnica, 
administrativa y financiera, orientados a apoyar la 
gestión integral de los procesos contractuales, jurídicos 
y administrativos de competencia de la Oficina Jurídica 
del ICANH. </t>
  </si>
  <si>
    <t xml:space="preserve">Prestar servicios profesionales con plena autonomía 
técnica, administrativa y financiera, orientados a la 
sustanciación y revisión de los procesos jurídicos a 
cargo de la Oficina Asesora Jurídica del ICANH, bajo un 
enfoque basado en la Constitución y los derechos 
humanos. </t>
  </si>
  <si>
    <t xml:space="preserve">Prestar servicios profesionales con independencia 
técnica, administrativa y financiera, con el fin de apoyar 
a la Oficina Jurídica del Instituto en la preparación de 
conceptos jurídicos, elaboración y revisión de actos 
administrativos y desarrollo de marcos normativos. </t>
  </si>
  <si>
    <t xml:space="preserve">Prestar servicios profesionales con autonomía técnica, 
administrativa y financiera para apoyar a la oficina jurídica en la defensa judicial del Instituto, en asuntos penales, administrativas, propiedad intelectual, y prevención del daño antijurídico. </t>
  </si>
  <si>
    <t>jsalazar@icanh.gov.co</t>
  </si>
  <si>
    <t>ROBERT ROJAS TORRES</t>
  </si>
  <si>
    <t>rrojas@icanh.gov.co</t>
  </si>
  <si>
    <t>Prestar servicios profesionales con autonomía técnica, administrativa y financiera en la formulación del Plan Anual de Trabajo del Sistema integrado de Seguridad y Salud en el Trabajo y del Plan Institucional de Gestión Ambiental para el Instituto Colombiano de Antropología e Historia.</t>
  </si>
  <si>
    <t>lmotta@icanh.gov.co</t>
  </si>
  <si>
    <t>MARIA PAULA PEÑA GOMEZ</t>
  </si>
  <si>
    <t>2. AREA FUNCIONAL DE GESTION DE CONTRATOS Y CONVENIOS</t>
  </si>
  <si>
    <t>2.Area Funcional de gestion de contratos y convenios</t>
  </si>
  <si>
    <t>HANS RONALD NIÑO GARCIA</t>
  </si>
  <si>
    <t>3. SECRETARIA GENERAL</t>
  </si>
  <si>
    <t xml:space="preserve">MAESTRIA </t>
  </si>
  <si>
    <t xml:space="preserve">60 meses </t>
  </si>
  <si>
    <t>hnino@icanh.gov.co</t>
  </si>
  <si>
    <t>No aplica</t>
  </si>
  <si>
    <t>Prestar servicios profesionales con autonomía técnica; administrativa y financiera para brindar asesoría jurídica integral a la Secretaría General del Instituto Colombiano de Antropología e Historia - ICANH; especialmente en la revisión; análisis y estructuración de los asuntos contractuales; administrativos y normativos de su competencia; así como en la formulación de conceptos y lineamientos jurídicos que fortalezcan la gestión institucional y garanticen la observancia del marco normativo vigente</t>
  </si>
  <si>
    <t xml:space="preserve">48 meses </t>
  </si>
  <si>
    <t>Prestar servicios profesionales con autonomía técnica; administrativa y financiera para brindar asistencia técnica a la Secretaría General del Instituto Colombiano de Antropología e Historia - ICANH; en el fortalecimiento de la gestión presupuestal; financiera y contractual; contribuyendo al cumplimiento de los objetivos estratégicos y administrativos de la entidad; en coherencia con las políticas institucionales y la normatividad vigente.</t>
  </si>
  <si>
    <t>ESPECIALISTA</t>
  </si>
  <si>
    <t xml:space="preserve">36 meses </t>
  </si>
  <si>
    <t>Prestar servicios profesionales con autonomía técnica; administrativa y financiera para brindar apoyo jurídico a la Secretaría General del Instituto Colombiano de Antropología e Historia  ICANH; en la revisión; análisis y acompañamiento de los asuntos contractuales; administrativos y normativos que se deriven de su gestión; contribuyendo al fortalecimiento jurídico y a la correcta aplicación de la normatividad vigente en las actuaciones institucionales.</t>
  </si>
  <si>
    <t>DAYANA CAROLINA RODRIGUEZ SANCHEZ</t>
  </si>
  <si>
    <t>TECNOLOGO</t>
  </si>
  <si>
    <t xml:space="preserve">12 meses </t>
  </si>
  <si>
    <t>dcrodriguez@icanh.gov.co</t>
  </si>
  <si>
    <t>Prestar servicios de apoyo a la gestión administrativa y logística, con plena autonomía técnica, administrativa y financiera, para asistir en las actividades operativas de la Secretaría General del Instituto Colombiano de Antropología e Historia - ICANH -, relacionadas con la gestión de tiquetes, y requerimientos a operadores logísticos, entre otros.</t>
  </si>
  <si>
    <t>MARTHA VIVIANA DURAN PLATA</t>
  </si>
  <si>
    <t>Prestar servicios profesionales con autonomía técnica, administrativa y financiera para brindar asistencia técnica a la Secretaría General del Instituto Colombiano de Antropología e Historia - ICANH, en la formulación, seguimiento y actualización de los instrumentos de planeación y gestión administrativa, en articulación con las demás dependencias de la Entidad y conforme a la normatividad y políticas institucionales vigentes.</t>
  </si>
  <si>
    <t>BACHILLER</t>
  </si>
  <si>
    <t>Prestar servicios de apoyo a la gestión, con plena autonomía técnica, administrativa y financiera, para realizar actividades de seguimiento, revisión y verificación de la ejecución contractual a cargo de la Secretaría General del ICANH, mediante la producción de informes, reportes, matrices y demás productos verificables que respalden el cumplimiento.</t>
  </si>
  <si>
    <t>EDISSON FERNEY COBA RAMIREZ</t>
  </si>
  <si>
    <t>Prestar servicios profesionales especializados con autonomía técnica, administrativa y financiera para brindar asistencia técnica a las dependencias de la Secretaría General del Instituto Colombiano de Antropología e Historia - ICANH, en el seguimiento y consolidación de los instrumentos de planeación institucional y administrativa, así como en la recopilación, análisis y actualización de la información requerida para los procesos de planeación, evaluación y rendición de cuentas, en coherencia con el Modelo Integrado de Planeación y Gestión – MIPG, las políticas institucionales y la normatividad vigente.</t>
  </si>
  <si>
    <t>3..Secretaria General</t>
  </si>
  <si>
    <t>INGENIERA INDUSTRIAL-ESPECILISTA EN LOGÍSTICA INTERNACIONAL</t>
  </si>
  <si>
    <t>11 años</t>
  </si>
  <si>
    <t>Prestar servicios profesionales con autonomía técnica; administrativa y financiera; para realizar el seguimiento del Programa de Transparencia y Ética Pública; apoyar las acciones del Sistema de Gestión y del Modelo Integrado de Planeación y Gestión de la entidad.</t>
  </si>
  <si>
    <t>37/12/2026</t>
  </si>
  <si>
    <t>4. OFICINA ASESORA DE PLANEACIÓN</t>
  </si>
  <si>
    <t>4.Oficina Asesora de Planeación</t>
  </si>
  <si>
    <t>5. OFICINA JURÍDICA</t>
  </si>
  <si>
    <t>5.Oficina Juridica</t>
  </si>
  <si>
    <t>VICTOR HUGO PINZON PLAZA</t>
  </si>
  <si>
    <t>6. ARQUEOLOGIA</t>
  </si>
  <si>
    <t>PROFESIONAL</t>
  </si>
  <si>
    <t xml:space="preserve">50 mees </t>
  </si>
  <si>
    <t>Prestar servicios profesionales, con autonomía técnica, administrativa y financiera para apoyar las actividades de laboratorio y manejo de colecciones del Grupo de Arqueología, así como la gestión y actualización de los inventarios de bienes muebles arqueológicos del ICANH, con el fin de garantizar que, durante la vigencia contractual, se finalicen los inventarios de las colecciones albergadas en las reservas de los parques arqueológicos de San Agustín, Isnos y Tierradentro.</t>
  </si>
  <si>
    <t>JULLY VANESSA RUIZ MARIN</t>
  </si>
  <si>
    <t xml:space="preserve">Manizales </t>
  </si>
  <si>
    <t>98 meses</t>
  </si>
  <si>
    <t>Prestar servicios profesionales con autonomía, técnica, administrativa y financiera, para apoyar en la revisión, evaluación y seguimiento de los tramites y solicitudes del Grupo de Arqueología</t>
  </si>
  <si>
    <t>72 meses</t>
  </si>
  <si>
    <t>BOGOTÁ D.C</t>
  </si>
  <si>
    <t>30 meses</t>
  </si>
  <si>
    <t>JESSICA NATALIA ALVAREZ CORREA</t>
  </si>
  <si>
    <t>28 meses</t>
  </si>
  <si>
    <t>ANDRES FELIPE PUERTA CALDERON</t>
  </si>
  <si>
    <t>62 meses</t>
  </si>
  <si>
    <t>Guarne</t>
  </si>
  <si>
    <t>42 meses</t>
  </si>
  <si>
    <t>Prestar servicios profesionales con autonomía técnica, administrativa y financiera para dar trámite y seguimiento de reportes de hallazgos fortuitos y denuncias relacionadas con eventuales afectaciones al patrimonio arqueológico de la Nación.</t>
  </si>
  <si>
    <t xml:space="preserve">MARTHA BEATRIZ MEJIA CANO </t>
  </si>
  <si>
    <t>54 meses</t>
  </si>
  <si>
    <t>Prestar servicios profesionales con autonomía técnica, administrativa y financiera, para realizar y fortalecer la gestión de trámites, conceptos y comunicaciones del Grupo de Arqueología a nivel de requerimientos internos y externos.</t>
  </si>
  <si>
    <t>MARIA ANGELICA GARCIA VILLAMIL</t>
  </si>
  <si>
    <t>59 meses</t>
  </si>
  <si>
    <t>Prestar servicios profesionales con autonomía técnica, administrativa y financiera, para realizar y fortalecer la gestión de trámites, conceptos y comunicaciones del Grupo de Arqueología a nivel de requerimientos internos y externos</t>
  </si>
  <si>
    <t>11 meses</t>
  </si>
  <si>
    <t>Prestar servicios de apoyo a la gestión con autonomía técnica, administrativa y financiera para apoyar los procesos de notificación por medio de correo certificado o el autorizado por la entidad, de las respuestas emitidas por el Grupo de Arqueología, algunas de la subdirección de gestión del Patrimonio, así como en la gestión de solicitudes y búsqueda de información.</t>
  </si>
  <si>
    <t>120 meses</t>
  </si>
  <si>
    <t>Prestar servicios profesionales con autonomía técnica, administrativa y financiera para revisar, verificar, evaluar y realizar seguimiento a los trámites y solicitudes a cargo del equipo de laboratorio y colecciones arqueológicas del Grupo de Arqueología del ICANH.</t>
  </si>
  <si>
    <t>2 AÑOS</t>
  </si>
  <si>
    <t>Prestar servicios profesionales con autonomía técnica, administrativa y financiera para realizar la gestión documental y de procedimientos internos y externos a cargo del Grupo de Arqueología, el equipo de laboratorio y colecciones y el equipo de hallazgos fortuitos.</t>
  </si>
  <si>
    <t>EDWIN ALEXANDER MARTINEZ SALAMA</t>
  </si>
  <si>
    <t xml:space="preserve"> Prestar servicios profesionales con autonomía técnica, administrativa y financiera para la verificación, actualización y registro de inventarios, colecciones y bienes arqueológicos, a cargo del ICANH en Reserva Boyacá Real, así como otros trámites del grupo de arqueología.  </t>
  </si>
  <si>
    <t>LEIDY VANESSA PUIN MELLIZO</t>
  </si>
  <si>
    <t>6 meses</t>
  </si>
  <si>
    <t>Prestar servicios de apoyo a la gestión con autonomía técnica, administrativa y financiera para apoyar los procesos de gestión documental y administrativa, así como la atención de solicitudes y requerimientos de usuarios internos y externos asociados al Grupo de Arqueología.</t>
  </si>
  <si>
    <t>10 meses</t>
  </si>
  <si>
    <t>HEIDY YULIET SEPULVEDA FUENTES</t>
  </si>
  <si>
    <t>Prestar servicios de apoyo a la gestión con autonomía técnica, administrativa y financiera para gestionar la documentación, bases de datos y trámites relacionados con el equipo de laboratorio y colecciones arqueológicas, así como otros trámites del grupo de arqueología</t>
  </si>
  <si>
    <t>6.Grupo de Arqueologia</t>
  </si>
  <si>
    <t>9. PATRIMONIO</t>
  </si>
  <si>
    <t>SAN JOSE DEL GUAVIARE</t>
  </si>
  <si>
    <t>Tecnico</t>
  </si>
  <si>
    <t>7 AÑOS</t>
  </si>
  <si>
    <t>Prestar servicios de apoyo a la gestión con autonomía técnica, administrativa y financiera para coadyuvar en el desarrollo de las tareas de gestión y organización propias de la sede regional ubicada en San José del Guaviare (Guaviare).</t>
  </si>
  <si>
    <t>ARBOLEDA BERRUECO</t>
  </si>
  <si>
    <t xml:space="preserve">Profesional </t>
  </si>
  <si>
    <t xml:space="preserve">4 AÑOS  </t>
  </si>
  <si>
    <t>Prestar servicios profesionales con autonomía técnica, administrativa y financiera para realizar la digitalización, procesamiento y análisis de información geoespacial de contextos arqueológicos</t>
  </si>
  <si>
    <t>JORGE ENRIQUE BARON VELEZ</t>
  </si>
  <si>
    <t xml:space="preserve">PROFESIONAL </t>
  </si>
  <si>
    <t>30 años</t>
  </si>
  <si>
    <t>jebaron70@gmail.com</t>
  </si>
  <si>
    <t>Prestar servicios profesionales con autonomía técnica, administrativa y financiera para realizar la documentación de la intervención de los estudios a realizar en los hipogeos con disgregación en el marco del Proyecto denominado"Documentación, estudios e intervenciones de los hipogeos en estado de conservación crítico en el Parque Arqueológico Nacional de Tierradentro."</t>
  </si>
  <si>
    <t>75 meses</t>
  </si>
  <si>
    <t xml:space="preserve">malvarez@icanh.gov.co </t>
  </si>
  <si>
    <t>Prestar servicios profesionales con autonomía técnica, administrativa y financiera para apoyar las actividades de ejecución, implementación y organización de las acciones contempladas dentro de los Planes de Conservación de los Parques Arqueológicos que administra el ICANH</t>
  </si>
  <si>
    <t>MARISOL MONTERO FRANCO</t>
  </si>
  <si>
    <t>GUAVIARE</t>
  </si>
  <si>
    <t>PRIMARIA</t>
  </si>
  <si>
    <t>1 año</t>
  </si>
  <si>
    <t>icanhguaviare@icanh.gov.co</t>
  </si>
  <si>
    <t>Prestar servicios de apoyo a la gestión con autonomía técnica, administrativa y financiera para desarrollar actividades que no exijan cualificación técnica específica, además de asegurar el apropiado sostenimiento de las instalaciones dentro de los polígonos asignados del Área Arqueológica protegida Serranía de la Lindosa</t>
  </si>
  <si>
    <t>LUIS ANTONIO GUARNIZO PEREZ</t>
  </si>
  <si>
    <t xml:space="preserve">2 años y 5 meses </t>
  </si>
  <si>
    <t xml:space="preserve">guarnizoperez.a@gmail.com </t>
  </si>
  <si>
    <t>Prestar servicios profesionales con autonomía técnica, administrativa y financiera para la identificación y control de agentes biológicos asociados a los hipogeos de Tierradentro en el marco del Proyecto denominado "Documentación, estudios e intervenciones de los hipogeos en estado de conservación crítico en el Parque Arqueológico Nacional de Tierradentro."</t>
  </si>
  <si>
    <t>MARIA FERNANDA RODRIGUEZ VELASQUEZ</t>
  </si>
  <si>
    <t xml:space="preserve">7 años </t>
  </si>
  <si>
    <t xml:space="preserve">mfrodriguez@icanh.gov.co </t>
  </si>
  <si>
    <t>Prestar servicios profesionales con autonomía técnica, administrativa y financiera para gestión y optimización de la infraestructura de datos espaciales del ICANH.</t>
  </si>
  <si>
    <t>CERRO AZUL</t>
  </si>
  <si>
    <t xml:space="preserve">2 años   </t>
  </si>
  <si>
    <t>NUEVO TOLIMA</t>
  </si>
  <si>
    <t xml:space="preserve">4 años y medio </t>
  </si>
  <si>
    <t>INZA</t>
  </si>
  <si>
    <t>3 A{ños y 5 meses</t>
  </si>
  <si>
    <t>tierradentro@icanh.gov.co</t>
  </si>
  <si>
    <t>Prestar servicios de apoyo a la gestión con autonomía técnica, administrativa y financiera, para adelantar las actividades de mano de obra no calificada requeridas para el mantenimiento, conservación y adecuada gestión del Parque Arqueológico de Tierradentro y sus áreas de influencia.</t>
  </si>
  <si>
    <t>8 años y 9 meses</t>
  </si>
  <si>
    <t>JAVIER ALEXANDER GUETUCUE GUETUCUE</t>
  </si>
  <si>
    <t xml:space="preserve">2 años </t>
  </si>
  <si>
    <t xml:space="preserve"> 12 y 10 meses</t>
  </si>
  <si>
    <t>5 años y 9 meses</t>
  </si>
  <si>
    <t>TECNOLOGA</t>
  </si>
  <si>
    <t>15 años</t>
  </si>
  <si>
    <t>Prestar servicios de apoyo a la gestión, con independencia técnica, administrativa y financiera, en los procesos asistenciales y administrativos vinculados al Grupo de Patrimonio</t>
  </si>
  <si>
    <t>FERNANDO GOMEZ ECHEVERRY</t>
  </si>
  <si>
    <t xml:space="preserve">19 años </t>
  </si>
  <si>
    <t xml:space="preserve">fernandogomez01@gmail.com </t>
  </si>
  <si>
    <t>Prestar servicios profesionales con autonomía técnica, administrativa y financiera para realizar el estudio y la intervención de los hipogeos con disgregación y problemas estructurales en el marco del Proyecto denominado"Documentación, estudios e intervenciones de los hipogeos en estado de conservación crítico en el Parque Arqueológico Nacional de Tierradentro</t>
  </si>
  <si>
    <t xml:space="preserve">Boyaca </t>
  </si>
  <si>
    <t>Pesca</t>
  </si>
  <si>
    <t xml:space="preserve">16 años </t>
  </si>
  <si>
    <t xml:space="preserve">llopeze@icanh.gov.co </t>
  </si>
  <si>
    <t>Prestar servicios profesionales con autonomía técnica, administrativa y financiera para brindar asistencia técnica en lo relacionado con la gestión del patrimonio arqueológico en el país.</t>
  </si>
  <si>
    <t>CAMILO ANDRES BETANCUR OROZCO</t>
  </si>
  <si>
    <t xml:space="preserve">camilobetancur3@gmail.com </t>
  </si>
  <si>
    <t>Prestar servicios profesionales con autonomía técnica, administrativa y financiera para adelantar la estabilización de la pintura mural y apoyar la intervención y documentación de hipogeos con problemas estructurales en el marco del Proyecto denominado "Documentación, estudios e intervenciones de los hipogeos en estado de conservación crítico en el Parque Arqueológico Nacional de Tierradentro."</t>
  </si>
  <si>
    <t>CAMILA FERNANDA MAYORGA ALBA</t>
  </si>
  <si>
    <t>3 años y 6 meses</t>
  </si>
  <si>
    <t>camila.mayorgaa10@gmail.com</t>
  </si>
  <si>
    <t>Prestar servicios profesionales con autonomía técnica, administrativa y financiera para realizar la intervención y apoyar la documentación de hipogeos en el marco del Proyecto denominado"Documentación, estudios e intervenciones de los hipogeos en estado de conservación crítico en el Parque Arqueológico Nacional de Tierradentro.</t>
  </si>
  <si>
    <t>CARLA VANESA RODRIGUEZ GONZALEZ</t>
  </si>
  <si>
    <t>21 meses</t>
  </si>
  <si>
    <t xml:space="preserve">carlavrodriguezg8@gmail.com </t>
  </si>
  <si>
    <t>Prestar servicios profesionales con autonomía técnica, administrativa y financiera para realizar la intervención y apoyar la documentación de hipogeos en el marco del Proyecto denominado" Documentación, estudios e intervenciones de los hipogeos en estado de conservación crítico en el Parque Arqueológico Nacional de Tierradentro."</t>
  </si>
  <si>
    <t xml:space="preserve">8 años </t>
  </si>
  <si>
    <t xml:space="preserve">lnavarro@icanh.gov.co </t>
  </si>
  <si>
    <t>Prestar servicios profesionales con autonomía técnica, administrativa y financiera, realizando el seguimiento a la implementación y/o actualización de los PMA en las 17 Áreas Arqueológicas Protegidas asignadas al Grupo de Patrimonio, así como brindar apoyo en los procesos de nuevas declaratorias.</t>
  </si>
  <si>
    <t>ANA MARCELA GUTIERREZ DEAZA</t>
  </si>
  <si>
    <t>5 años</t>
  </si>
  <si>
    <t xml:space="preserve">agutierrez@icanh.gov.co </t>
  </si>
  <si>
    <t>Prestar servicios profesionales con autonomía técnica, administrativa y financiera a la Subdirección de Gestión del Patrimonio, para brindar asistencia en la administración financiera de los proyectos relacionados con el Patrimonio Cultural Sumergido y de todas las tareas delegadas a la Subdirección.</t>
  </si>
  <si>
    <t>DAFNE AINARA MARTINEZ</t>
  </si>
  <si>
    <t xml:space="preserve">dafnemartinez.rest@gmail.com </t>
  </si>
  <si>
    <t>Prestar servicios profesionales con autonomía técnica, administrativa y financiera para realizar el estudio, documentación y la intervención de los hipogeos con disgregación en el marco del Proyecto denominado"Documentación, estudios e intervenciones de los hipogeos en estado de conservación crítico en el Parque Arqueológico Nacional de Tierradentro."</t>
  </si>
  <si>
    <t>ZAIRA SOFIA ZULUAGA GARZON</t>
  </si>
  <si>
    <t>5 meses</t>
  </si>
  <si>
    <t>cr.patrimoniocultural@gmail.com</t>
  </si>
  <si>
    <t>Prestar servicios profesionales con autonomía técnica, administrativa y financiera para realizar el estudio, documentación y la intervención de los hipogeos con disgregación en el marco del Proyecto denominado "Documentación, estudios e intervenciones de los hipogeos en estado de conservación crítico en el Parque Arqueológico Nacional de Tierradentro</t>
  </si>
  <si>
    <t>SARA JULIANA MERCHAN CASAS</t>
  </si>
  <si>
    <t xml:space="preserve">smerchan.rest@gmail.com </t>
  </si>
  <si>
    <t>LAURA RENEE DEL PINO BUSTOS</t>
  </si>
  <si>
    <t xml:space="preserve">laura.delpino.gsj@gmail.com </t>
  </si>
  <si>
    <t>Prestar servicios profesionales con autonomía técnica, administrativa y financiera para realizar la documentación y apoyo a la intervención de hipogeos en el marco del Proyecto denominado"Documentación, estudios e intervenciones de los hipogeos en estado de conservación crítico en el Parque Arqueológico Nacional de Tierradentro.</t>
  </si>
  <si>
    <t>IVAN MAURICIO GUEVARA GUTIERREZ</t>
  </si>
  <si>
    <t xml:space="preserve">9 años </t>
  </si>
  <si>
    <t xml:space="preserve">iguevara@icanh.gov.co </t>
  </si>
  <si>
    <t>Prestar servicios de apoyo a la gestión documental para organizar, depurar, sistematizar y actualizar el archivo físico y digital del Grupo de Patrimonio, garantizando el adecuado manejo, preservación y acceso a la información conforme a las normas archivísticas vigentes y a los lineamientos institucionales</t>
  </si>
  <si>
    <t>LAURA DANIELA MONASTERIO GIRALDO</t>
  </si>
  <si>
    <t>22 meses</t>
  </si>
  <si>
    <t xml:space="preserve">lmonasterio@icanh.gov.co </t>
  </si>
  <si>
    <t>Prestar servicios profesionales con autonomía técnica, administrativa y financiera para apoyar a la implementación de acciones dirigidas a la salvaguarda del patrimonio arqueológico en Colombia.</t>
  </si>
  <si>
    <t>SOFIA SABOGAL GRACIA</t>
  </si>
  <si>
    <t xml:space="preserve">3 años  </t>
  </si>
  <si>
    <t>ssg199901@gmail.com</t>
  </si>
  <si>
    <t>Prestar servicios profesionales con autonomía técnica, administrativa y financiera para apoyar el desarrollo de la ejecución, implementación y organización de las acciones contempladas dentro de los Planes de Conservación de los Parques Arqueológicos que administra el ICANH</t>
  </si>
  <si>
    <t>YOLANDA PACHON ACERO</t>
  </si>
  <si>
    <t>17 años y 9 meses</t>
  </si>
  <si>
    <t>yolyfito@gmail.com</t>
  </si>
  <si>
    <t>Prestar servicios profesionales con autonomía técnica, administrativa y financiera para verificar el progreso de los trabajos de conservación aplicados a la pintura mural, conforme a los lineamientos del Proyecto denominado"Documentación, estudios e intervenciones de los hipogeos en estado de conservación crítico en el Parque Arqueológico Nacional de Tierradentro."</t>
  </si>
  <si>
    <t>MAGDALENA</t>
  </si>
  <si>
    <t>SANTA MARTA</t>
  </si>
  <si>
    <t xml:space="preserve">llayton@icanh.gov.co </t>
  </si>
  <si>
    <t>Prestar servicios profesionales con autonomía técnica, administrativa y financiera, realizando el seguimiento a la implementación y/o actualización de los PMA en las 17 Áreas Arqueológicas Protegidas asignadas al Grupo de Patrimonio, así como brindar apoyo en los procesos de nuevas declaratoria</t>
  </si>
  <si>
    <t>51 meses</t>
  </si>
  <si>
    <t xml:space="preserve">jcampuzano@icanh.gov.co </t>
  </si>
  <si>
    <t>Prestar servicios profesionales con autonomía técnica, administrativa y financiera para implementar la estrategia de arqueología pública y comunitaria en la Subdirección de Gestión del Patrimonio.</t>
  </si>
  <si>
    <t xml:space="preserve">abacca@icanh.gov.co </t>
  </si>
  <si>
    <t>Prestar servicios profesionales con autonomía técnica, administrativa y financiera apoyar en las actividades de gestión de patrimonio arqueológico y comunitario.</t>
  </si>
  <si>
    <t>TECNICO</t>
  </si>
  <si>
    <t>Prestar servicios de apoyo a la gestión para la conducción y el acompañamiento logístico de las actividades institucionales del Instituto Colombiano de Antropología e Historia - ICANH en el municipio de San José del Guaviare, orientadas a fortalecer la presencia regional de la entidad, garantizar el desarrollo de las acciones misionales y apoyar la protección, conservación y gestión del patrimonio arqueológico en los polígonos de Cerro Azul, Nuevo Tolima y El Raudal, así como en la sede administrativa del Centro Regional Guaviare.</t>
  </si>
  <si>
    <t>PEDRO CADENA MANTILLA</t>
  </si>
  <si>
    <t>25 años</t>
  </si>
  <si>
    <t xml:space="preserve">pcadena@icanh.gov.co </t>
  </si>
  <si>
    <t>Prestar servicios profesionales con autonomía técnica, administrativa y financiera para apoyar la documentación gráfica y fotogramétrica en el marco del Proyecto denominado" Documentación, estudios e intervenciones de los hipogeos en estado de conservación crítico en el Parque Arqueológico Nacional de Tierradentro.</t>
  </si>
  <si>
    <t>ANA MARIA JAIMES LOPEZ</t>
  </si>
  <si>
    <t xml:space="preserve">amjaimeslopez@gmail.com </t>
  </si>
  <si>
    <t>Prestar servicios profesionales con autonomía técnica, administrativa y financiera para realizar la documentación y apoyo a la intervención de hipogeos en el marco del Proyecto denominado "Documentación, estudios e intervenciones de los hipogeos en estado de conservación crítico en el Parque Arqueológico Nacional de Tierradentro</t>
  </si>
  <si>
    <t>24 años</t>
  </si>
  <si>
    <t xml:space="preserve">mvillamil@icanh.gov.co </t>
  </si>
  <si>
    <t>Prestar servicios profesionales con autonomía técnica, administrativa y financiera para la implementación de infraestructura y conservación en la gestión de sitios arqueológicos en el país</t>
  </si>
  <si>
    <t>JOHANN ROSSESMBHERG CUTA JIMENEZ</t>
  </si>
  <si>
    <t xml:space="preserve">jcuta@icanh.gov.co jcuta@icanh.gov.co </t>
  </si>
  <si>
    <t>Prestar servicios profesionales con independencia técnica, administrativa y financiera en las temáticas relacionadas con el Patrimonio Cultural Sumergido, con el fin de respaldar la elaboración de la Política Pública para la protección, recuperación y difusión del Patrimonio Cultural Sumergido (CONPES 3990 de 2020).</t>
  </si>
  <si>
    <t>LILIANA PATRICIA ROZO PINZON</t>
  </si>
  <si>
    <t xml:space="preserve">lrozo@icanh.gov.co </t>
  </si>
  <si>
    <t>Prestar servicios profesionales con autonomía técnica, administrativa y financiera para desarrollar procesos de investigación, análisis, sistematización y producción académica relacionados con los proyectos, acciones y resultados del Grupo de Patrimonio.</t>
  </si>
  <si>
    <t>JAVIER ENRIQUE GUTIERREZ OLANO</t>
  </si>
  <si>
    <t>jolano@icanh.gov.co</t>
  </si>
  <si>
    <t>Prestar servicios profesionales con autonomía técnica, administrativa y financiera para apoyar la Gestión integral de patrimonio arqueológico incluida la gestión de parques arqueológicos.</t>
  </si>
  <si>
    <t>SARA CAMILA MONCADA CASTRO</t>
  </si>
  <si>
    <t xml:space="preserve">39 meses </t>
  </si>
  <si>
    <t>Smoncada@icanh.gov.co</t>
  </si>
  <si>
    <t>Prestar servicios profesionales con autonomía técnica, administrativa y financiera para apoyar los procesos de conservación del patrimonio arqueológico del país</t>
  </si>
  <si>
    <t>JUAN ALEJANDRO DÁVILA RINCÓN</t>
  </si>
  <si>
    <t>8 años</t>
  </si>
  <si>
    <t>jdavilarincon@gmail.com</t>
  </si>
  <si>
    <t>Prestar servicios profesionales con autonomía técnica, administrativa y financiera para apoyar la planeación e implementar la intervención para los hipogeos con riesgos estructurales en el marco del Proyecto denominado"Documentación, estudios e intervenciones de los hipogeos en estado de conservación crítico en el Parque Arqueológico Nacional de Tierradentro."</t>
  </si>
  <si>
    <t>LUIS ENRIQUE VERGARA CERON</t>
  </si>
  <si>
    <t>7 meses</t>
  </si>
  <si>
    <t>luisenriquevcda@gmail.com</t>
  </si>
  <si>
    <t>Prestar servicios profesionales con autonomía técnica, administrativa y financiera para realizar el estudio, documentación y la intervención de los hipogeos con disgregación en el marco del Proyecto denominado "Documentación, estudios e intervenciones de los hipogeos en estado de conservación crítico en el Parque Arqueológico Nacional de Tierradentro"</t>
  </si>
  <si>
    <t>CHOCO</t>
  </si>
  <si>
    <t>7 años</t>
  </si>
  <si>
    <t xml:space="preserve">rborrero@icanh.gov.co </t>
  </si>
  <si>
    <t>Prestar servicios profesionales con autonomía técnica, administrativa y financiera para clasificar, transferir y aplicar modelos comparados de investigación en arqueología náutica, adaptándolos a las condiciones y requerimientos del contexto arqueológico del Galeón San José, en el marco de las acciones de fortalecimiento técnico y científico del ICANH.</t>
  </si>
  <si>
    <t>2 años</t>
  </si>
  <si>
    <t xml:space="preserve">darodriguez@icanh.gov.co </t>
  </si>
  <si>
    <t>Prestar servicios profesionales con autonomía técnica, administrativa y financiera en el uso e integración de tecnologías geoespaciales avanzadas (como Sistemas de Información Geográfica - SIG) y sensores remotos (teledetección) para la investigación y gestión de yacimientos arqueológicos en todo el territorio nacional.</t>
  </si>
  <si>
    <t>4 años</t>
  </si>
  <si>
    <t>lubinjumijaripa@gmail.com</t>
  </si>
  <si>
    <t>Prestar servicios de apoyo a la gestión con autonomía técnica, administrativa y financiera, para adelantar las actividades requeridas para el mantenimiento, conservación y adecuada gestión del Parque Arqueológico e Histórico Santa María de la Antigua del Darién y sus áreas de influencia.</t>
  </si>
  <si>
    <t>YULETH PAOLA ALGARIN JIMENEZ</t>
  </si>
  <si>
    <t>parque unguia@incanh</t>
  </si>
  <si>
    <t>JUAN DAVID SARMIENTO RODRIGUEZ</t>
  </si>
  <si>
    <t xml:space="preserve">	jdavilarincon@gmail.com,</t>
  </si>
  <si>
    <t>Prestar servicios profesionales con autonomía técnica, administrativa y financiera destinados a fortalecer los procesos de estudio, manejo y socialización del Patrimonio Cultural localizado en las regiones insulares, costeras y continentales del país, conforme a las directrices establecidas en el marco jurídico colombiano.</t>
  </si>
  <si>
    <t>FREYDDEL BRINCHA BAILARIN</t>
  </si>
  <si>
    <t>freyddelbailarin@gmail.com</t>
  </si>
  <si>
    <t>PABLO VARGAS ALVAREZ</t>
  </si>
  <si>
    <t>SUCRE</t>
  </si>
  <si>
    <t>SAN MARCO</t>
  </si>
  <si>
    <t>22 años</t>
  </si>
  <si>
    <t>pablovargas89@gmail.com</t>
  </si>
  <si>
    <t>Prestar servicios profesionales con autonomía técnica, administrativa y financiera para realizar la intervención y apoyar la documentación de hipogeos en el marco del Proyecto denominado "Documentación, estudios e intervenciones de los hipogeos en estado de conservación crítico en el Parque Arqueológico Nacional de Tierradentro."</t>
  </si>
  <si>
    <t>CIPRIAN ARLEY CHAMARRA JARIVIE</t>
  </si>
  <si>
    <t>8 meses</t>
  </si>
  <si>
    <t>ROSA ANGELICA OSORIO FIGUEROA</t>
  </si>
  <si>
    <t xml:space="preserve">rosorio@icanh.gov.co </t>
  </si>
  <si>
    <t>Prestar servicios de apoyo a la gestión con autonomía técnica, administrativa y financiera para adelantar las actividades de mediación y divulgación del PMA del Sistema Hidráulico Prehispánico del bajo Rios San Jorge y de la mojana</t>
  </si>
  <si>
    <t>VERONICA PATRICIA CAYON REYES</t>
  </si>
  <si>
    <t>3 años</t>
  </si>
  <si>
    <t xml:space="preserve">vcayon@icanh.gov.co </t>
  </si>
  <si>
    <t>Prestar servicios profesionales con autonomía técnica, administrativa y financiera para apoyar en las actividades de gestión de patrimonio arqueológico y comunitario.</t>
  </si>
  <si>
    <t>GIANCARLO NARVAEZ ORTEGA</t>
  </si>
  <si>
    <t>Prestar servicios asistenciales con autonomía técnica, administrativa y financiera, para la ejecución de las acciones requeridas para el desarrollo del proyecto "Documentación, estudios e intervenciones de los hipogeos en estado de conservación crítico en el Parque Arqueológico Nacional de Tierradentro."</t>
  </si>
  <si>
    <t>LUIS ENRIQUE RINCON HENAO</t>
  </si>
  <si>
    <t xml:space="preserve">lerincon@icanh.gov.co </t>
  </si>
  <si>
    <t>Prestar servicios profesionales con autonomía técnica, administrativa y financiera, para apoyar el desarrollo, ejecución, implementación, organización y apoyo en la línea de Patrimonios Vivos y Relacionamiento Comunitario</t>
  </si>
  <si>
    <t>MARIA KAMILA GUZMAN RUBIANO</t>
  </si>
  <si>
    <t>sgpadministrativa@icanh.gov.co</t>
  </si>
  <si>
    <t>Prestar servicios profesionales con autonomía técnica, administrativa y financiera para apoyar las actividades administrativas de la Subdirección de Gestión del Patrimonio</t>
  </si>
  <si>
    <t>NATALIA SOFIA ANGARITA NIETO</t>
  </si>
  <si>
    <t>MAGISTER</t>
  </si>
  <si>
    <t>14 años</t>
  </si>
  <si>
    <t>Prestar servicios profesionales con autonomía técnica, administrativa y financiera para apoyar las gestiones internacionales correspondientes a los procesos de Repatriación y Restitución de Bienes Arqueológicos de la Nación.</t>
  </si>
  <si>
    <t>DANIELA ANDREA FERNANDEZ DE MOYA</t>
  </si>
  <si>
    <t>17 años</t>
  </si>
  <si>
    <t>dafernandez@icanh.gov.co</t>
  </si>
  <si>
    <t>OMAR GERARDO ORTIZ MORALES</t>
  </si>
  <si>
    <t xml:space="preserve">oortiz@icanh.gov.co </t>
  </si>
  <si>
    <t>Prestar servicios profesionales con autonomía técnica, administrativa y financiera para realizar la revisión exhaustiva y análisis crítico de la información y los antecedentes arqueobotánicos relevantes del área amazónica.</t>
  </si>
  <si>
    <t>PEDRO SARMIENTO DIAZ</t>
  </si>
  <si>
    <t>GUAINIA</t>
  </si>
  <si>
    <t>INIRIDA</t>
  </si>
  <si>
    <t>16 años</t>
  </si>
  <si>
    <t>Prestar servicios profesionales con autonomía técnica, administrativa y financiera para apoyar los proyectos arqueológicos estratégicos de la Subdirección de Gestión del Patrimonio.</t>
  </si>
  <si>
    <t>10. PUBLICACIONES</t>
  </si>
  <si>
    <t xml:space="preserve">11. BIBLIOTECA </t>
  </si>
  <si>
    <t>FERNANDO URUETA GUTIERREZ</t>
  </si>
  <si>
    <t>PABLO ANDRES CASTRO HENAO</t>
  </si>
  <si>
    <t>NATHALIA RODRIGUEZ GONZÁLEZ</t>
  </si>
  <si>
    <t>EDWARD ANIBAL VASQUEZ GUATAPÍ</t>
  </si>
  <si>
    <t>MARIA PAULINA SANDOVAL GIRALDO</t>
  </si>
  <si>
    <t>LAURA JISELL DEVIA LOZANO</t>
  </si>
  <si>
    <t>NICOLAS ABRIL CAMACHO</t>
  </si>
  <si>
    <t>DAVID ANDRES RODRIGUEZ GOMEZ</t>
  </si>
  <si>
    <t>ADRIANA MARIA VELASCO MUELAS</t>
  </si>
  <si>
    <t>YOLIMA ALARCON MAYORGA</t>
  </si>
  <si>
    <t>JAIME ANDRES BENAVIDES ESPINOSA</t>
  </si>
  <si>
    <t>VICTORIA VARGAS CALDERON</t>
  </si>
  <si>
    <t>MAGISTER EN TALENTO HUMANO, PROFESIONAL EN ADMINISTRACIÓN DE EMPRESAS</t>
  </si>
  <si>
    <t>PROFESIONAL EN COMUNICACIÓN SOCIAL</t>
  </si>
  <si>
    <t>MAGÍSTER EN ESTUDIOS LITERARIOS, PROFESIONAL EN ESTUDIOS LITERARIOS</t>
  </si>
  <si>
    <t>PROFESIONAL EN ESTUDIOS LITERARIOS</t>
  </si>
  <si>
    <t>MAGÍSTER EN ESTUDIOS EDITORIALES, PROFESIONAL EN ESTUDIOS LITERARIOS</t>
  </si>
  <si>
    <t>PROFESIONAL EN DISEÑO GRÁFICO</t>
  </si>
  <si>
    <t>PUBLICISTA</t>
  </si>
  <si>
    <t>HISTORIADOR</t>
  </si>
  <si>
    <t>ANTROPÓLOGA</t>
  </si>
  <si>
    <t>HISTORIADORA</t>
  </si>
  <si>
    <t>ANTROPÓLOGO</t>
  </si>
  <si>
    <t>LICENCIADO EN CIENCIAS SOCIALES</t>
  </si>
  <si>
    <t>SÉPTIMO SEMENTRE EN ANTROPÓLOGÍA</t>
  </si>
  <si>
    <t>PROFESIONAL BIBLIOTECOLOGÍA, DOCUMENTACIÓN Y ARCHIVÍSTICA</t>
  </si>
  <si>
    <t xml:space="preserve">PROFESIONAL INGENIERÍA DE SISTEMAS, ELECTRÓNICA O INGENIERÍAS AFINES; BIBLIOTECOLOGÍA; COMUNICACIÓN SOCIAL Y AFINES  TÍTULO DE POSGRADO A NIVEL DE ESPECIALIZACIÓN O TÍTULO DE POSTGRADO A NIVEL DE MAESTRÍA. </t>
  </si>
  <si>
    <t xml:space="preserve">PROFESIONAL EN CIENCIAS DE LA INFORMACIÓN BIBLIOTECOLOGÍA Y ARCHIVÍSTICA Y AFINES </t>
  </si>
  <si>
    <t xml:space="preserve">FORMACIÓN TÉCNICA O APROBACIÓN DE CUATRO (04) SEMESTRES DE FORMACIÓN PROFESIONAL O APROBACIÓN DEL 40% DEL PENSUM ACADÉMICO DE FORMACIÓN PROFESIONAL EN CIENCIA DE LA INFORMACIÓN, BIBLIOTECOLOGÍA, DOCUMENTACIÓN Y ARCHIVÍSTICA, GESTIÓN BIBLIOTECARIA Y AFINES </t>
  </si>
  <si>
    <t xml:space="preserve">10 años </t>
  </si>
  <si>
    <t xml:space="preserve">11 años </t>
  </si>
  <si>
    <t xml:space="preserve">4 años </t>
  </si>
  <si>
    <t xml:space="preserve">6 años </t>
  </si>
  <si>
    <t>24 meses</t>
  </si>
  <si>
    <t xml:space="preserve">24 o 36 meses </t>
  </si>
  <si>
    <t xml:space="preserve">6 meses </t>
  </si>
  <si>
    <t xml:space="preserve">	Prestar servicios profesionales con autonomía técnica, administrativa y financiera en el apoyo a la planificación, generación e insumos de los procesos de contratación, comisiones y pagos a personas naturales y jurídicas del área, y de monitoreo y cumplimiento de las políticas de gestión documental de la entidad y de las directrices de organización de archivo de la subdirección de investigación y producción científica.</t>
  </si>
  <si>
    <t>Prestar servicios profesionales con autonomía técnica, administrativa y financiera en la elaboración de trámites editoriales y de derechos de autor de los libros del instituto y el apoyo en la creación de insumos, divulgación y comercialización de los libros y revistas del ICANH de acuerdo con los lineamientos dados en la subdirección de investigación y producción científica.</t>
  </si>
  <si>
    <t>furrueta@icanh.gov.co</t>
  </si>
  <si>
    <t>Prestar servicios profesionales con plena autonomía técnica, administrativa y financiera para asegurar la calidad y uniformidad de los textos y artes finales de las publicaciones institucionales mediante la aplicación rigurosa de las convenciones ortotipográficas, gramaticales y estilísticas establecidas en el Manual de Estilo del ICANH, así como el apoyo en la traducción de contenidos entre los idiomas español y portugués, según lineamientos impartidos por la subdirección de investigación y</t>
  </si>
  <si>
    <t>Prestar servicios profesionales con plena autonomía técnica, administrativa y financiera en la aplicación de convenciones ortotipográficas, gramaticales y estilísticas del Manual de Estilo del ICANH en los textos editables y armadas de las revistas del instituto y de los libros del sello editorial, según lineamientos impartidos desde la subdirección de investigación y producción científica.</t>
  </si>
  <si>
    <t>pcastro@icanh.gov.co</t>
  </si>
  <si>
    <t>Prestar servicios profesionales con autonomía técnica, administrativa y financiera para apoyar la creación de insumos de diagramación y diseño para las revistas y libros del instituto, según lineamientos de la subdirección de investigación y producción científica.</t>
  </si>
  <si>
    <t>lrubiano@icanh.gov.co</t>
  </si>
  <si>
    <t>Prestar servicios profesionales con autonomía técnica, administrativa y financiera en el apoyo a la coordinación de insumos de las revistas y libros del instituto, la marcación XML JATS de las revistas para fortalecer su presencia y lectura en el entorno digital, y el acompañamiento a investigadores del instituto en la edición de sus manuscritos para presentar al Comité Editorial.</t>
  </si>
  <si>
    <t>Prestar servicios de apoyo a la gestión con autonomía técnica, administrativa y financiera, con el fin de brindar soporte, comunicar y comercializar las publicaciones del Fondo Editorial del ICANH en el marco de la 38° Feria Internacional del Libro FILBO 2026.</t>
  </si>
  <si>
    <t>yalarcon@icanh.gov.co</t>
  </si>
  <si>
    <t>Prestar servicios profesionales; con autonomía técnica; administrativa y financiera a la Subdirección de Apropiación Social y Relacionamiento con la Ciudadanía para garantizar el funcionamiento integral y adecuado de la Biblioteca Especializada Alicia Dussán de Reichel del ICANH; durante su vigencia 2026; orientado en la atención a la ciudadanía y manejo de acuerdos de divulgación</t>
  </si>
  <si>
    <t>Jbenavides@icanh.gov.co</t>
  </si>
  <si>
    <t>Prestar servicios profesionales, con autonomía técnica, administrativa y financiera a la Subdirección de Apropiación Social y Relacionamiento con la Ciudadanía para garantizar el funcionamiento, disponibilidad, actualización e interoperabilidad de los sistemas de información Koha, Dspace y Estímulos.</t>
  </si>
  <si>
    <t>Prestar servicios profesionales, con autonomía técnica, administrativa y financiera a la Subdirección de Apropiación Social y Relacionamiento con la Ciudadanía para garantizar el funcionamiento integral y adecuado de la Biblioteca Especializada Alicia Dussán de Reichel del ICANH, durante su vigencia 2026, dirigido a la normalización de registros bibliográficos y apoyo al procesamiento técnico de los informes arqueológicos en formato pdf para alimentar repositorio digital.</t>
  </si>
  <si>
    <t>vvargas@icanh.gov.co</t>
  </si>
  <si>
    <t>Prestar servicios de apoyo a la gestión con autonomía técnica, administrativa y financiera la Subdirección de Apropiación Social y Relacionamiento con la Ciudadanía para garantizar el funcionamiento integral y adecuado de la Biblioteca Especializada Alicia Dussán de Reichel del ICANH, durante su vigencia 2026, centrado en la atención de usuarios, procesamiento físico de material bibliográfico, manejo y organización de espacios y colecciones</t>
  </si>
  <si>
    <t>10.Publicaciones</t>
  </si>
  <si>
    <t>14. TALENTO HUMANO</t>
  </si>
  <si>
    <t>15. TESORERIA</t>
  </si>
  <si>
    <t>16. CONTABILIDAD</t>
  </si>
  <si>
    <t>17. TECNOLOGIAS DE LA INFORMACIÓN</t>
  </si>
  <si>
    <t>18. CONTROL INTERNO</t>
  </si>
  <si>
    <t>19. ALMACEN</t>
  </si>
  <si>
    <t>20. PRESUPUESTO</t>
  </si>
  <si>
    <t>22. GESTIÓN DOCUMENTAL</t>
  </si>
  <si>
    <t>JENNY PAOLA MONTOYA AMARILES</t>
  </si>
  <si>
    <t>JHAN CARLOS SALAZAR MENESES</t>
  </si>
  <si>
    <t>LILI JHOANNA PEREZ MANCERA</t>
  </si>
  <si>
    <t>HONOFRE CELIS HERNANDEZ</t>
  </si>
  <si>
    <t>RODRIGO ANTONIO AREVALO LOPEZ</t>
  </si>
  <si>
    <t>BLANCA ELIANA PACHON SUAREZ</t>
  </si>
  <si>
    <t>LAURA VANESSA ORJUELA BARAHONA</t>
  </si>
  <si>
    <t>MARIANA ARBOLEDA COMBARIZA</t>
  </si>
  <si>
    <t>PREGRADO
UNIVERSIDAD: UNIVERSIDAD PEDAGÓGICA Y
TECNOLÓGICA DE COLOMBIA
FECHA DE GRADO: 04/07/2014
TÍTULO: ABOGADA
NIVEL ACADÉMICO: POSGRADO
UNIVERSIDAD: UNIVERSIDAD NACIONAL DE
COLOMBIA
FECHA DE GRADO: 12/04/2018
TÍTULO: ESPECILISTA EN DERECHO CONSTITUCIONAL</t>
  </si>
  <si>
    <t xml:space="preserve">12 Años </t>
  </si>
  <si>
    <t>TITULO DE PSICOLOGÍA 
TITULO: 2019</t>
  </si>
  <si>
    <t xml:space="preserve">6 Años </t>
  </si>
  <si>
    <t>ADMINSITRADOR DE EMPRESAS: UNIVERSIDAD DE PAMPLONA</t>
  </si>
  <si>
    <t xml:space="preserve">17 años </t>
  </si>
  <si>
    <t>ADMINSITRADOR EN SALUD OCUPACIONAL: UNIVERSIDAD DEL TOLIMA, ESPECIALISTA EN GERENCIA AMBIENTAL: UNIVERSIDAD LIBRE</t>
  </si>
  <si>
    <t xml:space="preserve">20 años </t>
  </si>
  <si>
    <t>TÍTULO PROFESIONAL EN ECONOMÍA,ADMINISTRACIÓN, CONTADURÍA Y AFINES, CON TÍTULO DE POSGRADO A NIVEL DE ESPECIALIZACIÓN O SU EQUIVALENCIA.                                                                                                                             NIVEL ACADÉMICO: PREGRADO
UNIVERSIDAD: CORPORACION UNIVERSITARIA MINUTO DE DIOS
FECHA DE GRADO: 16/07/2020
TÍTULO: ADMINISTRADORA FINANCIERA</t>
  </si>
  <si>
    <t xml:space="preserve">NIVEL ACADÉMICO: TECNICO
INSTITUCIÓN: SERVICIO NACIONAL DE APRENDIZAJE - SENA
FECHA DE GRADO: 23/02/2018
TÍTULO:TECNICO ASISTENCIA EN ORGANIZACIÓN DE ARCHIVO </t>
  </si>
  <si>
    <t>TÍTULO PROFESIONAL EN ADMINISTRACION DE EMPRESAS  Y AFINES                         NIVEL ACADÉMICO: PREGRADO
UNIVERSIDAD: FUNDACIÓN UNIVERSITARIA AREANDINA  
FECHA DE GRADO: 28/11/2025
TÍTULO: ADMINISTRADORA DE EMPRESAS 
NIVEL ACADÉMICO: POSGRADO
UNIVERSIDAD: FUNDACION UNIVERSITARIA AREANDINA
EN CURSO
TÍTULO: ESPECILISTA EN GERENCIA FINANCIERA</t>
  </si>
  <si>
    <t>TÍTULO PROFESIONAL EN CONTADURÍA PÚBLICA Y AFINES, CON TÍTULO DE POSGRADO A NIVEL DE ESPECIALIZACIÓN O SU EQUIVALENCIA; O CON TÍTULO DE POSGRADO A NIVEL DE MAESTRÍA O SU EQUIVALENCIA                                                           NIVEL ACADÉMICO: PREGRADO
UNIVERSIDAD: UNIVERSIDAD DE CUNDINAMARCA
FECHA DE GRADO: 27/09/2013
TÍTULO: CONTADOR PÚBLICO
NIVEL ACADÉMICO: POSGRADO
UNIVERSIDAD: UNIVERSIDAD EXTERNADO DE COLOMBIA
FECHA DE GRADO: 13/05/2022
TÍTULO: ESPECIALISTA EN GERENCIA Y ADMINISTRACIÓN 
TRIBUTARIA</t>
  </si>
  <si>
    <t xml:space="preserve">TÍTULO PROFESIONAL EN ADMINISTRACIÓN Y AFINES; CONTADURÍA PÚBLICA Y AFINES, CON TÍTULO DE POSGRADO A NIVEL DE ESPECIALIZACIÓN O SUEQUIVALENCIA; O CON TÍTULO DE POSGRADO A NIVEL DE MAESTRÍA O SU EQUIVALENCIA                                                                                                                                NIVEL ACADÉMICO: PREGRADO
UNIVERSIDAD: UNIVERSIDAD DE LA SALLE 
FECHA DE GRADO: 24/08/2018
TÍTULO: ADMINISTRADORA DE EMPRESAS 
NIVEL ACADÉMICO: POSGRADO
UNIVERSIDAD: FUNDACION UNIVERSITARIA INTERNACIONAL DE LA RIOJA
FECHA DE GRADO: 03/12/2021
TÍTULO: ESPECILISTA EN DIRECCIÓN Y GESTIÓN DE PROYECTOS
</t>
  </si>
  <si>
    <t xml:space="preserve">ABOGADA 
ESPECIALISTA EN DERECHO ADMINISTRATIVO </t>
  </si>
  <si>
    <t xml:space="preserve">48 meses 
RELACIONADA O 
SU 
EQUIVALENCIA </t>
  </si>
  <si>
    <t>PUTUMAYO</t>
  </si>
  <si>
    <t>PUERTO LEGUIZAMO</t>
  </si>
  <si>
    <t xml:space="preserve">INGENIERO DE DISEÑO Y 
AUTOMATIZACIÓN ELECTRÓNICA
ESPECIALISTA EN GERENCIA DE TECNOLOGÍA 
MAGISTER EN GERENCIA ESTRATÉGICA DE TECNOLOGÍAS DE INFORMACIÓN </t>
  </si>
  <si>
    <t>38 meses</t>
  </si>
  <si>
    <t>TECNÓLOGO EN SISTEMAS DE COMPUTACIÓN</t>
  </si>
  <si>
    <t xml:space="preserve">06 meses </t>
  </si>
  <si>
    <t>SANTANDER</t>
  </si>
  <si>
    <t>BUCARAMANGA</t>
  </si>
  <si>
    <t xml:space="preserve">ADMINISTRADOR PÚBLICO </t>
  </si>
  <si>
    <t xml:space="preserve">40 meses </t>
  </si>
  <si>
    <t>ANTOFAGASTA</t>
  </si>
  <si>
    <t xml:space="preserve">PROFESOR DE EDUCACIÓN BÁSICA CON 
MENCIÓN MATEMÁTICA
MAGISTER EN EDUCACIÓN </t>
  </si>
  <si>
    <t xml:space="preserve">24 meses 
</t>
  </si>
  <si>
    <t xml:space="preserve">ESPECIALISTA EN GERENCIA TRIBUTARIA </t>
  </si>
  <si>
    <t xml:space="preserve">22 años </t>
  </si>
  <si>
    <t>ADMINISTRADORA PÚBLICA</t>
  </si>
  <si>
    <t>TÍTULO PROFESIONAL EN ADMINISTRACION DE EMPRESAS CON TÍTULO DE POSTGRADO A NIVEL DE ESPECIALIZACIÓN O SU EQUIVALENCIA                                                                   NIVEL ACADÉMICO: PREGRADO
UNIVERSIDAD: UNIVERSIDAD AGUSTINIANA
FECHA DE GRADO: 14/11/2014
TÍTULO: ADMINISTRADOR DE EMPRESAS 
NIVEL ACADÉMICO: POSGRADO
UNIVERSIDAD: UNIVERSIDAD AGUSTINIANA
FECHA DE GRADO: 20/11/2015
TÍTULO: ESPECILISTA EN GERENCIA DE EMPRESAS</t>
  </si>
  <si>
    <t xml:space="preserve">TECNOLOGO EN GESTION DOCUMENTAL </t>
  </si>
  <si>
    <t>TECNICO EN ORGANIZACIÓN DE ARCHIVOS</t>
  </si>
  <si>
    <t>13 años</t>
  </si>
  <si>
    <t>6 años</t>
  </si>
  <si>
    <t>Prestar Servicios Profesionales con autonomía técnica; administrativa y financiera asesorando jurídicamente en los procesos propios del Área Funcional de Talento Humano del Instituto Colombiano de Antropología e Historia  ICANH; contribuyendo al fortalecimiento jurídico y a la correcta aplicación de la normatividad vigente en las actuaciones institucionales.</t>
  </si>
  <si>
    <t>apoyopsicosicalth@icanh.gov.co</t>
  </si>
  <si>
    <t>Prestar servicios profesionales con autonomía técnica, administrativa y financiera para fortalecer el Área Funcional de Gestión de Talento Humanos en lo relacionado con la mitigación de Riesgo Psicosocial y el fortalecimiento del clima laboral a los funcionarios del Instituto de Colombiano de Antropología e Historia.</t>
  </si>
  <si>
    <t>Prestar servicios profesionales con autonomía técnica, administrativa y financiera brindando apoyo contable a la gestión de la Secretaría General - Área Funcional de Gestión del Talento Humano, atendiendo las políticas institucionales y la normatividad vigente</t>
  </si>
  <si>
    <t>Prestar servicios profesionales; con autonomía técnica; administrativa y financiera; para realizar el registro en el aplicativo SIIF Nación del Ministerio de Hacienda de las operaciones relacionadas con los pagos de la entidad y el seguimiento de los mismos.</t>
  </si>
  <si>
    <t>Prestar servicios de apoyo a la gestión; con autonomía técnica; administrativa y financiera; orientados a la organización; clasificación; digitalización; conservación y actualización de los archivos y expedientes en el sistema de gestión documental del área de Tesorería; así como en las demás actividades afines que sean requeridas por la dependencia.</t>
  </si>
  <si>
    <t>Prestar servicios profesionales con autonomía técnica, administrativa y financiera para la revisión y gestión del pago de las obligaciones financieras a cargo del ICANH, así como apoyar el registro y actualización de la información en el aplicativo SIIF Nación II, en los módulos de Ingresos y Derechos y Cartera, conforme a los lineamientos del área de Tesorería.</t>
  </si>
  <si>
    <t>Prestar servicios profesionales para apoyar el registro; la gestión; control; validación y seguimiento de los  compromisos económicos y financieros del ICANH; garantizando su adecuada ejecución; registro y cumplimiento en los sistemas de información contable y de apoyo manejados en la institución; bajo criterios expedidos por la Contaduría General de la Nación; y de eficiencia; transparencia e independencia técnica.</t>
  </si>
  <si>
    <t>centraldecuentas@icanh.gov.co</t>
  </si>
  <si>
    <t>Prestar servicios profesionales con autonomía técnica, administrativa y financiera orientados a la evaluación, seguimiento, validación y gestión integral de los compromisos económicos y financieros a cargo del ICANH, garantizando su correcta ejecución y registro en los diferentes sistemas de información.</t>
  </si>
  <si>
    <t>Prestar servicios profesionales con autonomía técnica; administrativa y financiera para apoyar jurídicamente a la Oficina de Tecnologías del ICANH.</t>
  </si>
  <si>
    <t>hcelis@icanh.gov.co</t>
  </si>
  <si>
    <t>Prestar servicios profesionales con autonomía técnica, administrativa y financiera para brindar soporte de red, mantenimiento de la infraestructura tecnológica y desarrollar actividades de uso y apropiación de Tecnologías de la Información y las Comunicaciones en todas las sedes y parques del ICANH</t>
  </si>
  <si>
    <t>Prestar servicios de apoyo a la gestión, con autonomía técnica, administrativa y financiera, para realizar asistencia técnica y administrativa a las actividades de la mesa de ayuda y demás procesos asociados a la gestión tecnológica de la Oficina de Tecnologías del ICANH</t>
  </si>
  <si>
    <t>Prestar servicios profesionales con autonomía técnica, administrativa y financiera para asistir el diseño de planes, la supervisión y la administración presupuestal de los procesos desarrollados por la Oficina de Tecnologías del ICANH</t>
  </si>
  <si>
    <t>rarevalo@icanh.gov.co</t>
  </si>
  <si>
    <t>Prestar servicios profesionales con autonomía técnica, administrativa y financiera para apoyar el diseño, puesta en práctica y capacitación asociados al Plan Estratégico de Tecnologías de la Información y las Comunicaciones (PETIC) y al Sistema de Gestión de Seguridad de la Información (SGSI) del ICANH.</t>
  </si>
  <si>
    <t>epachon@icanh.gov.co</t>
  </si>
  <si>
    <t>Prestar servicios profesionales por sus propios medios con autonomía técnica, administrativa y financiera, para evaluar y optimizar los controles internos relacionados con el sistema de control interno, así como la ejecución de auditorías basadas en riesgos conforme a la normativa interna y externa aplicable y vigente en cumplimiento del plan anual de auditorías de la Oficina de Control Interno para la vigencia 2026</t>
  </si>
  <si>
    <t>Lorjuela@icanh.gov.co</t>
  </si>
  <si>
    <t>Prestar servicios profesionales por sus propios medios con autonomía técnica, administrativa y financiera, para la ejecución de las actividades administrativas, seguimientos y auditorías para garantizar la conformidad, integridad y eficiencia de los procesos con énfasis en riesgos, conforme a la normativa interna y externa aplicable y vigente en cumplimiento del plan anual de auditorías de la Oficina de Control Interno para la vigencia 2026.</t>
  </si>
  <si>
    <t>Prestar servicios de apoyo a la gestión con autonomía técnica, administrativa y financiera, para apoyar actividades de registro, actualización y control de los bienes y activos físicos de la entidad, así como para el cumplimiento de los indicadores de gestión del Área Funcional de Almacén.</t>
  </si>
  <si>
    <t>marboleda@icanh.gov.co</t>
  </si>
  <si>
    <t>Prestar servicios profesionales con autonomía técnica; administrativa y financiera para la generación de alertas de seguimiento a la ejecución presupuestal del ICANH</t>
  </si>
  <si>
    <t>apinto@icanh.hov.co</t>
  </si>
  <si>
    <t>Prestar servicios de apoyo a la gestión con autonomía técnica, administrativa y financiera, operando la plataforma ORFEO para el registro y seguimiento de documentos institucionales, así como para aplicar procedimientos que aseguren el acceso controlado y la preservación del acervo institucional.</t>
  </si>
  <si>
    <t>armorales@icanh.hov.co</t>
  </si>
  <si>
    <t>aferia@icanh.hov.co</t>
  </si>
  <si>
    <t>jacostav@icanh.hov.co</t>
  </si>
  <si>
    <t>11.Tbiblioteca</t>
  </si>
  <si>
    <t>14.Biblioteca</t>
  </si>
  <si>
    <t xml:space="preserve">15. Tesoreria </t>
  </si>
  <si>
    <t xml:space="preserve">16.contabilidad </t>
  </si>
  <si>
    <t>17. Tecnologias de la Informacion</t>
  </si>
  <si>
    <t>18. Control Interno</t>
  </si>
  <si>
    <t xml:space="preserve">19.Almacen </t>
  </si>
  <si>
    <t>20. Presupuesto</t>
  </si>
  <si>
    <t>22. Gestion Documental</t>
  </si>
  <si>
    <t>30. SUBDIRECCIÓN DE INVESTIGACIÓN Y PRODUCCIÓN CIENTÍFICA</t>
  </si>
  <si>
    <t>32. SUBDIRECCIÓN DE APROPIACIÓN Y RELACIONAMIENTO CON EL CIUDADANO</t>
  </si>
  <si>
    <t>34. INFRAESTRUCTURA</t>
  </si>
  <si>
    <t>ANGIE TATIANA PACHECO RODRIGUEZ</t>
  </si>
  <si>
    <t>JULIAN RICARDO RODRIGUEZ BALLEN</t>
  </si>
  <si>
    <t>ANTONIO OLMOS PINZON</t>
  </si>
  <si>
    <t>VIVIANA VALENTINA LOBO AREVALO</t>
  </si>
  <si>
    <t>RAMIRO ANDRES LARA RODRIGUEZ</t>
  </si>
  <si>
    <t>LAURA BELTRÁN SOLANO</t>
  </si>
  <si>
    <t>WILIAN GIOVANI JIMENEZ ESCOBAR</t>
  </si>
  <si>
    <t>JULIANA QUINTERO HERNANDEZ</t>
  </si>
  <si>
    <t>LUIS ALEJANDRO FORERO RODRIGUEZ</t>
  </si>
  <si>
    <t>MARISOL GRISALES HERNANDEZ</t>
  </si>
  <si>
    <t>ANDRES CAMILO FERNANDEZ JAIMES</t>
  </si>
  <si>
    <t>KELLY JOHANA PEÑA RIVEROS</t>
  </si>
  <si>
    <t>CRISTHIAN EDILBERTO RAMIREZ ROBAYO</t>
  </si>
  <si>
    <t>ELDER RAFAEL PEREZ BALLESTEROS</t>
  </si>
  <si>
    <t>JOAN SEBASTIAN CUSPOCA MEJIA</t>
  </si>
  <si>
    <t>SILVIA DEL PILAR ARAGON SANCHEZ</t>
  </si>
  <si>
    <t>INGRID YORYETH BASTIDAS PEDREROS</t>
  </si>
  <si>
    <t xml:space="preserve">DIANA SOFIA CORDOBA CADENA </t>
  </si>
  <si>
    <t>DIEGO FELIPE RIVERA VELASCO</t>
  </si>
  <si>
    <t>MARTHA CECILIA CASTRO SILVA</t>
  </si>
  <si>
    <t>CAROL ANDREA APONTE FERNANDEZ</t>
  </si>
  <si>
    <t>DIEGO ALFONSO SUAREZ PRIETO</t>
  </si>
  <si>
    <t>JUAN SEBASTIAN LOPEZ GALVIS</t>
  </si>
  <si>
    <t>ALEJANDRA JARAMILLO GONZALEZ</t>
  </si>
  <si>
    <t>ELIANA KATHERIN GONZALEZ TORRES</t>
  </si>
  <si>
    <t>LEANDRO IVAN MURCIA GUTIERREZ</t>
  </si>
  <si>
    <t>JULIET PAOLA QUIÑONES CAICEDO</t>
  </si>
  <si>
    <t>CESAR AUGUSTO MENESES JARAMILLO</t>
  </si>
  <si>
    <t>ERNESTO MONTENEGRO PEREZ</t>
  </si>
  <si>
    <t>LORENA MARIA CRUZ CORAL</t>
  </si>
  <si>
    <t>ALBERTO CAMILO GUIT NEGRON</t>
  </si>
  <si>
    <t>JULIAN DANIEL MORALES FLOREZ</t>
  </si>
  <si>
    <t>NIDIAN GIOVANNA ALVARADO REYES</t>
  </si>
  <si>
    <t>JOSE DAVID APARICIO AVILA</t>
  </si>
  <si>
    <t>MATEO OSPINA ACOSTA</t>
  </si>
  <si>
    <t>DIEGO ALEJANDRO GARCIA GOMEZ</t>
  </si>
  <si>
    <t>NICOLE ROMERO PUERTA</t>
  </si>
  <si>
    <t>JUAN ESTEBAN MARTINEZ SARMIENTO</t>
  </si>
  <si>
    <t>DANIEL RAMIREZ TRIANA</t>
  </si>
  <si>
    <t>ESPECIALISTA EN GERENCIA DE FINANZAS</t>
  </si>
  <si>
    <t>12 meses</t>
  </si>
  <si>
    <t>jtoro@icanh,gov,co</t>
  </si>
  <si>
    <t>Prestar servicios profesionales con autonomía técnica; administrativa y financiera para apoyar actividades asociadas a los procesos contractuales; trámites administrativos y seguimiento presupuestal de la Subdirección de Investigación y Producción Científica.</t>
  </si>
  <si>
    <t>MAGISTER EN HISTORIA</t>
  </si>
  <si>
    <t>48 meses</t>
  </si>
  <si>
    <t>rfh@icanh.gov.co</t>
  </si>
  <si>
    <t>Prestar servicios profesionales con autonomía técnica; administrativa y financiera para apoyar los procesos de edición e indexación de la Revista Fronteras de la Historia conforme a los lineamientos del Instituto Colombiano de Antropología e Historia ICANH</t>
  </si>
  <si>
    <t>MAGISTER EN ESTUDIOS CULTURALES</t>
  </si>
  <si>
    <t>vcaraballo@icanh.gov.co</t>
  </si>
  <si>
    <t>Prestar servicios profesionales con autonomía técnica; administrativa y financiera para apoyar los procesos de edición e indexación de la Revista Colombiana de Antropología conforme a los lineamientos del ICANH</t>
  </si>
  <si>
    <t>SOCIÓLOGA</t>
  </si>
  <si>
    <t>Prestar servicios profesionales con autonomía técnica, administrativa y financiera para brindar apoyo técnico y operativo a la Subdirección de Investigación y Producción Científica en el desarrollo de sus actividades misionales.</t>
  </si>
  <si>
    <t xml:space="preserve">MÁSTER UNIVERSITARIO EN HISTORIA DE LA CIENCIA </t>
  </si>
  <si>
    <t>arqueologiaypatrimonio@icanh.gov.co</t>
  </si>
  <si>
    <t>Prestar servicios profesionales con autonomía técnica; administrativa y financiera para apoyar la gestión editorial; publicación y difusión de la Revista Arqueología y Patrimonio</t>
  </si>
  <si>
    <t>Prestar servicios profesionales, con autonomía técnica, administrativa y financiera, para apoyar la actualización y análisis de la base de datos de conceptos técnicos, elaboración de respuestas técnicamente calificadas y apoyo en las investigaciones que se desarrollan.</t>
  </si>
  <si>
    <t xml:space="preserve">San Juan de Pasto </t>
  </si>
  <si>
    <t>ESPECIALISTA EN ESTUDIOS LATINOAMERICANOS</t>
  </si>
  <si>
    <t>36 meses</t>
  </si>
  <si>
    <t>Prestar servicios profesionales con autonomía técnica, administrativa y financiera para apoyar la investigación etnográfica y el seguimiento a las mesas de negociación de paz en el departamento de Nariño</t>
  </si>
  <si>
    <t>MAGISTER EN GEOGRAFÍA</t>
  </si>
  <si>
    <t>Prestar servicios profesionales con autonomía técnica, administrativa y financiera para apoyar a la Subdirección de Investigación y Producción Científica en la ejecución y seguimiento de proyectos, relacionamiento institucional e iniciativas académicas y estratégicas del Instituto Colombiano de Antropología e Historia ICANH</t>
  </si>
  <si>
    <t>jrodriguezr@icanh.gov.co</t>
  </si>
  <si>
    <t>Prestar servicios profesionales con autonomía técnica, administrativa y financiera, para apoyar la atención y trámite de peticiones de la ciudadanía y de instancias judiciales, así como el desarrollo de actividades de revisión, edición y apoyo técnico en el proyecto editorial denominado "Antropología y Estado", a cargo de la Subdirección de Investigación y Producción Científica del ICANH</t>
  </si>
  <si>
    <t>MAGISTER EN ESTUDIOS INTERDISCIPLINARIOS SOBRE EL DESARROLLO</t>
  </si>
  <si>
    <t>Prestar servicios profesionales con autonomía técnica, administrativa y financiera para apoyar el desarrollo de proyectos de investigación aprobados por el Comité de Investigación, así como brindar apoyo técnico y científico en sentencias y formulación de conceptos.</t>
  </si>
  <si>
    <t>Prestar servicios profesionales con autonomía técnica, administrativa y financiera para apoyar el desarrollo de proyectos de investigación aprobados por el Comité de Investigación, así como el apoyo en actividades relacionadas con el campesinado en articulación con la dirección general.</t>
  </si>
  <si>
    <t xml:space="preserve">MAESTRO EN POBLACIÓN Y DESARROLLO </t>
  </si>
  <si>
    <t>rlara@icanh.gov.co</t>
  </si>
  <si>
    <t>Prestar servicios profesionales con autonomía técnica, administrativa y financiera para apoyar y acompañar la atención de solicitudes derivadas de sentencias y otros requerimientos de autoridades judiciales y administrativas, así como el desarrollo de actividades de análisis de información sociodemográfica y estadística en el marco de los proyectos de investigación de la entidad.</t>
  </si>
  <si>
    <t>60 meses</t>
  </si>
  <si>
    <t>lbeltran@icanh.gov.co</t>
  </si>
  <si>
    <t>Prestar servicios profesionales con autonomía técnica, administrativa y financiera para apoyar acompañamiento en espacios institucionales y el seguimiento a órdenes judiciales y respuestas institucionales en temas de jurisdicción especial indígena y derechos de niños, niñas y adolescentes indígenas designados por el supervisor.</t>
  </si>
  <si>
    <t>wjimenez@icanh.gov.co</t>
  </si>
  <si>
    <t xml:space="preserve">	Prestar servicios profesionales con autonomía técnica, administrativa y financiera para apoyar la investigación sobre jurisdicciones eclesiásticas en la costa pacífica sur colombiana en su segundo año, así como investigaciones en temas relacionados con la disciplina histórica.</t>
  </si>
  <si>
    <t>ARQUEÓLOGA</t>
  </si>
  <si>
    <t>jquintero@icanh.gov.co</t>
  </si>
  <si>
    <t>Prestar servicios profesionales con autonomía técnica, administrativa y financiera para apoyar la georreferenciación histórica y la traza de rutas de navegación de cabotaje de las naves de vela en el territorio que comprende desde Santa Marta (Colombia), hasta Portobelo (Panamá) en la primera década del siglo XVIII.</t>
  </si>
  <si>
    <t xml:space="preserve">MAGISTER EN PLANEACIÓN URBANA Y REGIONAL </t>
  </si>
  <si>
    <t>lforero@icanh.gov.co</t>
  </si>
  <si>
    <t>Prestar servicios profesionales con autonomía técnica, administrativa y financiera para contribuir en el análisis arquitectónico y urbanístico de las intervenciones propuestas de los bienes inmuebles de interés cultural.</t>
  </si>
  <si>
    <t>MAGISTER EN HISTORIA Y TEORIA DEL ARTE, LA ARQUITECTURA Y LA CIUDAD</t>
  </si>
  <si>
    <t>Prestar servicios profesionales con autonomía técnica, administrativa y financiera para desarrollar procesos de investigación, que incluyen documentación y propuestas de análisis y elaboración de productos académicos y/o no convencionales relacionados con la memoria de la antropología y su proyección en la memoria social en articulación entre la Subdirección de Gestión del Patrimonio y la Subdirección de Investigación y Producción Científica y Producción Científica.</t>
  </si>
  <si>
    <t>mgrisales@icanh.gov.co</t>
  </si>
  <si>
    <t>Prestar servicios profesionales con autonomía técnica, administrativa y financiera para acompañar los procesos de investigación y revisión de pronunciamientos relacionados sobre las comunidades étnicas asentadas en el sur occidente de Colombia.</t>
  </si>
  <si>
    <t>SOCIÓLOGO</t>
  </si>
  <si>
    <t>afernandez@icanh.gov.co</t>
  </si>
  <si>
    <t>Prestar servicios profesionales con autonomía técnica, administrativa y financiera para apoyar actividades de recopilación, sistematización y análisis preliminar de fuentes primarias y secundarias, en el marco de la investigación Más allá de lo material: revisitando la historia de los Parques Arqueológicos Nacionales de San Agustín y Tierradentro entre el rol del Estado y la participación local en la construcción del Patrimonio en Colombia en articulación entre la Subdirección de Gestión del Patrimonio</t>
  </si>
  <si>
    <t>San José del Guaviare</t>
  </si>
  <si>
    <t>kpena@icanh.gov.co</t>
  </si>
  <si>
    <t>Prestar servicios profesionales con autonomía técnica, administrativa y financiera para fortalecer el componente de investigación social de acuerdo con las estrategias y temáticas priorizadas para el Centro Regional San José del Guaviare del ICANH.</t>
  </si>
  <si>
    <t>Prestar servicios profesionales con autonomía técnica, administrativa y financiera para apoyar el análisis sobre el desarrollo del conflicto armado en el Departamento de Nariño entre los años 2016 y 2025.</t>
  </si>
  <si>
    <t>cramirez@icanh.gov.co</t>
  </si>
  <si>
    <t>Prestar servicios profesionales con autonomía técnica, administrativa y financiera para apoyar el desarrollo de las investigaciones en curso y la proyección de conceptos técnicos.</t>
  </si>
  <si>
    <t>FILÓSOFA</t>
  </si>
  <si>
    <t>mmangieri@icanh.gov.co</t>
  </si>
  <si>
    <t>Prestar servicios profesionales con autonomía técnica, administrativa y financiera para apoyar los procesos de edición y la inclusión en bases de datos (indexación) de la Revista Colombiana de Antropología durante el período anual 2026.</t>
  </si>
  <si>
    <t>Guajira</t>
  </si>
  <si>
    <t>Uribia</t>
  </si>
  <si>
    <t>MAESTRO EN CONOCIMIENTO Y CULTURA EN AMERICA LATINA</t>
  </si>
  <si>
    <t>eperez@icanh.gov.co</t>
  </si>
  <si>
    <t>Prestar servicios profesionales con autonomía técnica, administrativa y financiera para apoyar el desarrollo de la investigación Territorialidades indígenas en tensión: los sitios sagrados o de importancia cultural a través del análisis de los casos de las territorialidades indígenas en La Guajira y el Catatumbo.</t>
  </si>
  <si>
    <t xml:space="preserve">ANTROPÓLOGO </t>
  </si>
  <si>
    <t>jcuspoca@icanh.gov.co</t>
  </si>
  <si>
    <t>Prestar servicios profesionales, con autonomía técnica, administrativa y financiera, para apoyar la actualización del explorador de conceptos, elaboración de respuestas técnicamente calificadas y el acompañamiento en los espacios interinstitucionales.</t>
  </si>
  <si>
    <t xml:space="preserve"> PROFESIONAL EN DERECHO TÍTULO DE POSGRADO A NIVEL DE ESPECIALIZACIÓN O TÍTULO DE POSTGRADO A NIVEL DE MAESTRÍA. </t>
  </si>
  <si>
    <t>48 o 60 meses</t>
  </si>
  <si>
    <t>Prestar servicios Profesionales; con autonomía técnica; administrativa y financiera; para respaldar las actividades de planeación y gestión jurídica de la Subdirección de Apropiación Social y Relacionamiento con la Ciudadanía; en articulación con las oficinas de Contratos; Jurídica y Secretaría General</t>
  </si>
  <si>
    <t>PROFESIONAL EN COMUNICACIÓN SOCIAL, PERIODISMO  TÍTULO DE POSGRADO A NIVEL DE ESPECIALIZACIÓN O TÍTULO DE POSTGRADO A NIVEL DE MAESTRÍA.</t>
  </si>
  <si>
    <t>24 o 36 meses</t>
  </si>
  <si>
    <t>saragon@icanh.gov.co</t>
  </si>
  <si>
    <t>Prestar servicios profesionales; con autonomía técnica; administrativa y financiera a la Subdirección de Apropiación Social y Relacionamiento con la Ciudadanía para apoyar el diseño y la coordinación; así como implementar y evaluar estrategias de contenido digital orientadas al fortalecimiento de la presencia institucional en redes sociales; medios digitales y plataformas de video</t>
  </si>
  <si>
    <t>PROFESIONAL EN ARTES PLÁSTICAS, VISUALES Y AFINES; DISEÑO; ARQUITECTURA Y AFINES</t>
  </si>
  <si>
    <t>12 o 24 meses</t>
  </si>
  <si>
    <t>ibastidas@icanh.gov.co</t>
  </si>
  <si>
    <t>Prestar servicios profesionales, con autonomía técnica, administrativa y financiera a la Subdirección de Apropiación Social y Relacionamiento con la Ciudadanía para apoyar el desarrollo de los proyectos museográficos, mediante la proyección de los diseños y producción de dispositivos gráficos e ilustrativos, así como la sistematización visual y comunicativa de contenidos curatoriales dirigidos a diferentes públicos, con un enfoque de divulgación y participación comunitaria.</t>
  </si>
  <si>
    <t>PROFESIONAL EN CONSERVACIÓN Y RESTAURACIÓN DE BIENES MUEBLES Y AFINES  TÍTULO DE POSGRADO A NIVEL DE ESPECIALIZACIÓN O TÍTULO DE POSTGRADO A NIVEL DE MAESTRÍA.</t>
  </si>
  <si>
    <t>Prestar servicios profesionales, con autonomía técnica, administrativa y financiera a la Subdirección de Apropiación Social y Relacionamiento con la Ciudadanía para apoyar las acciones de conservación preventiva y restauración de la Colección Etnográfica del ICANH</t>
  </si>
  <si>
    <t>PROFESIONAL EN CIENCIA POLÍTICA, RELACIONES INTERNACIONALES; PSICOLOGÍA; ANTROPOLOGÍA Y ARTES LIBERALES; SOCIOLOGÍA, TRABAJO SOCIAL Y AFINES; ADMINISTRACIÓN; CONTADURÍA; O ECONOMÍA</t>
  </si>
  <si>
    <t>Prestar servicios Profesionales, con autonomía técnica, administrativa y financiera a la Subdirección de Apropiación Social y Relacionamiento con la Ciudadanía para brindar apoyo técnico en los procesos de formulación, implementación y seguimiento de las convocatorias del Programa de Estímulos 2026 así como establecer el relacionamiento estratégico con actores institucionales y sociales en el marco de acciones relacionadas con la apropiación social del conocimiento y el programa de estímulos</t>
  </si>
  <si>
    <t>TECNOLÓGICA O APROBACIÓN DE SEIS (6) SEMESTRES DE FORMACIÓN PROFESIONAL O APROBACIÓN DEL 60% DEL PENSUM ACADÉMICO DE FORMACIÓN PROFESIONAL EN MEDIOS AUDIOVISUALES, FOTOGRAFÍA, COMUNICACIÓN SOCIAL, PUBLICIDAD, DISEÑO GRÁFICO, EDUCACIÓN, LICENCIATURA EN ARTES ESCÉNICAS Y AFINES</t>
  </si>
  <si>
    <t>drivera@icanh.gov.co</t>
  </si>
  <si>
    <t>Prestar servicios de apoyo a la gestión, con autonomía técnica, administrativa y financiera a la Subdirección de Apropiación Social y Relacionamiento con la Ciudadanía orientados al diseño gráfico, la producción de artes finales y la comunicación interna</t>
  </si>
  <si>
    <t xml:space="preserve">Bolivar </t>
  </si>
  <si>
    <t xml:space="preserve">Cartagena </t>
  </si>
  <si>
    <t xml:space="preserve">BACHILLER </t>
  </si>
  <si>
    <t xml:space="preserve">0 meses </t>
  </si>
  <si>
    <t>mcastro@icanh.gov.co</t>
  </si>
  <si>
    <t>Prestar servicios de apoyo a la gestión, con autonomía técnica, administrativa y financiera, a la Subdirección de Apropiación social y relacionamiento con la ciudadanía, para apoyar el desarrollo de actividades de divulgación, apropiación social del conocimiento y formación, dirigidas a la comprensión de los contextos históricos, culturales y sociales del Galeón San José, en el marco de la gestión del patrimonio cultural sumergido del país y los laboratorios de Mediación y Creación.</t>
  </si>
  <si>
    <t xml:space="preserve">Pitalito </t>
  </si>
  <si>
    <t xml:space="preserve">ycardozo@icanh.gov.co </t>
  </si>
  <si>
    <t>Prestar servicios profesionales, con autonomía técnica, administrativa y financiera a la Subdirección de Apropiación Social y Relacionamiento con la Ciudadanía para desarrollar acciones relacionadas con los proyectos museológicos, museográficos y de divulgación mediante la creación, diseño y producción de dispositivos, piezas gráficas, artísticas y museográficas, en coherencia con los lineamientos conceptuales, de investigación y los guiones curatoriales definidos por el ICANH.</t>
  </si>
  <si>
    <t>Prestar servicios Profesionales, con autonomía técnica, administrativa y financiera a la Subdirección de Apropiación Social y Relacionamiento con la Ciudadanía para apoyar en los procesos de planeación, seguimiento y cierre financiero de las convocatorias de estímulos que desarrolle el ICANH durante la vigencia 2026, conforme a los lineamientos establecidos para dicha anualidad</t>
  </si>
  <si>
    <t xml:space="preserve">PROFESIONAL EN ARTES PLÁSTICAS, VISUALES Y AFINES; DISEÑO;  ARQUITECTURA Y AFINES, Y TÍTULO DE POSTGRADO A NIVEL DE ESPECIALIZACIÓN O SU EQUIVALENTE Y TÍTULO DE POSTGRADO A NIVEL DE ESPECIALIZACIÓN Y 24 MESES DE EXPERIENCIA RELACIONADA, O A NIVEL </t>
  </si>
  <si>
    <t xml:space="preserve">24 meses </t>
  </si>
  <si>
    <t>Prestar servicios profesionales, con autonomía técnica, administrativa y financiera a la Subdirección de Apropiación Social y Relacionamiento con la Ciudadanía para apoyar los procesos de conceptualización, producción, montaje y adecuación museográfica de las exposiciones desarrolladas por el ICANH, así como las acciones de seguimiento técnico y apoyo a las itinerancias en los parques arqueológicos, sedes y demás instituciones aliadas</t>
  </si>
  <si>
    <t>PROFESIONAL EN ARTES PLÁSTICAS, VISUALES Y AFINES, DISEÑO, ARQUITECTURA Y AFINES Y TÍTULO DE POSTGRADO A NIVEL DE ESPECIALIZACIÓN Y 24 MESES DE EXPERIENCIA RELACIONADA, O A NIVEL DE MAESTRÍA Y 12 MESES DE EXPERIENCIA RELACIONADA</t>
  </si>
  <si>
    <t>drodriguez@icanh.gov.co</t>
  </si>
  <si>
    <t>Prestar servicios profesionales con autonomía técnica, administrativa y financiera, a la Subdirección de Apropiación Social y Relacionamiento con la Ciudadanía para apoyar los procesos de conceptualización, diseño, producción y montaje museográfico de las exposiciones desarrolladas por el ICANH, así como las acciones de seguimiento, adecuación espacial y apoyo técnico a sus itinerancias en los parques arqueológicos, sedes, y otras instituciones aliadas.</t>
  </si>
  <si>
    <t>FORMACIÓN TÉCNICA, O APROBACIÓN DE CUATRO (04) SEMESTRES DE FORMACIÓN PROFESIONAL, O 40% DEL PENSUM ACADÉMICO DE FORMACIÓN PROFESIONAL, EN ANTROPOLOGÍA Y ARTES LIBERALES; ARTES PLÁSTICAS, VISUALES Y AFINES; GEOGRAFÍA, HISTORIA; EDUCACIÓN; SOCIOLOGÍA, TRABAJO SOCIAL Y AFINES; DISEÑO; ARQUITECTURA Y AFINES; BIOLOGÍA Y AFINES</t>
  </si>
  <si>
    <t xml:space="preserve">cvalbuena@icanh.gov.co </t>
  </si>
  <si>
    <t>Prestar servicios de apoyo a la gestión, con autonomía técnica, administrativa y financiera, a la Subdirección de Apropiación social y relacionamiento con la ciudadanía, para fortalecer las acciones de divulgación, mediación y participación en el Parque Arqueológico de San Agustín</t>
  </si>
  <si>
    <t>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el Parque Arqueológico Alto de los Ídolos y el Museo Casa de los espejos</t>
  </si>
  <si>
    <t>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el parque en el Parque Arqueológico e Histórico Santa María la Antigua del Darién</t>
  </si>
  <si>
    <t>PROFESIONAL EN COMUNICACIÓN, PUBLICIDAD, DISEÑO GRÁFICO Y AFINES SIN EXPERIENCIA</t>
  </si>
  <si>
    <t>webmaster@icanh.gov.co</t>
  </si>
  <si>
    <t>Prestar servicios profesionales, con autonomía técnica, administrativa y financiera a la Subdirección de Apropiación Social y Relacionamiento con la Ciudadanía para la administración, actualización y mantenimiento de la sede electrónica, la intranet y los repositorios digitales, así como el apoyo al diseño y diagramación de los contenidos institucionales publicados en estos entornos</t>
  </si>
  <si>
    <t>PROFESIONAL EN GEOGRAFÍA, HISTORIA Y AFINES CON 24 MESES DE EXPERIENCIA O SU EQUIVALENCIA</t>
  </si>
  <si>
    <t>dsuarez@icanh.gov.co</t>
  </si>
  <si>
    <t>Prestar servicios Profesionales, con autonomía técnica, administrativa y financiera a la Subdirección de Apropiación Social y Relacionamiento con la Ciudadanía para acompañar el desarrollo de procesos curatoriales, investigativos y de divulgación relacionados con las exposiciones y proyectos estratégicos liderados por la Subdirección de Apropiación Social y Relacionamiento con la Ciudadanía del ICANH</t>
  </si>
  <si>
    <t>PROFESIONAL EN CIENCIAS POLÍTICAS Y EDUCACIÓN CÍVICA, CIENCIAS SOCIALES, CIENCIAS HUMANAS Y AFINES CON 24 MESES DE EXPERIENCIA O SU EQUIVALENCIA</t>
  </si>
  <si>
    <t>Prestar servicios Profesionales, con autonomía técnica, administrativa y financiera a la Subdirección de Apropiación Social y Relacionamiento con la ciudadanía para realizar el acompañamiento técnico a los procesos de generación de conocimiento, desarrollo y aplicación de las iniciativas de vinculación con la comunidad así como la mediación en proyectos y programas liderados por la Subdirección de Apropiación Social y Relacionamiento con la Ciudadanía del Instituto Colombiano de Antropología</t>
  </si>
  <si>
    <t>PROFESIONAL EN CIENCIAS SOCIALES Y HUMANAS, BELLAS ARTES Y AFINES, Y TÍTULO DE POSGRADO A NIVEL DE ESPECIALIZACIÓN O A NIVEL DE MAESTRÍA O SU EQUIVALENCIA.</t>
  </si>
  <si>
    <t>Prestar los servicios profesionales con autonomía técnica, administrativa y financiera para desarrollar actividades orientadas a la conceptualización, articulación y acompañamiento de procesos editoriales de publicaciones de divulgación del ICANH, así como a la consolidación de acciones estratégicas que contribuyan al posicionamiento y fortalecimiento de su línea editorial, en el marco de los lineamientos institucionales y la Política Editorial vigente, incluyendo la participación en procesos</t>
  </si>
  <si>
    <t xml:space="preserve">Santa Marta </t>
  </si>
  <si>
    <t>TÍTULO DE FORMACIÓN TÉCNICA, O APROBACIÓN DE CUATRO (04) SEMESTRES DE FORMACIÓN PROFESIONAL, O 40% DEL PENSUM ACADÉMICO DE FORMACIÓN PROFESIONAL, EN ANTROPOLOGÍA Y ARTES LIBERALES; GEOGRAFÍA, HISTORIA; EDUCACIÓN Y AFINES; SOCIOLOGÍA, TRABAJO SOCIAL Y AFINES; COMUNICACIÓN SOCIAL, PERIODISMO Y AFINES,  CON MÍNIMO 6 MESES DE EXPERIENCIA</t>
  </si>
  <si>
    <t>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del Centro Regional del Caribe - Santa Marta</t>
  </si>
  <si>
    <t>PROFESIONAL EN PROFESIONAL ARQUEOLOGÍA, ANTROPOLOGÍA, CIENCIAS SOCIALES, GESTIÓN DEL PATRIMONIO CULTURAL Y AFINES, CON TITULO DE POSGRADO A NIVEL DE MAESTRÍA Y 12 MESES DE EXPERIENCIA RELACIONADA O TÍTULO DE POSGRADO A NIVEL DE ESPECIALIZACIÓN Y 24 MESES DE EXPERIENCIA RELACIONADA O LOS EQUIVALENTES SEGÚN EL CASO</t>
  </si>
  <si>
    <t>Prestar servicios profesionales, con autonomía técnica, administrativa y financiera, a la Subdirección de Apropiación Social y Relacionamiento con la Ciudadanía del Instituto Colombiano de Antropología e Historia – ICANH, para brindar apoyo técnico especializado en materia arqueológica en la gestión, planeación y acompañamiento de las acciones relacionadas con los parques arqueológicos bajo la responsabilidad institucional, conforme a los lineamientos establecidos en el Decreto 0993 de 2025 y en articulación con las dependencias misionales</t>
  </si>
  <si>
    <t>PROFESIONAL EN COMUNICACIÓN SOCIAL, PERIODISMO, ARTES PLÁSTICAS, ARTES VISUALES, GESTIÓN CULTURAL, PRODUCCIÓN DE CINE Y TV</t>
  </si>
  <si>
    <t>egonzalez@icanh.gov.co</t>
  </si>
  <si>
    <t>Prestar servicios profesionales, con autonomía técnica, administrativa y financiera, a la Subdirección de Apropiación Social y Relacionamiento con la Ciudadanía, para apoyar las actividades de gestión y comunicación institucional orientadas a la elaboración de productos audiovisuales y narrativos que den cuenta de los resultados de la gestión 2022-2026, en coordinación con las encargados de suministrar insumos de la Biblioteca, Museología, Relacionamiento con el Ciudadano y Estímulos y Comunicacion</t>
  </si>
  <si>
    <t xml:space="preserve">San José del Guaviare </t>
  </si>
  <si>
    <t>FORMACIÓN TÉCNICA O APROBACIÓN DE CUATRO (04) SEMESTRES DE FORMACIÓN PROFESIONAL O APROBACIÓN DEL 40% DEL PENSUM ACADÉMICO DE FORMACIÓN PROFESIONAL,  EN ANTROPOLOGÍA Y ARTES LIBERALES; ARTES PLÁSTICAS, VISUALES Y AFINES; GEOGRAFÍA, HISTORIA; EDUCACIÓN; SOCIOLOGÍA, TRABAJO SOCIAL Y AFINES; DISEÑO;  ARQUITECTURA Y AFINES, SIN EXPERIENCIA</t>
  </si>
  <si>
    <t>lmurcia@icanh.gov.co</t>
  </si>
  <si>
    <t>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la sede de San José del Guaviare</t>
  </si>
  <si>
    <t>PROFESIONAL EN CIENCIAS SOCIALES Y HUMANAS, BELLAS ARTES Y AFINES CON TITULO DE POSGRADO A NIVEL DE MAESTRÍA Y 12 MESES DE EXPERIENCIA RELACIONADA O TÍTULO DE POSGRADO A NIVEL DE ESPECIALIZACIÓN Y 24 MESES DE EXPERIENCIA RELACIONADA O LO</t>
  </si>
  <si>
    <t>Prestar servicios profesionales, con autonomía técnica, administrativa y financiera a la Subdirección de Apropiación Social y Relacionamiento con la Ciudadanía para el desarrollo y acompañamiento en la implementación de estrategias que promuevan y fortalezcan la circulación de conocimientos y saberes en formatos transmedia</t>
  </si>
  <si>
    <t xml:space="preserve">San Andres de Tumaco </t>
  </si>
  <si>
    <t>FORMACIÓN TÉCNICA, O APROBACIÓN DE CUATRO (04) SEMESTRES  DE FORMACIÓN PROFESIONAL, O 40% DEL PENSUM ACADÉMICO DE FORMACIÓN PROFESIONAL,  EN ANTROPOLOGÍA Y ARTES LIBERALES; ARTES PLÁSTICAS, VISUALES Y AFINES; GEOGRAFÍA, HISTORIA; EDUCACIÓN; SOCIOLOGÍA, TRABAJO SOCIAL Y AFINES; DISEÑO;  ARQUITECTURA Y AFINES; BIOLOGÍA Y AFINES Y 6 MESES DE EXPERIENCIA</t>
  </si>
  <si>
    <t>jquinones@icanh.gov.co</t>
  </si>
  <si>
    <t>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el Centro regional Pacífico en Tumaco</t>
  </si>
  <si>
    <t>PROFESIONAL EN BIOLOGÍA, MICROBIOLOGÍA Y AFINES CON TITULO DE POSGRADO A NIVEL DE MAESTRÍA Y 0 MESES DE EXPERIENCIA RELACIONADA O TÍTULO DE POSGRADO A NIVEL DE ESPECIALIZACIÓN Y 12 MESES DE EXPERIENCIA RELACIONADA O LOS EQUIVALENTES SEGÚN EL CASO</t>
  </si>
  <si>
    <t>Prestar servicios Profesionales, con autonomía técnica, administrativa y financiera a la Subdirección de Apropiación Social y Relacionamiento con la Ciudadanía para acompañar la formulación, implementación y seguimiento de iniciativas estratégicas del Instituto Colombiano de Antropología e Historia (ICANH), incorporando un enfoque socio ecológico, territorial y diferencial que favorezca la apropiación social del patrimonio, la circulación de saberes y el fortalecimiento</t>
  </si>
  <si>
    <t xml:space="preserve">Cauca </t>
  </si>
  <si>
    <t>FORMACIÓN TÉCNICA, O APROBACIÓN DE CUATRO (04) SEMESTRES  DE FORMACIÓN PROFESIONAL, O 40% DEL PENSUM ACADÉMICO DE FORMACIÓN PROFESIONAL,  EN ANTROPOLOGÍA Y ARTES LIBERALES; ARTES PLÁSTICAS, VISUALES Y AFINES; GEOGRAFÍA, HISTORIA; EDUCACIÓN; SOCIOLOGÍA, TRABAJO SOCIAL Y AFINES;  INGENIERÍA, ARQUITECTURA, URBANISMO Y AFINES CON MÍNIMO 6 MESES DE EXPERIENCIA</t>
  </si>
  <si>
    <t>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el parque en el Parque Arqueológico de Tierradentro</t>
  </si>
  <si>
    <t>PROFESIONAL EN REALIZACIÓN DE MEDIOS AUDIOVISUALES, MAESTRO EN ARTES PLÁSTICAS Y VISUALES, PUBLICIDAD, CIENCIAS SOCIALES, CIENCIAS HUMANAS, ANTROPOLOGÍA, COMUNICACIÓN SOCIAL Y AFINES, Y TÍTULO DE POSGRADO A NIVEL DE ESPECIALIZACIÓN O SU EQUIVALENCIA  Y TÍTULO DE POSTGRADO A NIVEL DE ESPECIALIZACIÓN Y 24 MESES DE EXPERIENCIA RELACIONADA, O A NIVEL DE MAESTRÍA Y 12 MESES DE EXPERIENCIA RELACIONADA, O SUS EQUIVALENTES (SEGÚN EL CASO)</t>
  </si>
  <si>
    <t>audiovisuales@icanh.gov.co</t>
  </si>
  <si>
    <t>Prestar servicios profesionales, con autonomía técnica, administrativa y financiera a la Subdirección de Apropiación Social y Relacionamiento con la Ciudadanía para conceptualizar, escribir, grabar, producir y editar contenidos audiovisuales y sonoros</t>
  </si>
  <si>
    <t>TÍTULO PROFESIONAL EN CIENCIAS SOCIALES Y HUMANAS, BELLAS ARTES Y AFINES; CON TITULO DE POSGRADO A NIVEL DE MAESTRÍA Y 0 MESES DE EXPERIENCIA RELACIONADA O TÍTULO DE POSGRADO A NIVEL DE ESPECIALIZACIÓN Y 12 MESES DE EXPERIENCIA RELACIONADA O LOS EQUIVALENTES SEGÚN EL CASO</t>
  </si>
  <si>
    <t>Prestar servicios profesionales, con autonomía técnica, administrativa y financiera a la Subdirección de Apropiación Social y Relacionamiento con la Ciudadanía para brindar soporte a la puesta en marcha, consolidación y monitoreo de la Política de Apropiación Social del ICANH, integrando los enfoques participativo, situado, comunitario, diferencial y psicosocial.</t>
  </si>
  <si>
    <t xml:space="preserve">PROFESIONAL EN CIENCIAS SOCIALES Y HUMANAS, BELLAS ARTES Y AFINES, Y TÍTULO DE POSTGRADO A NIVEL MAESTRÍA </t>
  </si>
  <si>
    <t>emontenegro@icanh.gov.co</t>
  </si>
  <si>
    <t>Prestar los servicios profesionales con autonomía técnica, administrativa y financiera a la Subdirección de Apropiación Social y Relacionamiento con la Ciudadanía para apoyar el desarrollo, edición y fortalecimiento de textos y contenidos derivados de los proyectos de investigación-creación orientados a la generación de dispositivos de exposiciones y divulgativos, garantizando su calidad narrativa y documental, en coherencia con los objetivos misionales de la Entidad</t>
  </si>
  <si>
    <t>Profesional</t>
  </si>
  <si>
    <t>lcruz@icanh.gov.co</t>
  </si>
  <si>
    <t>Prestar servicios profesionales con autonomía técnica, administrativa y financiera para apoyar los procesos de articulación, mediación y gestión territorial de la segunda fase del Convenio Interinstitucional FNTC 278 de 2025, asociados a los Lineamientos para el Ordenamiento y la Gestión Integral del Turismo en Parques y Áreas Arqueológicas de Colombia</t>
  </si>
  <si>
    <t>cguiot@icanh.gov.co **desactivado**</t>
  </si>
  <si>
    <t>Prestar servicios profesionales con autonomía técnica, administrativa y financiera para apoyar los procesos de análisis territorial, gestión de información geoespacial y consolidación cartográfica asociados a la formulación e implementación de los Lineamientos para el Ordenamiento y la Gestión Integral del Turismo en Parques y Áreas Arqueológicas de Colombia, en la segunda fase del convenio de cooperación interinstitucional FNTC 278 de 2025, suscrito entre el Instituto Colombiano de Antropología</t>
  </si>
  <si>
    <t xml:space="preserve">57 meses y 8 dias </t>
  </si>
  <si>
    <t>jmorales@icanh.gov.co</t>
  </si>
  <si>
    <t>Prestar servicios profesionales, con autonomía técnica, administrativa y financiera a la Subdirección de Apropiación Social y Relacionamiento con la Ciudadanía para apoyar la realización de actividades relacionadas con las Comunicaciones del ICANH, mediante la creación, preproducción, producción, grabación, edición y masterización de contenidos sonoros y audiovisuales.</t>
  </si>
  <si>
    <t xml:space="preserve">nalvarado@icanh.gov.co </t>
  </si>
  <si>
    <t>Prestar servicios profesionales con autonomía técnica, administrativa y financiera para apoyar los procesos de orientación técnica, articulación metodológica y consolidación de productos de la segunda fase del Convenio Interinstitucional FNTC 278 de 2025, asociados a los Lineamientos para el Ordenamiento y la Gestión Integral del Turismo en Parques y Áreas Arqueológicas de Colombia.</t>
  </si>
  <si>
    <t>Prestar servicios profesionales con autonomía técnica, administrativa y financiera para apoyar los procesos de planificación turística, análisis técnico y consolidación metodológica de la segunda fase del Convenio Interinstitucional FNTC 278 de 2025, asociados a los Lineamientos para el Ordenamiento y la Gestión Integral del Turismo en Parques y Áreas Arqueológicas de Colombia</t>
  </si>
  <si>
    <t>Prestar servicios profesionales con autonomía técnica, administrativa y financiera para apoyar los procesos de mediación cultural, participación y apropiación social de la segunda fase del Convenio Interinstitucional FNTC 278 de 2025, asociados a los Lineamientos para el Ordenamiento y la Gestión Integral del Turismo en Parques y Áreas Arqueológicas de Colombia</t>
  </si>
  <si>
    <t>15 meses</t>
  </si>
  <si>
    <t>Prestar servicios de apoyo a la gestión con autonomía técnica; administrativa y financiera; para realizar actividades de mano de obra no calificada en el mantenimiento de la infraestructura del ICANH; así como orientar a los usuarios en los espacios físicos de la Entidad; tanto en la ciudad de Bogotá D.C. como en las diferentes sedes a nivel nacional.</t>
  </si>
  <si>
    <t xml:space="preserve"> 42 meses</t>
  </si>
  <si>
    <t>Prestar servicios de apoyo a la gestión con autonomía técnica; administrativa y financiera; para la realización de actividades de mano de obra no calificada relacionadas con mantenimiento de infraestructura en las sedes del ICANH; ubicadas en la ciudad de Bogotá D.C. y en las diferentes sedes a nivel nacional.</t>
  </si>
  <si>
    <t>TECNOLOGO - PROFESIONAL UNIVERSITARIO</t>
  </si>
  <si>
    <t xml:space="preserve">  3 AÑOS</t>
  </si>
  <si>
    <t>NROMERO@ICANH.GOV.CO</t>
  </si>
  <si>
    <t>EXT 110</t>
  </si>
  <si>
    <t>Prestar servicios profesionales con autonomía técnica, administrativa y financiera en la proyección y seguimiento de los proyectos relacionados con el mantenimiento de los bienes muebles e infraestructura fisca a cargo del ICANH.</t>
  </si>
  <si>
    <t xml:space="preserve">  5 AÑOS</t>
  </si>
  <si>
    <t>JMARTINEZ@ICANH.GOV .CO</t>
  </si>
  <si>
    <t>Prestar servicios de apoyo a la gestión administrativa y logística, con autonomía técnica, administrativa y financiera, orientados a optimizar los flujos internos de información, el trámite de solicitudes y la organización de soportes documentales de movilidad institucional; así como apoyar en las actividades operativas relacionadas con el mantenimiento e infraestructura requeridas para el desarrollo de las funciones misionales del Instituto.</t>
  </si>
  <si>
    <t xml:space="preserve"> 2 AÑOS Y 3 meses</t>
  </si>
  <si>
    <t>Prestar servicios de apoyo a la gestión en labores de mantenimiento de infraestructura, orientados a la ejecución de actividades de adecuación, reparación y mejoramiento de la sede ICANH - Bodega Boyacá Real, ubicada en la Carrera 73A No. 69A-33, en la ciudad de Bogotá D. C., con el propósito de garantizar la conservación, seguridad y óptimo funcionamiento de la infraestructura física institucional.</t>
  </si>
  <si>
    <t>30.subdirección de investigación y producción científica</t>
  </si>
  <si>
    <t>32. subdirección de apropiación y relacionamiento con el ciudadano</t>
  </si>
  <si>
    <t>34. Infraestructura</t>
  </si>
  <si>
    <r>
      <rPr>
        <sz val="11"/>
        <color rgb="FF1155CC"/>
        <rFont val="Calibri"/>
        <family val="2"/>
      </rPr>
      <t>arincon@icanh.gov.co</t>
    </r>
  </si>
  <si>
    <t>$ 73.416.024</t>
  </si>
  <si>
    <t>$ 48.944.016</t>
  </si>
  <si>
    <t>$ 23.191.104</t>
  </si>
  <si>
    <t>$ 100.112.760</t>
  </si>
  <si>
    <t>$ 65.258.688</t>
  </si>
  <si>
    <t>$ 24.809.088</t>
  </si>
  <si>
    <t>$ 53.393.472</t>
  </si>
  <si>
    <t>$ 59.326.080</t>
  </si>
  <si>
    <t>$ 35.595.648</t>
  </si>
  <si>
    <t>$ 31.011.360</t>
  </si>
  <si>
    <t>$ 40.712.522</t>
  </si>
  <si>
    <t>$ 76.753.116</t>
  </si>
  <si>
    <t>64 meses</t>
  </si>
  <si>
    <t>mppena@icanh.gov.co</t>
  </si>
  <si>
    <t>Prestar servicios profesionales con autonomía técnica, administrativa y financiera para realizar el acompañamiento jurídico en la gestión de trámites contractuales asociados a las diferentes etapas, así como otros trámites jurídicos requeridos en el marco de las actividades relacionadas con la gestión contractual del ICANH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</si>
</sst>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d/m/yyyy"/>
    <numFmt numFmtId="165" formatCode="_-&quot;$&quot;\ * #,##0_-;\-&quot;$&quot;\ * #,##0_-;_-&quot;$&quot;\ * &quot;-&quot;??_-;_-@_-"/>
  </numFmts>
  <fonts count="17" x14ac:knownFonts="1">
    <font>
      <sz val="11"/>
      <color theme="1"/>
      <name val="Calibri"/>
      <scheme val="minor"/>
    </font>
    <font>
      <sz val="11"/>
      <color theme="1"/>
      <name val="Calibri"/>
      <family val="2"/>
      <scheme val="minor"/>
    </font>
    <font>
      <b/>
      <sz val="11"/>
      <color theme="1"/>
      <name val="Calibri"/>
      <family val="2"/>
    </font>
    <font>
      <sz val="11"/>
      <name val="Calibri"/>
      <family val="2"/>
    </font>
    <font>
      <sz val="11"/>
      <color theme="1"/>
      <name val="Calibri"/>
      <family val="2"/>
    </font>
    <font>
      <b/>
      <sz val="9"/>
      <color theme="1"/>
      <name val="Calibri"/>
      <family val="2"/>
    </font>
    <font>
      <sz val="9"/>
      <color theme="1"/>
      <name val="Calibri"/>
      <family val="2"/>
    </font>
    <font>
      <sz val="11"/>
      <color rgb="FF000000"/>
      <name val="Calibri"/>
      <family val="2"/>
    </font>
    <font>
      <u/>
      <sz val="11"/>
      <color rgb="FF1155CC"/>
      <name val="Calibri"/>
      <family val="2"/>
    </font>
    <font>
      <u/>
      <sz val="11"/>
      <color theme="10"/>
      <name val="Calibri"/>
      <family val="2"/>
      <scheme val="minor"/>
    </font>
    <font>
      <sz val="11"/>
      <color theme="1"/>
      <name val="Calibri"/>
      <family val="2"/>
      <scheme val="minor"/>
    </font>
    <font>
      <sz val="9"/>
      <color theme="1"/>
      <name val="Calibri"/>
      <family val="2"/>
    </font>
    <font>
      <sz val="9"/>
      <color theme="1"/>
      <name val="Calibri"/>
    </font>
    <font>
      <sz val="9"/>
      <color theme="1"/>
      <name val="Calibri"/>
      <family val="2"/>
      <scheme val="minor"/>
    </font>
    <font>
      <sz val="10"/>
      <color theme="1"/>
      <name val="Calibri"/>
      <family val="2"/>
    </font>
    <font>
      <sz val="8"/>
      <color theme="1"/>
      <name val="Calibri"/>
      <family val="2"/>
    </font>
    <font>
      <sz val="11"/>
      <color rgb="FF1155CC"/>
      <name val="Calibri"/>
      <family val="2"/>
    </font>
  </fonts>
  <fills count="22">
    <fill>
      <patternFill patternType="none"/>
    </fill>
    <fill>
      <patternFill patternType="gray125"/>
    </fill>
    <fill>
      <patternFill patternType="solid">
        <fgColor rgb="FF66FFFF"/>
        <bgColor rgb="FF66FFFF"/>
      </patternFill>
    </fill>
    <fill>
      <patternFill patternType="solid">
        <fgColor rgb="FFFFCCFF"/>
        <bgColor rgb="FFFFCCFF"/>
      </patternFill>
    </fill>
    <fill>
      <patternFill patternType="solid">
        <fgColor rgb="FFFF9966"/>
        <bgColor rgb="FFFF9966"/>
      </patternFill>
    </fill>
    <fill>
      <patternFill patternType="solid">
        <fgColor rgb="FF66FF99"/>
        <bgColor rgb="FF66FF99"/>
      </patternFill>
    </fill>
    <fill>
      <patternFill patternType="solid">
        <fgColor rgb="FFFF99CC"/>
        <bgColor rgb="FFFF99CC"/>
      </patternFill>
    </fill>
    <fill>
      <patternFill patternType="solid">
        <fgColor rgb="FFCCECFF"/>
        <bgColor rgb="FFCCECFF"/>
      </patternFill>
    </fill>
    <fill>
      <patternFill patternType="solid">
        <fgColor rgb="FFBDD6EE"/>
        <bgColor rgb="FFBDD6EE"/>
      </patternFill>
    </fill>
    <fill>
      <patternFill patternType="solid">
        <fgColor rgb="FF3399FF"/>
        <bgColor rgb="FF3399FF"/>
      </patternFill>
    </fill>
    <fill>
      <patternFill patternType="solid">
        <fgColor rgb="FFAFF68C"/>
        <bgColor rgb="FFAFF68C"/>
      </patternFill>
    </fill>
    <fill>
      <patternFill patternType="solid">
        <fgColor rgb="FFFFCCCC"/>
        <bgColor rgb="FFFFCCCC"/>
      </patternFill>
    </fill>
    <fill>
      <patternFill patternType="solid">
        <fgColor rgb="FFFEF2CB"/>
        <bgColor rgb="FFFEF2CB"/>
      </patternFill>
    </fill>
    <fill>
      <patternFill patternType="solid">
        <fgColor rgb="FFFF7C80"/>
        <bgColor rgb="FFFF7C80"/>
      </patternFill>
    </fill>
    <fill>
      <patternFill patternType="solid">
        <fgColor rgb="FFFF3300"/>
        <bgColor rgb="FFFF3300"/>
      </patternFill>
    </fill>
    <fill>
      <patternFill patternType="solid">
        <fgColor rgb="FFCCFFCC"/>
        <bgColor rgb="FFCCFFCC"/>
      </patternFill>
    </fill>
    <fill>
      <patternFill patternType="solid">
        <fgColor rgb="FFFFD965"/>
        <bgColor rgb="FFFFD965"/>
      </patternFill>
    </fill>
    <fill>
      <patternFill patternType="solid">
        <fgColor rgb="FF66FFCC"/>
        <bgColor rgb="FF66FFCC"/>
      </patternFill>
    </fill>
    <fill>
      <patternFill patternType="solid">
        <fgColor rgb="FFF046CC"/>
        <bgColor rgb="FFF046CC"/>
      </patternFill>
    </fill>
    <fill>
      <patternFill patternType="solid">
        <fgColor rgb="FFE2EFD9"/>
        <bgColor rgb="FFE2EFD9"/>
      </patternFill>
    </fill>
    <fill>
      <patternFill patternType="solid">
        <fgColor rgb="FF339933"/>
        <bgColor rgb="FF339933"/>
      </patternFill>
    </fill>
    <fill>
      <patternFill patternType="solid">
        <fgColor theme="0"/>
        <bgColor theme="0"/>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9" fillId="0" borderId="0" applyNumberFormat="0" applyFill="0" applyBorder="0" applyAlignment="0" applyProtection="0"/>
    <xf numFmtId="44" fontId="10" fillId="0" borderId="0" applyFont="0" applyFill="0" applyBorder="0" applyAlignment="0" applyProtection="0"/>
  </cellStyleXfs>
  <cellXfs count="120">
    <xf numFmtId="0" fontId="0" fillId="0" borderId="0" xfId="0"/>
    <xf numFmtId="0" fontId="4" fillId="3" borderId="4" xfId="0" applyFont="1" applyFill="1" applyBorder="1" applyAlignment="1">
      <alignment horizontal="left" vertical="center"/>
    </xf>
    <xf numFmtId="0" fontId="4" fillId="4" borderId="4" xfId="0" applyFont="1" applyFill="1" applyBorder="1" applyAlignment="1">
      <alignment horizontal="left" vertical="center"/>
    </xf>
    <xf numFmtId="0" fontId="4" fillId="5" borderId="4"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7" borderId="4" xfId="0" applyFont="1" applyFill="1" applyBorder="1" applyAlignment="1">
      <alignment horizontal="left" vertical="center"/>
    </xf>
    <xf numFmtId="0" fontId="4" fillId="8" borderId="4" xfId="0" applyFont="1" applyFill="1" applyBorder="1" applyAlignment="1">
      <alignment horizontal="left" vertical="center"/>
    </xf>
    <xf numFmtId="0" fontId="4" fillId="9" borderId="4" xfId="0" applyFont="1" applyFill="1" applyBorder="1" applyAlignment="1">
      <alignment horizontal="left" vertical="center"/>
    </xf>
    <xf numFmtId="0" fontId="4" fillId="11" borderId="4" xfId="0" applyFont="1" applyFill="1" applyBorder="1" applyAlignment="1">
      <alignment horizontal="left" vertical="center"/>
    </xf>
    <xf numFmtId="0" fontId="4" fillId="12" borderId="4" xfId="0" applyFont="1" applyFill="1" applyBorder="1" applyAlignment="1">
      <alignment horizontal="left" vertical="center" wrapText="1"/>
    </xf>
    <xf numFmtId="0" fontId="4" fillId="15" borderId="4" xfId="0" applyFont="1" applyFill="1" applyBorder="1" applyAlignment="1">
      <alignment horizontal="left" vertical="center"/>
    </xf>
    <xf numFmtId="0" fontId="4" fillId="16" borderId="4" xfId="0" applyFont="1" applyFill="1" applyBorder="1" applyAlignment="1">
      <alignment horizontal="left" vertical="center"/>
    </xf>
    <xf numFmtId="0" fontId="4" fillId="0" borderId="0" xfId="0" applyFont="1" applyAlignment="1">
      <alignment horizontal="left"/>
    </xf>
    <xf numFmtId="0" fontId="4" fillId="2" borderId="4" xfId="0" applyFont="1" applyFill="1" applyBorder="1" applyAlignment="1">
      <alignment horizontal="left" vertical="center"/>
    </xf>
    <xf numFmtId="0" fontId="4" fillId="19" borderId="4" xfId="0" applyFont="1" applyFill="1" applyBorder="1" applyAlignment="1">
      <alignment horizontal="left" vertical="center"/>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7" fillId="21" borderId="4" xfId="0" applyFont="1" applyFill="1" applyBorder="1" applyAlignment="1">
      <alignment horizontal="center"/>
    </xf>
    <xf numFmtId="14"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9" fillId="21" borderId="6" xfId="1" applyFill="1" applyBorder="1" applyAlignment="1">
      <alignment horizontal="center"/>
    </xf>
    <xf numFmtId="0" fontId="11" fillId="0" borderId="0" xfId="0" applyFont="1" applyAlignment="1">
      <alignment vertical="center" wrapText="1"/>
    </xf>
    <xf numFmtId="0" fontId="4" fillId="10" borderId="5" xfId="0"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8" borderId="7" xfId="0" applyFont="1" applyFill="1" applyBorder="1" applyAlignment="1">
      <alignment horizontal="center" vertical="center" wrapText="1"/>
    </xf>
    <xf numFmtId="0" fontId="4" fillId="20" borderId="6" xfId="0"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xf>
    <xf numFmtId="0" fontId="12" fillId="0" borderId="4" xfId="0" applyFont="1" applyBorder="1" applyAlignment="1">
      <alignment horizontal="center"/>
    </xf>
    <xf numFmtId="0" fontId="12" fillId="0" borderId="6" xfId="0" applyFont="1" applyBorder="1" applyAlignment="1">
      <alignment horizontal="center"/>
    </xf>
    <xf numFmtId="0" fontId="13" fillId="0" borderId="4" xfId="0" applyFont="1" applyBorder="1" applyAlignment="1">
      <alignment horizontal="center"/>
    </xf>
    <xf numFmtId="0" fontId="6" fillId="0" borderId="4" xfId="0" applyFont="1" applyBorder="1" applyAlignment="1">
      <alignment horizontal="left" vertical="center" wrapText="1"/>
    </xf>
    <xf numFmtId="0" fontId="12" fillId="0" borderId="4" xfId="0" applyFont="1" applyBorder="1" applyAlignment="1">
      <alignment horizontal="left"/>
    </xf>
    <xf numFmtId="14" fontId="12" fillId="0" borderId="0" xfId="0" applyNumberFormat="1" applyFont="1" applyAlignment="1">
      <alignment horizontal="left"/>
    </xf>
    <xf numFmtId="0" fontId="0" fillId="0" borderId="0" xfId="0" applyAlignment="1">
      <alignment horizontal="left"/>
    </xf>
    <xf numFmtId="0" fontId="6" fillId="0" borderId="0" xfId="0" applyFont="1" applyAlignment="1">
      <alignment horizontal="left" vertical="center" wrapText="1"/>
    </xf>
    <xf numFmtId="0" fontId="4" fillId="0" borderId="0" xfId="0" applyFont="1" applyAlignment="1">
      <alignment horizontal="left" vertical="center" wrapText="1"/>
    </xf>
    <xf numFmtId="164" fontId="6" fillId="0" borderId="4" xfId="0" applyNumberFormat="1" applyFont="1" applyBorder="1" applyAlignment="1">
      <alignment horizontal="left" vertical="center" wrapText="1"/>
    </xf>
    <xf numFmtId="0" fontId="0" fillId="0" borderId="0" xfId="0" applyAlignment="1"/>
    <xf numFmtId="0" fontId="4" fillId="13" borderId="4"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12" fillId="0" borderId="8" xfId="0" applyFont="1" applyBorder="1" applyAlignment="1">
      <alignment horizontal="center"/>
    </xf>
    <xf numFmtId="0" fontId="13" fillId="0" borderId="8" xfId="0" applyFont="1" applyBorder="1" applyAlignment="1">
      <alignment horizontal="center"/>
    </xf>
    <xf numFmtId="0" fontId="12" fillId="0" borderId="4" xfId="0" applyFont="1" applyBorder="1" applyAlignment="1">
      <alignment horizontal="center" wrapText="1"/>
    </xf>
    <xf numFmtId="0" fontId="12" fillId="0" borderId="7" xfId="0" applyFont="1" applyBorder="1" applyAlignment="1">
      <alignment horizontal="center"/>
    </xf>
    <xf numFmtId="0" fontId="6" fillId="0" borderId="4" xfId="0" applyFont="1" applyBorder="1" applyAlignment="1">
      <alignment horizontal="center"/>
    </xf>
    <xf numFmtId="0" fontId="6" fillId="0" borderId="7" xfId="0" applyFont="1" applyBorder="1" applyAlignment="1">
      <alignment horizontal="center"/>
    </xf>
    <xf numFmtId="0" fontId="0" fillId="0" borderId="0" xfId="0" applyAlignment="1">
      <alignment horizontal="center" wrapText="1"/>
    </xf>
    <xf numFmtId="0" fontId="1" fillId="0" borderId="0" xfId="0" applyFont="1" applyAlignment="1">
      <alignment horizontal="center"/>
    </xf>
    <xf numFmtId="0" fontId="3" fillId="0" borderId="3" xfId="0" applyFont="1" applyBorder="1" applyAlignment="1"/>
    <xf numFmtId="0" fontId="1" fillId="21" borderId="6" xfId="1" applyFont="1" applyFill="1" applyBorder="1" applyAlignment="1">
      <alignment horizontal="center"/>
    </xf>
    <xf numFmtId="0" fontId="6" fillId="0" borderId="6" xfId="0" applyFont="1" applyBorder="1" applyAlignment="1">
      <alignment horizontal="center" vertical="center" wrapText="1"/>
    </xf>
    <xf numFmtId="0" fontId="6" fillId="0" borderId="6" xfId="0" applyFont="1" applyBorder="1" applyAlignment="1">
      <alignment horizontal="center"/>
    </xf>
    <xf numFmtId="0" fontId="1" fillId="0" borderId="6" xfId="0" applyFont="1" applyBorder="1" applyAlignment="1">
      <alignment horizontal="center"/>
    </xf>
    <xf numFmtId="0" fontId="6" fillId="0" borderId="9" xfId="0" applyFont="1" applyBorder="1" applyAlignment="1">
      <alignment horizontal="center" vertical="center" wrapText="1"/>
    </xf>
    <xf numFmtId="0" fontId="6" fillId="0" borderId="9" xfId="0" applyFont="1" applyBorder="1" applyAlignment="1">
      <alignment horizontal="left" vertical="center" wrapText="1"/>
    </xf>
    <xf numFmtId="0" fontId="1" fillId="21" borderId="10" xfId="1" applyFont="1" applyFill="1" applyBorder="1" applyAlignment="1">
      <alignment horizontal="center"/>
    </xf>
    <xf numFmtId="0" fontId="7" fillId="21" borderId="9" xfId="0" applyFont="1" applyFill="1" applyBorder="1" applyAlignment="1">
      <alignment horizontal="center"/>
    </xf>
    <xf numFmtId="164" fontId="6" fillId="0" borderId="9" xfId="0" applyNumberFormat="1" applyFont="1" applyBorder="1" applyAlignment="1">
      <alignment horizontal="left"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0" fontId="9" fillId="21" borderId="8" xfId="1" applyFill="1" applyBorder="1" applyAlignment="1">
      <alignment horizontal="center"/>
    </xf>
    <xf numFmtId="0" fontId="7" fillId="21" borderId="8" xfId="0" applyFont="1" applyFill="1" applyBorder="1" applyAlignment="1">
      <alignment horizontal="center"/>
    </xf>
    <xf numFmtId="164" fontId="6" fillId="0" borderId="8" xfId="0" applyNumberFormat="1" applyFont="1" applyBorder="1" applyAlignment="1">
      <alignment horizontal="left" vertical="center" wrapText="1"/>
    </xf>
    <xf numFmtId="0" fontId="12" fillId="0" borderId="8" xfId="0" applyFont="1" applyBorder="1" applyAlignment="1">
      <alignment wrapText="1"/>
    </xf>
    <xf numFmtId="14" fontId="12" fillId="0" borderId="8" xfId="0" applyNumberFormat="1" applyFont="1" applyBorder="1"/>
    <xf numFmtId="0" fontId="12" fillId="0" borderId="8" xfId="0" applyFont="1" applyBorder="1" applyAlignment="1">
      <alignment horizontal="center" wrapText="1"/>
    </xf>
    <xf numFmtId="0" fontId="6" fillId="0" borderId="8" xfId="0" applyFont="1" applyBorder="1" applyAlignment="1">
      <alignment horizontal="center"/>
    </xf>
    <xf numFmtId="0" fontId="6" fillId="0" borderId="8" xfId="0" applyFont="1" applyBorder="1" applyAlignment="1">
      <alignment wrapText="1"/>
    </xf>
    <xf numFmtId="14" fontId="6" fillId="0" borderId="8" xfId="0" applyNumberFormat="1" applyFont="1" applyBorder="1"/>
    <xf numFmtId="0" fontId="1" fillId="0" borderId="8" xfId="0" applyFont="1" applyBorder="1" applyAlignment="1">
      <alignment horizontal="center"/>
    </xf>
    <xf numFmtId="0" fontId="1" fillId="21" borderId="8" xfId="1" applyFont="1" applyFill="1" applyBorder="1" applyAlignment="1">
      <alignment horizontal="center"/>
    </xf>
    <xf numFmtId="165" fontId="6" fillId="0" borderId="8" xfId="2"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vertical="center" wrapText="1"/>
    </xf>
    <xf numFmtId="0" fontId="12" fillId="0" borderId="7" xfId="0" applyNumberFormat="1" applyFont="1" applyBorder="1" applyAlignment="1">
      <alignment horizontal="left" wrapText="1"/>
    </xf>
    <xf numFmtId="0" fontId="6" fillId="0" borderId="2"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12" fillId="0" borderId="13" xfId="0" applyNumberFormat="1" applyFont="1" applyBorder="1" applyAlignment="1">
      <alignment wrapText="1"/>
    </xf>
    <xf numFmtId="0" fontId="6" fillId="0" borderId="13" xfId="0" applyNumberFormat="1" applyFont="1" applyBorder="1" applyAlignment="1">
      <alignment wrapText="1"/>
    </xf>
    <xf numFmtId="14" fontId="6" fillId="0" borderId="3" xfId="0" applyNumberFormat="1" applyFont="1" applyBorder="1" applyAlignment="1">
      <alignment horizontal="center" vertical="center" wrapText="1"/>
    </xf>
    <xf numFmtId="14" fontId="12" fillId="0" borderId="7" xfId="0" applyNumberFormat="1" applyFont="1" applyBorder="1" applyAlignment="1">
      <alignment horizontal="left"/>
    </xf>
    <xf numFmtId="14" fontId="6" fillId="0" borderId="3" xfId="0" applyNumberFormat="1" applyFont="1" applyBorder="1" applyAlignment="1">
      <alignment horizontal="left" vertical="center" wrapText="1"/>
    </xf>
    <xf numFmtId="14" fontId="6" fillId="0" borderId="11" xfId="0" applyNumberFormat="1" applyFont="1" applyBorder="1" applyAlignment="1">
      <alignment horizontal="left" vertical="center" wrapText="1"/>
    </xf>
    <xf numFmtId="14" fontId="6" fillId="0" borderId="14" xfId="0" applyNumberFormat="1" applyFont="1" applyBorder="1" applyAlignment="1">
      <alignment horizontal="left" vertical="center" wrapText="1"/>
    </xf>
    <xf numFmtId="14" fontId="12" fillId="0" borderId="14" xfId="0" applyNumberFormat="1" applyFont="1" applyBorder="1"/>
    <xf numFmtId="14" fontId="6" fillId="0" borderId="14" xfId="0" applyNumberFormat="1" applyFont="1" applyBorder="1"/>
    <xf numFmtId="0" fontId="12" fillId="21" borderId="3" xfId="0" applyFont="1" applyFill="1" applyBorder="1" applyAlignment="1">
      <alignment horizontal="center" vertical="center"/>
    </xf>
    <xf numFmtId="0" fontId="6" fillId="21" borderId="3" xfId="0" applyFont="1" applyFill="1" applyBorder="1" applyAlignment="1">
      <alignment horizontal="center" vertical="center"/>
    </xf>
    <xf numFmtId="0" fontId="5" fillId="0" borderId="9" xfId="0" applyFont="1" applyBorder="1" applyAlignment="1">
      <alignment horizontal="center" vertical="center" wrapText="1"/>
    </xf>
    <xf numFmtId="0" fontId="4" fillId="7" borderId="8" xfId="0" applyFont="1" applyFill="1" applyBorder="1" applyAlignment="1">
      <alignment horizontal="left" vertical="center"/>
    </xf>
    <xf numFmtId="0" fontId="4" fillId="11" borderId="8" xfId="0" applyFont="1" applyFill="1" applyBorder="1" applyAlignment="1">
      <alignment horizontal="left" vertical="center"/>
    </xf>
    <xf numFmtId="0" fontId="4" fillId="15" borderId="8" xfId="0" applyFont="1" applyFill="1" applyBorder="1" applyAlignment="1">
      <alignment horizontal="left" vertical="center"/>
    </xf>
    <xf numFmtId="0" fontId="4" fillId="2" borderId="8" xfId="0" applyFont="1" applyFill="1" applyBorder="1" applyAlignment="1">
      <alignment horizontal="left" vertical="center"/>
    </xf>
    <xf numFmtId="0" fontId="4" fillId="4" borderId="8" xfId="0" applyFont="1" applyFill="1" applyBorder="1" applyAlignment="1">
      <alignment horizontal="left" vertical="center"/>
    </xf>
    <xf numFmtId="0" fontId="4" fillId="8" borderId="8" xfId="0" applyFont="1" applyFill="1" applyBorder="1" applyAlignment="1">
      <alignment horizontal="left" vertical="center"/>
    </xf>
    <xf numFmtId="0" fontId="4" fillId="12" borderId="8" xfId="0" applyFont="1" applyFill="1" applyBorder="1" applyAlignment="1">
      <alignment horizontal="left" vertical="center" wrapText="1"/>
    </xf>
    <xf numFmtId="0" fontId="4" fillId="16" borderId="8" xfId="0" applyFont="1" applyFill="1" applyBorder="1" applyAlignment="1">
      <alignment horizontal="left" vertical="center"/>
    </xf>
    <xf numFmtId="0" fontId="4" fillId="19" borderId="8" xfId="0" applyFont="1" applyFill="1" applyBorder="1" applyAlignment="1">
      <alignment horizontal="left" vertical="center"/>
    </xf>
    <xf numFmtId="0" fontId="4" fillId="5" borderId="8" xfId="0" applyFont="1" applyFill="1" applyBorder="1" applyAlignment="1">
      <alignment horizontal="left" vertical="center" wrapText="1"/>
    </xf>
    <xf numFmtId="0" fontId="4" fillId="9" borderId="8" xfId="0" applyFont="1" applyFill="1" applyBorder="1" applyAlignment="1">
      <alignment horizontal="left" vertical="center"/>
    </xf>
    <xf numFmtId="0" fontId="14" fillId="13" borderId="8" xfId="0" applyFont="1" applyFill="1" applyBorder="1" applyAlignment="1">
      <alignment horizontal="left" vertical="center" wrapText="1"/>
    </xf>
    <xf numFmtId="0" fontId="4" fillId="17" borderId="8" xfId="0" applyFont="1" applyFill="1" applyBorder="1" applyAlignment="1">
      <alignment horizontal="left" vertical="center" wrapText="1"/>
    </xf>
    <xf numFmtId="0" fontId="4" fillId="6" borderId="8" xfId="0" applyFont="1" applyFill="1" applyBorder="1" applyAlignment="1">
      <alignment horizontal="left" vertical="center" wrapText="1"/>
    </xf>
    <xf numFmtId="0" fontId="4" fillId="10" borderId="8"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14" borderId="8" xfId="0" applyFont="1" applyFill="1" applyBorder="1" applyAlignment="1">
      <alignment horizontal="left" vertical="center" wrapText="1"/>
    </xf>
    <xf numFmtId="0" fontId="15" fillId="18" borderId="8" xfId="0" applyFont="1" applyFill="1" applyBorder="1" applyAlignment="1">
      <alignment horizontal="left" vertical="center" wrapText="1"/>
    </xf>
    <xf numFmtId="0" fontId="4" fillId="20" borderId="8" xfId="0" applyFont="1" applyFill="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5" fillId="0" borderId="15" xfId="0" applyFont="1" applyBorder="1" applyAlignment="1">
      <alignment horizontal="center" vertical="center" wrapText="1"/>
    </xf>
    <xf numFmtId="0" fontId="13" fillId="0" borderId="8" xfId="0" applyFont="1" applyBorder="1" applyAlignment="1">
      <alignment horizontal="center" vertical="center" wrapText="1"/>
    </xf>
    <xf numFmtId="0" fontId="2" fillId="2" borderId="6" xfId="0" applyFont="1" applyFill="1" applyBorder="1" applyAlignment="1">
      <alignment horizontal="center"/>
    </xf>
    <xf numFmtId="0" fontId="2" fillId="2" borderId="2" xfId="0" applyFont="1" applyFill="1" applyBorder="1" applyAlignment="1">
      <alignment horizontal="center"/>
    </xf>
  </cellXfs>
  <cellStyles count="3">
    <cellStyle name="Hipervínculo" xfId="1" builtinId="8"/>
    <cellStyle name="Moneda" xfId="2"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MACEN/Documents/DIRECTORIO%20CONTRATISTA/CONSOLIDADOS/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ow r="1">
          <cell r="B1" t="str">
            <v>CONTRATISTA</v>
          </cell>
          <cell r="C1" t="str">
            <v>CÉDULA</v>
          </cell>
          <cell r="D1" t="str">
            <v>ÁREA</v>
          </cell>
          <cell r="E1" t="str">
            <v>DEPENDENCIA</v>
          </cell>
          <cell r="F1" t="str">
            <v>PAIS</v>
          </cell>
          <cell r="G1" t="str">
            <v>DEPARTAMENTO</v>
          </cell>
          <cell r="H1" t="str">
            <v>CIUDAD</v>
          </cell>
          <cell r="I1" t="str">
            <v>FORMACION ACADEMICA</v>
          </cell>
          <cell r="J1" t="str">
            <v xml:space="preserve">
Y PROFESIONAL</v>
          </cell>
          <cell r="K1" t="str">
            <v>EMPLEO, CARGO O ACTIVIDAD QUE DESEMPEÑA</v>
          </cell>
          <cell r="L1" t="str">
            <v>CORREO INSTITUCIONAL</v>
          </cell>
          <cell r="M1" t="str">
            <v>EXTENSION</v>
          </cell>
          <cell r="N1" t="str">
            <v>OBJETO</v>
          </cell>
          <cell r="O1" t="str">
            <v>VALOR TOTAL HONORARIOS</v>
          </cell>
        </row>
        <row r="2">
          <cell r="B2" t="str">
            <v>PAOLA ANDREA RODAS CASAS</v>
          </cell>
          <cell r="C2">
            <v>1015434068</v>
          </cell>
          <cell r="D2" t="str">
            <v>17. TECNOLOGIAS DE LA INFORMACIÓN</v>
          </cell>
          <cell r="E2" t="str">
            <v>17. OFICINA DE TECNOLOGIAS DE LA INFORMACIÓN</v>
          </cell>
          <cell r="F2" t="str">
            <v>Colombia</v>
          </cell>
          <cell r="G2" t="str">
            <v>Cundinamarca</v>
          </cell>
          <cell r="H2" t="str">
            <v>BOGOTÁ D.C</v>
          </cell>
          <cell r="I2" t="str">
            <v xml:space="preserve">ABOGADA 
ESPECIALISTA EN DERECHO ADMINISTRATIVO </v>
          </cell>
          <cell r="J2" t="str">
            <v xml:space="preserve">48 meses 
RELACIONADA O 
SU 
EQUIVALENCIA </v>
          </cell>
          <cell r="K2" t="str">
            <v>PRESTACION DE SERVICIOS</v>
          </cell>
          <cell r="L2" t="str">
            <v>prodas@icanh.gov.co</v>
          </cell>
          <cell r="M2">
            <v>304</v>
          </cell>
          <cell r="N2" t="str">
            <v>Prestar servicios profesionales con autonomía técnica; administrativa y financiera para apoyar jurídicamente a la Oficina de Tecnologías del ICANH.</v>
          </cell>
          <cell r="O2" t="str">
            <v>$ 7.738.000</v>
          </cell>
        </row>
        <row r="3">
          <cell r="B3" t="str">
            <v>HONOFRE CELIS HERNANDEZ</v>
          </cell>
          <cell r="C3">
            <v>80775145</v>
          </cell>
          <cell r="D3" t="str">
            <v>17. TECNOLOGIAS DE LA INFORMACIÓN</v>
          </cell>
          <cell r="E3" t="str">
            <v>17. OFICINA DE TECNOLOGIAS DE LA INFORMACIÓN</v>
          </cell>
          <cell r="F3" t="str">
            <v>Colombia</v>
          </cell>
          <cell r="G3" t="str">
            <v>PUTUMAYO</v>
          </cell>
          <cell r="H3" t="str">
            <v>PUERTO LEGUIZAMO</v>
          </cell>
          <cell r="I3" t="str">
            <v xml:space="preserve">INGENIERO DE DISEÑO Y 
AUTOMATIZACIÓN ELECTRÓNICA
ESPECIALISTA EN GERENCIA DE TECNOLOGÍA 
MAGISTER EN GERENCIA ESTRATÉGICA DE TECNOLOGÍAS DE INFORMACIÓN </v>
          </cell>
          <cell r="J3" t="str">
            <v>38 meses</v>
          </cell>
          <cell r="K3" t="str">
            <v>PRESTACION DE SERVICIOS</v>
          </cell>
          <cell r="L3" t="str">
            <v>hcelis@icanh.gov.co</v>
          </cell>
          <cell r="M3">
            <v>304</v>
          </cell>
          <cell r="N3" t="str">
            <v>Prestar servicios profesionales con autonomía técnica, administrativa y financiera para brindar soporte de red, mantenimiento de la infraestructura tecnológica y desarrollar actividades de uso y apropiación de Tecnologías de la Información y las Comunicaciones en todas las sedes y parques del ICANH</v>
          </cell>
          <cell r="O3" t="str">
            <v>$ 5.191.032</v>
          </cell>
        </row>
        <row r="4">
          <cell r="B4" t="str">
            <v>WILSON ALFREDO FAJARDO SALGUERO</v>
          </cell>
          <cell r="C4">
            <v>80765361</v>
          </cell>
          <cell r="D4" t="str">
            <v>17. TECNOLOGIAS DE LA INFORMACIÓN</v>
          </cell>
          <cell r="E4" t="str">
            <v>17. OFICINA DE TECNOLOGIAS DE LA INFORMACIÓN</v>
          </cell>
          <cell r="F4" t="str">
            <v>Colombia</v>
          </cell>
          <cell r="G4" t="str">
            <v>Cundinamarca</v>
          </cell>
          <cell r="H4" t="str">
            <v>BOGOTÁ D.C</v>
          </cell>
          <cell r="I4" t="str">
            <v>TECNÓLOGO EN SISTEMAS DE COMPUTACIÓN</v>
          </cell>
          <cell r="J4" t="str">
            <v xml:space="preserve">06 meses </v>
          </cell>
          <cell r="K4" t="str">
            <v>PRESTACION DE SERVICIOS</v>
          </cell>
          <cell r="L4" t="str">
            <v>soporte@icanh.gov.co</v>
          </cell>
          <cell r="M4">
            <v>304</v>
          </cell>
          <cell r="N4" t="str">
            <v>Prestar servicios de apoyo a la gestión, con autonomía técnica, administrativa y financiera, para realizar asistencia técnica y administrativa a las actividades de la mesa de ayuda y demás procesos asociados a la gestión tecnológica de la Oficina de Tecnologías del ICANH</v>
          </cell>
          <cell r="O4" t="str">
            <v>$ 3.876.420</v>
          </cell>
        </row>
        <row r="5">
          <cell r="B5" t="str">
            <v>DIEGO ARMANDO COTRINO ABELLO</v>
          </cell>
          <cell r="C5">
            <v>80256229</v>
          </cell>
          <cell r="D5" t="str">
            <v>17. TECNOLOGIAS DE LA INFORMACIÓN</v>
          </cell>
          <cell r="E5" t="str">
            <v>17. OFICINA DE TECNOLOGIAS DE LA INFORMACIÓN</v>
          </cell>
          <cell r="F5" t="str">
            <v>Colombia</v>
          </cell>
          <cell r="G5" t="str">
            <v>SANTANDER</v>
          </cell>
          <cell r="H5" t="str">
            <v>BUCARAMANGA</v>
          </cell>
          <cell r="I5" t="str">
            <v xml:space="preserve">ADMINISTRADOR PÚBLICO </v>
          </cell>
          <cell r="J5" t="str">
            <v xml:space="preserve">40 meses </v>
          </cell>
          <cell r="K5" t="str">
            <v>PRESTACION DE SERVICIOS</v>
          </cell>
          <cell r="L5" t="str">
            <v>dcotrino@icanh.gov.co</v>
          </cell>
          <cell r="M5">
            <v>304</v>
          </cell>
          <cell r="N5" t="str">
            <v>Prestar servicios profesionales con autonomía técnica, administrativa y financiera para asistir el diseño de planes, la supervisión y la administración presupuestal de los procesos desarrollados por la Oficina de Tecnologías del ICANH</v>
          </cell>
          <cell r="O5" t="str">
            <v>$ 5.191.032</v>
          </cell>
        </row>
        <row r="6">
          <cell r="B6" t="str">
            <v>RODRIGO ANTONIO AREVALO LOPEZ</v>
          </cell>
          <cell r="C6">
            <v>426834</v>
          </cell>
          <cell r="D6" t="str">
            <v>17. TECNOLOGIAS DE LA INFORMACIÓN</v>
          </cell>
          <cell r="E6" t="str">
            <v>17. OFICINA DE TECNOLOGIAS DE LA INFORMACIÓN</v>
          </cell>
          <cell r="F6" t="str">
            <v>Colombia</v>
          </cell>
          <cell r="G6" t="str">
            <v>Cundinamarca</v>
          </cell>
          <cell r="H6" t="str">
            <v>BOGOTÁ D.C</v>
          </cell>
          <cell r="I6" t="str">
            <v xml:space="preserve">PROFESOR DE EDUCACIÓN BÁSICA CON 
MENCIÓN MATEMÁTICA
MAGISTER EN EDUCACIÓN </v>
          </cell>
          <cell r="J6" t="str">
            <v xml:space="preserve">24 meses 
</v>
          </cell>
          <cell r="K6" t="str">
            <v>CONTRATISTA</v>
          </cell>
          <cell r="L6" t="str">
            <v>rarevalo@icanh.gov.co</v>
          </cell>
          <cell r="M6">
            <v>304</v>
          </cell>
          <cell r="N6" t="str">
            <v>Prestar servicios profesionales con autonomía técnica, administrativa y financiera para apoyar el diseño, puesta en práctica y capacitación asociados al Plan Estratégico de Tecnologías de la Información y las Comunicaciones (PETIC) y al Sistema de Gestión de Seguridad de la Información (SGSI) del ICANH.</v>
          </cell>
          <cell r="O6" t="str">
            <v>$ 5.191.032</v>
          </cell>
        </row>
        <row r="7">
          <cell r="B7" t="str">
            <v>BLANCA ELIANA PACHON SUAREZ</v>
          </cell>
          <cell r="C7">
            <v>39726016</v>
          </cell>
          <cell r="D7" t="str">
            <v>18. CONTROL INTERNO</v>
          </cell>
          <cell r="E7" t="str">
            <v>18. CONTROL INTERNO</v>
          </cell>
          <cell r="F7" t="str">
            <v>Colombia</v>
          </cell>
          <cell r="G7" t="str">
            <v>Cundinamarca</v>
          </cell>
          <cell r="H7" t="str">
            <v>BOGOTÁ D.C</v>
          </cell>
          <cell r="I7" t="str">
            <v xml:space="preserve">ESPECIALISTA EN GERENCIA TRIBUTARIA </v>
          </cell>
          <cell r="J7" t="str">
            <v xml:space="preserve">22 años </v>
          </cell>
          <cell r="K7" t="str">
            <v>PRESTACION DE SERVICIOS</v>
          </cell>
          <cell r="L7" t="str">
            <v>epachon@icanh.gov.co</v>
          </cell>
          <cell r="M7" t="str">
            <v>No aplica</v>
          </cell>
          <cell r="N7" t="str">
            <v>Prestar servicios profesionales por sus propios medios con autonomía técnica, administrativa y financiera, para evaluar y optimizar los controles internos relacionados con el sistema de control interno, así como la ejecución de auditorías basadas en riesgos conforme a la normativa interna y externa aplicable y vigente en cumplimiento del plan anual de auditorías de la Oficina de Control Interno para la vigencia 2026</v>
          </cell>
          <cell r="O7" t="str">
            <v>$ 5.932.608</v>
          </cell>
        </row>
        <row r="8">
          <cell r="B8" t="str">
            <v>LAURA VANESSA ORJUELA BARAHONA</v>
          </cell>
          <cell r="C8">
            <v>1233898141</v>
          </cell>
          <cell r="D8" t="str">
            <v>18. CONTROL INTERNO</v>
          </cell>
          <cell r="E8" t="str">
            <v>18. CONTROL INTERNO</v>
          </cell>
          <cell r="F8" t="str">
            <v>Colombia</v>
          </cell>
          <cell r="G8" t="str">
            <v>Cundinamarca</v>
          </cell>
          <cell r="H8" t="str">
            <v>BOGOTÁ D.C</v>
          </cell>
          <cell r="I8" t="str">
            <v>ADMINISTRADORA PÚBLICA</v>
          </cell>
          <cell r="J8" t="str">
            <v>3 años</v>
          </cell>
          <cell r="K8" t="str">
            <v>PRESTACION DE SERVICIOS</v>
          </cell>
          <cell r="L8" t="str">
            <v>Lorjuela@icanh.gov.co</v>
          </cell>
          <cell r="M8" t="str">
            <v>No aplica</v>
          </cell>
          <cell r="N8" t="str">
            <v>Prestar servicios profesionales por sus propios medios con autonomía técnica, administrativa y financiera, para la ejecución de las actividades administrativas, seguimientos y auditorías para garantizar la conformidad, integridad y eficiencia de los procesos con énfasis en riesgos, conforme a la normativa interna y externa aplicable y vigente en cumplimiento del plan anual de auditorías de la Oficina de Control Interno para la vigencia 2026.</v>
          </cell>
          <cell r="O8" t="str">
            <v>$ 5.191.032</v>
          </cell>
        </row>
        <row r="9">
          <cell r="B9" t="str">
            <v>ARY YANERITH RINCON PEREZ</v>
          </cell>
          <cell r="C9">
            <v>1049621841</v>
          </cell>
          <cell r="D9" t="str">
            <v>14. TALENTO HUMANO</v>
          </cell>
          <cell r="E9" t="str">
            <v>3. SECRETARIA GENERAL</v>
          </cell>
          <cell r="F9" t="str">
            <v>Colombia</v>
          </cell>
          <cell r="G9" t="str">
            <v>Cundinamarca</v>
          </cell>
          <cell r="H9" t="str">
            <v>BOGOTÁ D.C</v>
          </cell>
          <cell r="I9" t="str">
            <v>PREGRADO
UNIVERSIDAD: UNIVERSIDAD PEDAGÓGICA Y
TECNOLÓGICA DE COLOMBIA
FECHA DE GRADO: 04/07/2014
TÍTULO: ABOGADA
NIVEL ACADÉMICO: POSGRADO
UNIVERSIDAD: UNIVERSIDAD NACIONAL DE
COLOMBIA
FECHA DE GRADO: 12/04/2018
TÍTULO: ESPECILISTA EN DERECHO CONSTITUCIONAL</v>
          </cell>
          <cell r="J9" t="str">
            <v xml:space="preserve">12 Años </v>
          </cell>
          <cell r="K9" t="str">
            <v>PRESTACION DE SERVICIOS</v>
          </cell>
          <cell r="L9" t="str">
            <v>arincon@icanh.gov.co</v>
          </cell>
          <cell r="M9" t="str">
            <v>No aplica</v>
          </cell>
          <cell r="N9" t="str">
            <v>Prestar Servicios Profesionales con autonomía técnica; administrativa y financiera asesorando jurídicamente en los procesos propios del Área Funcional de Talento Humano del Instituto Colombiano de Antropología e Historia  ICANH; contribuyendo al fortalecimiento jurídico y a la correcta aplicación de la normatividad vigente en las actuaciones institucionales.</v>
          </cell>
          <cell r="O9" t="str">
            <v>$ 9.101.160</v>
          </cell>
        </row>
        <row r="10">
          <cell r="B10" t="str">
            <v>JENNY PAOLA MONTOYA AMARILES</v>
          </cell>
          <cell r="C10">
            <v>1013652186</v>
          </cell>
          <cell r="D10" t="str">
            <v>14. TALENTO HUMANO</v>
          </cell>
          <cell r="E10" t="str">
            <v>3. SECRETARIA GENERAL</v>
          </cell>
          <cell r="F10" t="str">
            <v>Colombia</v>
          </cell>
          <cell r="G10" t="str">
            <v>Cundinamarca</v>
          </cell>
          <cell r="H10" t="str">
            <v>BOGOTÁ D.C</v>
          </cell>
          <cell r="I10" t="str">
            <v>TITULO DE PSICOLOGÍA 
TITULO: 2019</v>
          </cell>
          <cell r="J10" t="str">
            <v xml:space="preserve">6 Años </v>
          </cell>
          <cell r="K10" t="str">
            <v>PRESTACION DE SERVICIOS</v>
          </cell>
          <cell r="L10" t="str">
            <v>apoyopsicosicalth@icanh.gov.co</v>
          </cell>
          <cell r="M10" t="str">
            <v>No aplica</v>
          </cell>
          <cell r="N10" t="str">
            <v>Prestar servicios profesionales con autonomía técnica, administrativa y financiera para fortalecer el Área Funcional de Gestión de Talento Humanos en lo relacionado con la mitigación de Riesgo Psicosocial y el fortalecimiento del clima laboral a los funcionarios del Instituto de Colombiano de Antropología e Historia.</v>
          </cell>
          <cell r="O10" t="str">
            <v>$ 4.449.456</v>
          </cell>
        </row>
        <row r="11">
          <cell r="B11" t="str">
            <v>JHAN CARLOS SALAZAR MENESES</v>
          </cell>
          <cell r="C11">
            <v>88227915</v>
          </cell>
          <cell r="D11" t="str">
            <v>14. TALENTO HUMANO</v>
          </cell>
          <cell r="E11" t="str">
            <v>3. SECRETARIA GENERAL</v>
          </cell>
          <cell r="F11" t="str">
            <v>Colombia</v>
          </cell>
          <cell r="G11" t="str">
            <v>Cundinamarca</v>
          </cell>
          <cell r="H11" t="str">
            <v>BOGOTÁ D.C</v>
          </cell>
          <cell r="I11" t="str">
            <v>ADMINSITRADOR DE EMPRESAS: UNIVERSIDAD DE PAMPLONA</v>
          </cell>
          <cell r="J11" t="str">
            <v xml:space="preserve">17 años </v>
          </cell>
          <cell r="K11" t="str">
            <v>PRESTACION DE SERVICIOS</v>
          </cell>
          <cell r="L11" t="str">
            <v>jsalazar@icanh.gov.co</v>
          </cell>
          <cell r="M11" t="str">
            <v>No aplica</v>
          </cell>
          <cell r="N11" t="str">
            <v>Prestar servicios profesionales con autonomía técnica, administrativa y financiera brindando apoyo contable a la gestión de la Secretaría General - Área Funcional de Gestión del Talento Humano, atendiendo las políticas institucionales y la normatividad vigente</v>
          </cell>
          <cell r="O11" t="str">
            <v>$ 5.191.032</v>
          </cell>
        </row>
        <row r="12">
          <cell r="B12" t="str">
            <v>ROBERT ROJAS TORRES</v>
          </cell>
          <cell r="C12">
            <v>79373252</v>
          </cell>
          <cell r="D12" t="str">
            <v>14. TALENTO HUMANO</v>
          </cell>
          <cell r="E12" t="str">
            <v>3. SECRETARIA GENERAL</v>
          </cell>
          <cell r="F12" t="str">
            <v>Colombia</v>
          </cell>
          <cell r="G12" t="str">
            <v>Cundinamarca</v>
          </cell>
          <cell r="H12" t="str">
            <v>BOGOTÁ D.C</v>
          </cell>
          <cell r="I12" t="str">
            <v>ADMINSITRADOR EN SALUD OCUPACIONAL: UNIVERSIDAD DEL TOLIMA, ESPECIALISTA EN GERENCIA AMBIENTAL: UNIVERSIDAD LIBRE</v>
          </cell>
          <cell r="J12" t="str">
            <v xml:space="preserve">20 años </v>
          </cell>
          <cell r="K12" t="str">
            <v>PRESTACION DE SERVICIOS</v>
          </cell>
          <cell r="L12" t="str">
            <v>rrojas@icanh.gov.co</v>
          </cell>
          <cell r="M12" t="str">
            <v>No aplica</v>
          </cell>
          <cell r="N12" t="str">
            <v>Prestar servicios profesionales con autonomía técnica, administrativa y financiera en la formulación del Plan Anual de Trabajo del Sistema integrado de Seguridad y Salud en el Trabajo y del Plan Institucional de Gestión Ambiental para el Instituto Colombiano de Antropología e Historia.</v>
          </cell>
          <cell r="O12" t="str">
            <v>$ 6.674.184</v>
          </cell>
        </row>
        <row r="13">
          <cell r="B13" t="str">
            <v>YULIETH YESENIA GAITAN MANCERA</v>
          </cell>
          <cell r="C13">
            <v>1030569246</v>
          </cell>
          <cell r="D13" t="str">
            <v>15. TESORERIA</v>
          </cell>
          <cell r="E13" t="str">
            <v>3. SECRETARIA GENERAL</v>
          </cell>
          <cell r="F13" t="str">
            <v>Colombia</v>
          </cell>
          <cell r="G13" t="str">
            <v>Cundinamarca</v>
          </cell>
          <cell r="H13" t="str">
            <v>BOGOTÁ D.C</v>
          </cell>
          <cell r="I13" t="str">
            <v>TÍTULO PROFESIONAL EN ECONOMÍA,ADMINISTRACIÓN, CONTADURÍA Y AFINES, CON TÍTULO DE POSGRADO A NIVEL DE ESPECIALIZACIÓN O SU EQUIVALENCIA.                                                                                                                             NIVEL ACADÉMICO: PREGRADO
UNIVERSIDAD: CORPORACION UNIVERSITARIA MINUTO DE DIOS
FECHA DE GRADO: 16/07/2020
TÍTULO: ADMINISTRADORA FINANCIERA</v>
          </cell>
          <cell r="J13" t="str">
            <v xml:space="preserve">12 meses </v>
          </cell>
          <cell r="K13" t="str">
            <v>PRESTACION DE SERVICIOS</v>
          </cell>
          <cell r="L13" t="str">
            <v>ygaitan@icanh.gov.co</v>
          </cell>
          <cell r="M13" t="str">
            <v>No aplica</v>
          </cell>
          <cell r="N13" t="str">
            <v>Prestar servicios profesionales; con autonomía técnica; administrativa y financiera; para realizar el registro en el aplicativo SIIF Nación del Ministerio de Hacienda de las operaciones relacionadas con los pagos de la entidad y el seguimiento de los mismos.</v>
          </cell>
          <cell r="O13" t="str">
            <v>$ 5.932.608</v>
          </cell>
        </row>
        <row r="14">
          <cell r="B14" t="str">
            <v>LILI JHOANNA PEREZ MANCERA</v>
          </cell>
          <cell r="C14">
            <v>1024554828</v>
          </cell>
          <cell r="D14" t="str">
            <v>15. TESORERIA</v>
          </cell>
          <cell r="E14" t="str">
            <v>3. SECRETARIA GENERAL</v>
          </cell>
          <cell r="F14" t="str">
            <v>Colombia</v>
          </cell>
          <cell r="G14" t="str">
            <v>Cundinamarca</v>
          </cell>
          <cell r="H14" t="str">
            <v>BOGOTÁ D.C</v>
          </cell>
          <cell r="I14" t="str">
            <v xml:space="preserve">NIVEL ACADÉMICO: TECNICO
INSTITUCIÓN: SERVICIO NACIONAL DE APRENDIZAJE - SENA
FECHA DE GRADO: 23/02/2018
TÍTULO:TECNICO ASISTENCIA EN ORGANIZACIÓN DE ARCHIVO </v>
          </cell>
          <cell r="J14" t="str">
            <v>6 meses</v>
          </cell>
          <cell r="K14" t="str">
            <v>PRESTACION DE SERVICIOS</v>
          </cell>
          <cell r="L14" t="str">
            <v>lperez@icanh.gov.co</v>
          </cell>
          <cell r="M14" t="str">
            <v>No aplica</v>
          </cell>
          <cell r="N14" t="str">
            <v>Prestar servicios de apoyo a la gestión; con autonomía técnica; administrativa y financiera; orientados a la organización; clasificación; digitalización; conservación y actualización de los archivos y expedientes en el sistema de gestión documental del área de Tesorería; así como en las demás actividades afines que sean requeridas por la dependencia.</v>
          </cell>
          <cell r="O14" t="str">
            <v>$ 3.404.508</v>
          </cell>
        </row>
        <row r="15">
          <cell r="B15" t="str">
            <v>YAMILE MORA FRANCO</v>
          </cell>
          <cell r="C15">
            <v>1024482508</v>
          </cell>
          <cell r="D15" t="str">
            <v>15. TESORERIA</v>
          </cell>
          <cell r="E15" t="str">
            <v>3. SECRETARIA GENERAL</v>
          </cell>
          <cell r="F15" t="str">
            <v>Colombia</v>
          </cell>
          <cell r="G15" t="str">
            <v>Cundinamarca</v>
          </cell>
          <cell r="H15" t="str">
            <v>BOGOTÁ D.C</v>
          </cell>
          <cell r="I15" t="str">
            <v>TÍTULO PROFESIONAL EN ADMINISTRACION DE EMPRESAS  Y AFINES                         NIVEL ACADÉMICO: PREGRADO
UNIVERSIDAD: FUNDACIÓN UNIVERSITARIA AREANDINA  
FECHA DE GRADO: 28/11/2025
TÍTULO: ADMINISTRADORA DE EMPRESAS 
NIVEL ACADÉMICO: POSGRADO
UNIVERSIDAD: FUNDACION UNIVERSITARIA AREANDINA
EN CURSO
TÍTULO: ESPECILISTA EN GERENCIA FINANCIERA</v>
          </cell>
          <cell r="J15" t="str">
            <v>6 meses</v>
          </cell>
          <cell r="K15" t="str">
            <v>PRESTACION DE SERVICIOS</v>
          </cell>
          <cell r="L15" t="str">
            <v>ymora@icanh.gov.co</v>
          </cell>
          <cell r="M15" t="str">
            <v>No aplica</v>
          </cell>
          <cell r="N15" t="str">
            <v>Prestar servicios profesionales con autonomía técnica, administrativa y financiera para la revisión y gestión del pago de las obligaciones financieras a cargo del ICANH, así como apoyar el registro y actualización de la información en el aplicativo SIIF Nación II, en los módulos de Ingresos y Derechos y Cartera, conforme a los lineamientos del área de Tesorería.</v>
          </cell>
          <cell r="O15" t="str">
            <v>$ 4.449.456</v>
          </cell>
        </row>
        <row r="16">
          <cell r="B16" t="str">
            <v>ALEJANDRA FONSECA SASTOQUE</v>
          </cell>
          <cell r="C16">
            <v>1069736965</v>
          </cell>
          <cell r="D16" t="str">
            <v>16. CONTABILIDAD</v>
          </cell>
          <cell r="E16" t="str">
            <v>3. SECRETARIA GENERAL</v>
          </cell>
          <cell r="F16" t="str">
            <v>Colombia</v>
          </cell>
          <cell r="G16" t="str">
            <v>Cundinamarca</v>
          </cell>
          <cell r="H16" t="str">
            <v>BOGOTÁ D.C</v>
          </cell>
          <cell r="I16" t="str">
            <v>TÍTULO PROFESIONAL EN CONTADURÍA PÚBLICA Y AFINES, CON TÍTULO DE POSGRADO A NIVEL DE ESPECIALIZACIÓN O SU EQUIVALENCIA; O CON TÍTULO DE POSGRADO A NIVEL DE MAESTRÍA O SU EQUIVALENCIA                                                           NIVEL ACADÉMICO: PREGRADO
UNIVERSIDAD: UNIVERSIDAD DE CUNDINAMARCA
FECHA DE GRADO: 27/09/2013
TÍTULO: CONTADOR PÚBLICO
NIVEL ACADÉMICO: POSGRADO
UNIVERSIDAD: UNIVERSIDAD EXTERNADO DE COLOMBIA
FECHA DE GRADO: 13/05/2022
TÍTULO: ESPECIALISTA EN GERENCIA Y ADMINISTRACIÓN 
TRIBUTARIA</v>
          </cell>
          <cell r="J16" t="str">
            <v xml:space="preserve">36 meses </v>
          </cell>
          <cell r="K16" t="str">
            <v>PRESTACION DE SERVICIOS</v>
          </cell>
          <cell r="L16" t="str">
            <v>afonseca@icanh.gov.co</v>
          </cell>
          <cell r="M16" t="str">
            <v>No aplica</v>
          </cell>
          <cell r="N16" t="str">
            <v>Prestar servicios profesionales para apoyar el registro; la gestión; control; validación y seguimiento de los  compromisos económicos y financieros del ICANH; garantizando su adecuada ejecución; registro y cumplimiento en los sistemas de información contable y de apoyo manejados en la institución; bajo criterios expedidos por la Contaduría General de la Nación; y de eficiencia; transparencia e independencia técnica.</v>
          </cell>
          <cell r="O16" t="str">
            <v>$ 7.415.760</v>
          </cell>
        </row>
        <row r="17">
          <cell r="B17" t="str">
            <v>DORA YANETH FERNANDEZ ROJAS</v>
          </cell>
          <cell r="C17">
            <v>1073674763</v>
          </cell>
          <cell r="D17" t="str">
            <v>16. CONTABILIDAD</v>
          </cell>
          <cell r="E17" t="str">
            <v>3. SECRETARIA GENERAL</v>
          </cell>
          <cell r="F17" t="str">
            <v>Colombia</v>
          </cell>
          <cell r="G17" t="str">
            <v>Cundinamarca</v>
          </cell>
          <cell r="H17" t="str">
            <v>BOGOTÁ D.C</v>
          </cell>
          <cell r="I17" t="str">
            <v xml:space="preserve">TÍTULO PROFESIONAL EN ADMINISTRACIÓN Y AFINES; CONTADURÍA PÚBLICA Y AFINES, CON TÍTULO DE POSGRADO A NIVEL DE ESPECIALIZACIÓN O SUEQUIVALENCIA; O CON TÍTULO DE POSGRADO A NIVEL DE MAESTRÍA O SU EQUIVALENCIA                                                                                                                                NIVEL ACADÉMICO: PREGRADO
UNIVERSIDAD: UNIVERSIDAD DE LA SALLE 
FECHA DE GRADO: 24/08/2018
TÍTULO: ADMINISTRADORA DE EMPRESAS 
NIVEL ACADÉMICO: POSGRADO
UNIVERSIDAD: FUNDACION UNIVERSITARIA INTERNACIONAL DE LA RIOJA
FECHA DE GRADO: 03/12/2021
TÍTULO: ESPECILISTA EN DIRECCIÓN Y GESTIÓN DE PROYECTOS
</v>
          </cell>
          <cell r="J17" t="str">
            <v>24 meses</v>
          </cell>
          <cell r="K17" t="str">
            <v>PRESTACION DE SERVICIOS</v>
          </cell>
          <cell r="L17" t="str">
            <v>centraldecuentas@icanh.gov.co</v>
          </cell>
          <cell r="M17" t="str">
            <v>No aplica</v>
          </cell>
          <cell r="N17" t="str">
            <v>Prestar servicios profesionales con autonomía técnica, administrativa y financiera orientados a la evaluación, seguimiento, validación y gestión integral de los compromisos económicos y financieros a cargo del ICANH, garantizando su correcta ejecución y registro en los diferentes sistemas de información.</v>
          </cell>
          <cell r="O17" t="str">
            <v>$ 6.674.184</v>
          </cell>
        </row>
        <row r="18">
          <cell r="B18" t="str">
            <v>ANDREY FELIPE BEJARANO PULIDO</v>
          </cell>
          <cell r="C18">
            <v>1023870133</v>
          </cell>
          <cell r="D18" t="str">
            <v>19. ALMACEN</v>
          </cell>
          <cell r="E18" t="str">
            <v>3. SECRETARIA GENERAL</v>
          </cell>
          <cell r="F18" t="str">
            <v>Colombia</v>
          </cell>
          <cell r="G18" t="str">
            <v>Cundinamarca</v>
          </cell>
          <cell r="H18" t="str">
            <v>BOGOTÁ D.C</v>
          </cell>
          <cell r="I18" t="str">
            <v>TECNICO</v>
          </cell>
          <cell r="J18" t="str">
            <v>6 meses</v>
          </cell>
          <cell r="K18" t="str">
            <v>PRESTACION DE SERVICIOS</v>
          </cell>
          <cell r="L18" t="str">
            <v>abejarano@icanh.gov.co</v>
          </cell>
          <cell r="M18" t="str">
            <v>No aplica</v>
          </cell>
          <cell r="N18" t="str">
            <v>Prestar servicios de apoyo a la gestión con autonomía técnica, administrativa y financiera, para apoyar actividades de registro, actualización y control de los bienes y activos físicos de la entidad, así como para el cumplimiento de los indicadores de gestión del Área Funcional de Almacén.</v>
          </cell>
          <cell r="O18" t="str">
            <v>$ 3.101.136</v>
          </cell>
        </row>
        <row r="19">
          <cell r="B19" t="str">
            <v>MARIANA ARBOLEDA COMBARIZA</v>
          </cell>
          <cell r="C19">
            <v>1030585499</v>
          </cell>
          <cell r="D19" t="str">
            <v>20. PRESUPUESTO</v>
          </cell>
          <cell r="E19" t="str">
            <v>3. SECRETARIA GENERAL</v>
          </cell>
          <cell r="F19" t="str">
            <v>Colombia</v>
          </cell>
          <cell r="G19" t="str">
            <v>Cundinamarca</v>
          </cell>
          <cell r="H19" t="str">
            <v>BOGOTÁ D.C</v>
          </cell>
          <cell r="I19" t="str">
            <v>TÍTULO PROFESIONAL EN ADMINISTRACION DE EMPRESAS CON TÍTULO DE POSTGRADO A NIVEL DE ESPECIALIZACIÓN O SU EQUIVALENCIA                                                                   NIVEL ACADÉMICO: PREGRADO
UNIVERSIDAD: UNIVERSIDAD AGUSTINIANA
FECHA DE GRADO: 14/11/2014
TÍTULO: ADMINISTRADOR DE EMPRESAS 
NIVEL ACADÉMICO: POSGRADO
UNIVERSIDAD: UNIVERSIDAD AGUSTINIANA
FECHA DE GRADO: 20/11/2015
TÍTULO: ESPECILISTA EN GERENCIA DE EMPRESAS</v>
          </cell>
          <cell r="J19" t="str">
            <v xml:space="preserve">12 meses </v>
          </cell>
          <cell r="K19" t="str">
            <v>PRESTACION DE SERVICIOS</v>
          </cell>
          <cell r="L19" t="str">
            <v>marboleda@icanh.gov.co</v>
          </cell>
          <cell r="M19" t="str">
            <v>No aplica</v>
          </cell>
          <cell r="N19" t="str">
            <v>Prestar servicios profesionales con autonomía técnica; administrativa y financiera para la generación de alertas de seguimiento a la ejecución presupuestal del ICANH</v>
          </cell>
          <cell r="O19" t="str">
            <v>$ 5.932.608</v>
          </cell>
        </row>
        <row r="20">
          <cell r="B20" t="str">
            <v>ANA MILENA PINTO AHUMADA</v>
          </cell>
          <cell r="C20">
            <v>52961742</v>
          </cell>
          <cell r="D20" t="str">
            <v>22. GESTIÓN DOCUMENTAL</v>
          </cell>
          <cell r="E20" t="str">
            <v>3. SECRETARIA GENERAL</v>
          </cell>
          <cell r="F20" t="str">
            <v>Colombia</v>
          </cell>
          <cell r="G20" t="str">
            <v>Cundinamarca</v>
          </cell>
          <cell r="H20" t="str">
            <v>BOGOTÁ D.C</v>
          </cell>
          <cell r="I20" t="str">
            <v xml:space="preserve">TECNOLOGO EN GESTION DOCUMENTAL </v>
          </cell>
          <cell r="J20" t="str">
            <v>7 años</v>
          </cell>
          <cell r="K20" t="str">
            <v>PRESTACION DE SERVICIOS</v>
          </cell>
          <cell r="L20" t="str">
            <v>apinto@icanh.hov.co</v>
          </cell>
          <cell r="M20">
            <v>4420899</v>
          </cell>
          <cell r="N20" t="str">
            <v>Prestar servicios de apoyo a la gestión con autonomía técnica, administrativa y financiera, operando la plataforma ORFEO para el registro y seguimiento de documentos institucionales, así como para aplicar procedimientos que aseguren el acceso controlado y la preservación del acervo institucional.</v>
          </cell>
          <cell r="O20" t="str">
            <v>$ 3.404.508</v>
          </cell>
        </row>
        <row r="21">
          <cell r="B21" t="str">
            <v>ANDRES RICARDO ALFONSO MORALES</v>
          </cell>
          <cell r="C21">
            <v>1032359893</v>
          </cell>
          <cell r="D21" t="str">
            <v>22. GESTIÓN DOCUMENTAL</v>
          </cell>
          <cell r="E21" t="str">
            <v>3. SECRETARIA GENERAL</v>
          </cell>
          <cell r="F21" t="str">
            <v>Colombia</v>
          </cell>
          <cell r="G21" t="str">
            <v>Cundinamarca</v>
          </cell>
          <cell r="H21" t="str">
            <v>BOGOTÁ D.C</v>
          </cell>
          <cell r="I21" t="str">
            <v xml:space="preserve">TECNOLOGO EN GESTION DOCUMENTAL </v>
          </cell>
          <cell r="J21" t="str">
            <v>4 años</v>
          </cell>
          <cell r="K21" t="str">
            <v>PRESTACION DE SERVICIOS</v>
          </cell>
          <cell r="L21" t="str">
            <v>armorales@icanh.hov.co</v>
          </cell>
          <cell r="M21">
            <v>4420899</v>
          </cell>
          <cell r="N21" t="str">
            <v>Prestar servicios de apoyo a la gestión con autonomía técnica, administrativa y financiera, operando la plataforma ORFEO para el registro y seguimiento de documentos institucionales, así como para aplicar procedimientos que aseguren el acceso controlado y la preservación del acervo institucional.</v>
          </cell>
          <cell r="O21" t="str">
            <v>$ 3.404.508</v>
          </cell>
        </row>
        <row r="22">
          <cell r="B22" t="str">
            <v>ALONSO FERIA CASTELLANOS</v>
          </cell>
          <cell r="C22">
            <v>80005818</v>
          </cell>
          <cell r="D22" t="str">
            <v>22. GESTIÓN DOCUMENTAL</v>
          </cell>
          <cell r="E22" t="str">
            <v>3. SECRETARIA GENERAL</v>
          </cell>
          <cell r="F22" t="str">
            <v>Colombia</v>
          </cell>
          <cell r="G22" t="str">
            <v>Cundinamarca</v>
          </cell>
          <cell r="H22" t="str">
            <v>BOGOTÁ D.C</v>
          </cell>
          <cell r="I22" t="str">
            <v>TECNICO EN ORGANIZACIÓN DE ARCHIVOS</v>
          </cell>
          <cell r="J22" t="str">
            <v>13 años</v>
          </cell>
          <cell r="K22" t="str">
            <v>PRESTACION DE SERVICIOS</v>
          </cell>
          <cell r="L22" t="str">
            <v>aferia@icanh.hov.co</v>
          </cell>
          <cell r="M22">
            <v>4420899</v>
          </cell>
          <cell r="N22" t="str">
            <v>Prestar servicios de apoyo a la gestión con autonomía técnica, administrativa y financiera, operando la plataforma ORFEO para el registro y seguimiento de documentos institucionales, así como para aplicar procedimientos que aseguren el acceso controlado y la preservación del acervo institucional.</v>
          </cell>
          <cell r="O22" t="str">
            <v>$ 3.404.508</v>
          </cell>
        </row>
        <row r="23">
          <cell r="B23" t="str">
            <v>JULIO CESAR ACOSTA VERA</v>
          </cell>
          <cell r="C23">
            <v>80745136</v>
          </cell>
          <cell r="D23" t="str">
            <v>22. GESTIÓN DOCUMENTAL</v>
          </cell>
          <cell r="E23" t="str">
            <v>3. SECRETARIA GENERAL</v>
          </cell>
          <cell r="F23" t="str">
            <v>Colombia</v>
          </cell>
          <cell r="G23" t="str">
            <v>Cundinamarca</v>
          </cell>
          <cell r="H23" t="str">
            <v>BOGOTÁ D.C</v>
          </cell>
          <cell r="I23" t="str">
            <v>TECNICO EN ORGANIZACIÓN DE ARCHIVOS</v>
          </cell>
          <cell r="J23" t="str">
            <v>6 años</v>
          </cell>
          <cell r="K23" t="str">
            <v>PRESTACION DE SERVICIOS</v>
          </cell>
          <cell r="L23" t="str">
            <v>jacostav@icanh.hov.co</v>
          </cell>
          <cell r="M23">
            <v>4420899</v>
          </cell>
          <cell r="N23" t="str">
            <v>Prestar servicios de apoyo a la gestión con autonomía técnica, administrativa y financiera, operando la plataforma ORFEO para el registro y seguimiento de documentos institucionales, así como para aplicar procedimientos que aseguren el acceso controlado y la preservación del acervo institucional.</v>
          </cell>
          <cell r="O23" t="str">
            <v>$ 3.404.508</v>
          </cell>
        </row>
        <row r="24">
          <cell r="B24" t="str">
            <v>HANS RONALD NIÑO GARCIA</v>
          </cell>
          <cell r="C24">
            <v>80052975</v>
          </cell>
          <cell r="D24" t="str">
            <v>3. SECRETARIA GENERAL</v>
          </cell>
          <cell r="E24" t="str">
            <v>3. SECRETARIA GENERAL</v>
          </cell>
          <cell r="F24" t="str">
            <v>Colombia</v>
          </cell>
          <cell r="G24" t="str">
            <v>Cundinamarca</v>
          </cell>
          <cell r="H24" t="str">
            <v>BOGOTÁ D.C</v>
          </cell>
          <cell r="I24" t="str">
            <v xml:space="preserve">MAESTRIA </v>
          </cell>
          <cell r="J24" t="str">
            <v xml:space="preserve">60 meses </v>
          </cell>
          <cell r="K24" t="str">
            <v>PRESTACION DE SERVICIOS</v>
          </cell>
          <cell r="L24" t="str">
            <v>hnino@icanh.gov.co</v>
          </cell>
          <cell r="M24" t="str">
            <v>No aplica</v>
          </cell>
          <cell r="N24" t="str">
            <v>Prestar servicios profesionales con autonomía técnica; administrativa y financiera para brindar asesoría jurídica integral a la Secretaría General del Instituto Colombiano de Antropología e Historia - ICANH; especialmente en la revisión; análisis y estructuración de los asuntos contractuales; administrativos y normativos de su competencia; así como en la formulación de conceptos y lineamientos jurídicos que fortalezcan la gestión institucional y garanticen la observancia del marco normativo vigente</v>
          </cell>
          <cell r="O24" t="str">
            <v>$ 9.101.160</v>
          </cell>
        </row>
        <row r="25">
          <cell r="B25" t="str">
            <v>MICHAEL ANDRES CONDE VALBUENA</v>
          </cell>
          <cell r="C25">
            <v>1136883634</v>
          </cell>
          <cell r="D25" t="str">
            <v>3. SECRETARIA GENERAL</v>
          </cell>
          <cell r="E25" t="str">
            <v>3. SECRETARIA GENERAL</v>
          </cell>
          <cell r="F25" t="str">
            <v>Colombia</v>
          </cell>
          <cell r="G25" t="str">
            <v>Cundinamarca</v>
          </cell>
          <cell r="H25" t="str">
            <v>BOGOTÁ D.C</v>
          </cell>
          <cell r="I25" t="str">
            <v xml:space="preserve">MAESTRIA </v>
          </cell>
          <cell r="J25" t="str">
            <v xml:space="preserve">48 meses </v>
          </cell>
          <cell r="K25" t="str">
            <v>PRESTACION DE SERVICIOS</v>
          </cell>
          <cell r="L25" t="str">
            <v>mconde@icanh.gov.co</v>
          </cell>
          <cell r="M25" t="str">
            <v>No aplica</v>
          </cell>
          <cell r="N25" t="str">
            <v>Prestar servicios profesionales con autonomía técnica; administrativa y financiera para brindar asistencia técnica a la Secretaría General del Instituto Colombiano de Antropología e Historia - ICANH; en el fortalecimiento de la gestión presupuestal; financiera y contractual; contribuyendo al cumplimiento de los objetivos estratégicos y administrativos de la entidad; en coherencia con las políticas institucionales y la normatividad vigente.</v>
          </cell>
          <cell r="O25" t="str">
            <v>$ 9.101.160</v>
          </cell>
        </row>
        <row r="26">
          <cell r="B26" t="str">
            <v>CRISTIAN ALFONSO MONCADA LUGO</v>
          </cell>
          <cell r="C26">
            <v>1013649960</v>
          </cell>
          <cell r="D26" t="str">
            <v>3. SECRETARIA GENERAL</v>
          </cell>
          <cell r="E26" t="str">
            <v>3. SECRETARIA GENERAL</v>
          </cell>
          <cell r="F26" t="str">
            <v>Colombia</v>
          </cell>
          <cell r="G26" t="str">
            <v>Cundinamarca</v>
          </cell>
          <cell r="H26" t="str">
            <v>BOGOTÁ D.C</v>
          </cell>
          <cell r="I26" t="str">
            <v>ESPECIALISTA</v>
          </cell>
          <cell r="J26" t="str">
            <v xml:space="preserve">36 meses </v>
          </cell>
          <cell r="K26" t="str">
            <v>PRESTACION DE SERVICIOS</v>
          </cell>
          <cell r="L26" t="str">
            <v>cmoncada@icanh.gov.co</v>
          </cell>
          <cell r="M26" t="str">
            <v>No aplica</v>
          </cell>
          <cell r="N26" t="str">
            <v>Prestar servicios profesionales con autonomía técnica; administrativa y financiera para brindar apoyo jurídico a la Secretaría General del Instituto Colombiano de Antropología e Historia  ICANH; en la revisión; análisis y acompañamiento de los asuntos contractuales; administrativos y normativos que se deriven de su gestión; contribuyendo al fortalecimiento jurídico y a la correcta aplicación de la normatividad vigente en las actuaciones institucionales.</v>
          </cell>
          <cell r="O26" t="str">
            <v>$ 7.415.760</v>
          </cell>
        </row>
        <row r="27">
          <cell r="B27" t="str">
            <v>DAYANA CAROLINA RODRIGUEZ SANCHEZ</v>
          </cell>
          <cell r="C27">
            <v>1013656569</v>
          </cell>
          <cell r="D27" t="str">
            <v>3. SECRETARIA GENERAL</v>
          </cell>
          <cell r="E27" t="str">
            <v>3. SECRETARIA GENERAL</v>
          </cell>
          <cell r="F27" t="str">
            <v>Colombia</v>
          </cell>
          <cell r="G27" t="str">
            <v>Cundinamarca</v>
          </cell>
          <cell r="H27" t="str">
            <v>BOGOTÁ D.C</v>
          </cell>
          <cell r="I27" t="str">
            <v>TECNOLOGO</v>
          </cell>
          <cell r="J27" t="str">
            <v xml:space="preserve">12 meses </v>
          </cell>
          <cell r="K27" t="str">
            <v>PRESTACION DE SERVICIOS</v>
          </cell>
          <cell r="L27" t="str">
            <v>dcrodriguez@icanh.gov.co</v>
          </cell>
          <cell r="M27" t="str">
            <v>No aplica</v>
          </cell>
          <cell r="N27" t="str">
            <v>Prestar servicios de apoyo a la gestión administrativa y logística, con plena autonomía técnica, administrativa y financiera, para asistir en las actividades operativas de la Secretaría General del Instituto Colombiano de Antropología e Historia - ICANH -, relacionadas con la gestión de tiquetes, y requerimientos a operadores logísticos, entre otros.</v>
          </cell>
          <cell r="O27" t="str">
            <v>$ 3.404.508</v>
          </cell>
        </row>
        <row r="28">
          <cell r="B28" t="str">
            <v>MARTHA VIVIANA DURAN PLATA</v>
          </cell>
          <cell r="C28">
            <v>1104068630</v>
          </cell>
          <cell r="D28" t="str">
            <v>3. SECRETARIA GENERAL</v>
          </cell>
          <cell r="E28" t="str">
            <v>3. SECRETARIA GENERAL</v>
          </cell>
          <cell r="F28" t="str">
            <v>Colombia</v>
          </cell>
          <cell r="G28" t="str">
            <v>Cundinamarca</v>
          </cell>
          <cell r="H28" t="str">
            <v>BOGOTÁ D.C</v>
          </cell>
          <cell r="I28" t="str">
            <v>ESPECIALISTA</v>
          </cell>
          <cell r="J28" t="str">
            <v xml:space="preserve">36 meses </v>
          </cell>
          <cell r="K28" t="str">
            <v>PRESTACION DE SERVICIOS</v>
          </cell>
          <cell r="L28" t="str">
            <v>aolano@icanh.gov.co</v>
          </cell>
          <cell r="M28" t="str">
            <v>No aplica</v>
          </cell>
          <cell r="N28" t="str">
            <v>Prestar servicios profesionales con autonomía técnica, administrativa y financiera para brindar asistencia técnica a la Secretaría General del Instituto Colombiano de Antropología e Historia - ICANH, en la formulación, seguimiento y actualización de los instrumentos de planeación y gestión administrativa, en articulación con las demás dependencias de la Entidad y conforme a la normatividad y políticas institucionales vigentes.</v>
          </cell>
          <cell r="O28" t="str">
            <v>$ 7.415.760</v>
          </cell>
        </row>
        <row r="29">
          <cell r="B29" t="str">
            <v>CARLOS JULIO MOYA PRIETO</v>
          </cell>
          <cell r="C29">
            <v>79515473</v>
          </cell>
          <cell r="D29" t="str">
            <v>3. SECRETARIA GENERAL</v>
          </cell>
          <cell r="E29" t="str">
            <v>3. SECRETARIA GENERAL</v>
          </cell>
          <cell r="F29" t="str">
            <v>Colombia</v>
          </cell>
          <cell r="G29" t="str">
            <v>Cundinamarca</v>
          </cell>
          <cell r="H29" t="str">
            <v>BOGOTÁ D.C</v>
          </cell>
          <cell r="I29" t="str">
            <v>BACHILLER</v>
          </cell>
          <cell r="J29" t="str">
            <v xml:space="preserve">12 meses </v>
          </cell>
          <cell r="K29" t="str">
            <v>PRESTACION DE SERVICIOS</v>
          </cell>
          <cell r="L29" t="str">
            <v>cmoya@icanh.gov.co</v>
          </cell>
          <cell r="M29" t="str">
            <v>No aplica</v>
          </cell>
          <cell r="N29" t="str">
            <v>Prestar servicios de apoyo a la gestión, con plena autonomía técnica, administrativa y financiera, para realizar actividades de seguimiento, revisión y verificación de la ejecución contractual a cargo de la Secretaría General del ICANH, mediante la producción de informes, reportes, matrices y demás productos verificables que respalden el cumplimiento.</v>
          </cell>
          <cell r="O29" t="str">
            <v>$ 3.101.136</v>
          </cell>
        </row>
        <row r="30">
          <cell r="B30" t="str">
            <v>EDISSON FERNEY COBA RAMIREZ</v>
          </cell>
          <cell r="C30">
            <v>1030629959</v>
          </cell>
          <cell r="D30" t="str">
            <v>3. SECRETARIA GENERAL</v>
          </cell>
          <cell r="E30" t="str">
            <v>3. SECRETARIA GENERAL</v>
          </cell>
          <cell r="F30" t="str">
            <v>Colombia</v>
          </cell>
          <cell r="G30" t="str">
            <v>Cundinamarca</v>
          </cell>
          <cell r="H30" t="str">
            <v>BOGOTÁ D.C</v>
          </cell>
          <cell r="I30" t="str">
            <v>ESPECIALISTA</v>
          </cell>
          <cell r="J30" t="str">
            <v xml:space="preserve">36 meses </v>
          </cell>
          <cell r="K30" t="str">
            <v>PRESTACION DE SERVICIOS</v>
          </cell>
          <cell r="L30" t="str">
            <v>ecoba@icanh.gov.co</v>
          </cell>
          <cell r="M30" t="str">
            <v>No aplica</v>
          </cell>
          <cell r="N30" t="str">
            <v>Prestar servicios profesionales especializados con autonomía técnica, administrativa y financiera para brindar asistencia técnica a las dependencias de la Secretaría General del Instituto Colombiano de Antropología e Historia - ICANH, en el seguimiento y consolidación de los instrumentos de planeación institucional y administrativa, así como en la recopilación, análisis y actualización de la información requerida para los procesos de planeación, evaluación y rendición de cuentas, en coherencia con el Modelo Integrado de Planeación y Gestión – MIPG, las políticas institucionales y la normatividad vigente.</v>
          </cell>
          <cell r="O30" t="str">
            <v>$ 6.674.184</v>
          </cell>
        </row>
        <row r="31">
          <cell r="B31" t="str">
            <v>DIEGO ALEJANDRO GARCIA GOMEZ</v>
          </cell>
          <cell r="C31">
            <v>1054374356</v>
          </cell>
          <cell r="D31" t="str">
            <v>34. INFRAESTRUCTURA</v>
          </cell>
          <cell r="E31" t="str">
            <v>3. SECRETARIA GENERAL</v>
          </cell>
          <cell r="F31" t="str">
            <v>Colombia</v>
          </cell>
          <cell r="G31" t="str">
            <v>Cundinamarca</v>
          </cell>
          <cell r="H31" t="str">
            <v>BOGOTÁ D.C</v>
          </cell>
          <cell r="I31" t="str">
            <v>BACHILLER</v>
          </cell>
          <cell r="J31" t="str">
            <v>15 meses</v>
          </cell>
          <cell r="K31" t="str">
            <v>PRESTACION DE SERVICIOS</v>
          </cell>
          <cell r="L31" t="str">
            <v>N/A</v>
          </cell>
          <cell r="M31" t="str">
            <v>No aplica</v>
          </cell>
          <cell r="N31" t="str">
            <v>Prestar servicios de apoyo a la gestión con autonomía técnica; administrativa y financiera; para realizar actividades de mano de obra no calificada en el mantenimiento de la infraestructura del ICANH; así como orientar a los usuarios en los espacios físicos de la Entidad; tanto en la ciudad de Bogotá D.C. como en las diferentes sedes a nivel nacional.</v>
          </cell>
          <cell r="O31" t="str">
            <v>$ 3.101.136</v>
          </cell>
        </row>
        <row r="32">
          <cell r="B32" t="str">
            <v>MANUEL SANCHEZ MEDINA</v>
          </cell>
          <cell r="C32">
            <v>4059551</v>
          </cell>
          <cell r="D32" t="str">
            <v>34. INFRAESTRUCTURA</v>
          </cell>
          <cell r="E32" t="str">
            <v>3. SECRETARIA GENERAL</v>
          </cell>
          <cell r="F32" t="str">
            <v>Colombia</v>
          </cell>
          <cell r="G32" t="str">
            <v>Cundinamarca</v>
          </cell>
          <cell r="H32" t="str">
            <v>BOGOTÁ D.C</v>
          </cell>
          <cell r="I32" t="str">
            <v>BACHILLER ACADEMICO</v>
          </cell>
          <cell r="J32" t="str">
            <v xml:space="preserve"> 42 meses</v>
          </cell>
          <cell r="K32" t="str">
            <v>PRESTACION DE SERVICIOS</v>
          </cell>
          <cell r="L32" t="str">
            <v>N/A</v>
          </cell>
          <cell r="M32" t="str">
            <v>No aplica</v>
          </cell>
          <cell r="N32" t="str">
            <v>Prestar servicios de apoyo a la gestión con autonomía técnica; administrativa y financiera; para la realización de actividades de mano de obra no calificada relacionadas con mantenimiento de infraestructura en las sedes del ICANH; ubicadas en la ciudad de Bogotá D.C. y en las diferentes sedes a nivel nacional.</v>
          </cell>
          <cell r="O32" t="str">
            <v>$ 3.101.136</v>
          </cell>
        </row>
        <row r="33">
          <cell r="B33" t="str">
            <v>NICOLE ROMERO PUERTA</v>
          </cell>
          <cell r="C33">
            <v>1010076689</v>
          </cell>
          <cell r="D33" t="str">
            <v>34. INFRAESTRUCTURA</v>
          </cell>
          <cell r="E33" t="str">
            <v>3. SECRETARIA GENERAL</v>
          </cell>
          <cell r="F33" t="str">
            <v>Colombia</v>
          </cell>
          <cell r="G33" t="str">
            <v>Cundinamarca</v>
          </cell>
          <cell r="H33" t="str">
            <v>BOGOTÁ D.C</v>
          </cell>
          <cell r="I33" t="str">
            <v>TECNOLOGO - PROFESIONAL UNIVERSITARIO</v>
          </cell>
          <cell r="J33" t="str">
            <v xml:space="preserve">  3 AÑOS</v>
          </cell>
          <cell r="K33" t="str">
            <v>PRESTACION DE SERVICIOS</v>
          </cell>
          <cell r="L33" t="str">
            <v>NROMERO@ICANH.GOV.CO</v>
          </cell>
          <cell r="M33" t="str">
            <v>EXT 110</v>
          </cell>
          <cell r="N33" t="str">
            <v>Prestar servicios profesionales con autonomía técnica, administrativa y financiera en la proyección y seguimiento de los proyectos relacionados con el mantenimiento de los bienes muebles e infraestructura fisca a cargo del ICANH.</v>
          </cell>
          <cell r="O33" t="str">
            <v>$ 4.449.456</v>
          </cell>
        </row>
        <row r="34">
          <cell r="B34" t="str">
            <v>JUAN ESTEBAN MARTINEZ SARMIENTO</v>
          </cell>
          <cell r="C34">
            <v>1019142757</v>
          </cell>
          <cell r="D34" t="str">
            <v>34. INFRAESTRUCTURA</v>
          </cell>
          <cell r="E34" t="str">
            <v>3. SECRETARIA GENERAL</v>
          </cell>
          <cell r="F34" t="str">
            <v>Colombia</v>
          </cell>
          <cell r="G34" t="str">
            <v>Cundinamarca</v>
          </cell>
          <cell r="H34" t="str">
            <v>BOGOTÁ D.C</v>
          </cell>
          <cell r="I34" t="str">
            <v>TECNOLOGO - PROFESIONAL UNIVERSITARIO</v>
          </cell>
          <cell r="J34" t="str">
            <v xml:space="preserve">  5 AÑOS</v>
          </cell>
          <cell r="K34" t="str">
            <v>PRESTACION DE SERVICIOS</v>
          </cell>
          <cell r="L34" t="str">
            <v>JMARTINEZ@ICANH.GOV .CO</v>
          </cell>
          <cell r="M34" t="str">
            <v>No aplica</v>
          </cell>
          <cell r="N34" t="str">
            <v>Prestar servicios de apoyo a la gestión administrativa y logística, con autonomía técnica, administrativa y financiera, orientados a optimizar los flujos internos de información, el trámite de solicitudes y la organización de soportes documentales de movilidad institucional; así como apoyar en las actividades operativas relacionadas con el mantenimiento e infraestructura requeridas para el desarrollo de las funciones misionales del Instituto.</v>
          </cell>
          <cell r="O34" t="str">
            <v>$ 3.876.420</v>
          </cell>
        </row>
        <row r="35">
          <cell r="B35" t="str">
            <v>DANIEL RAMIREZ TRIANA</v>
          </cell>
          <cell r="C35">
            <v>11259790</v>
          </cell>
          <cell r="D35" t="str">
            <v>34. INFRAESTRUCTURA</v>
          </cell>
          <cell r="E35" t="str">
            <v>3. SECRETARIA GENERAL</v>
          </cell>
          <cell r="F35" t="str">
            <v>Colombia</v>
          </cell>
          <cell r="G35" t="str">
            <v>Cundinamarca</v>
          </cell>
          <cell r="H35" t="str">
            <v>BOGOTÁ D.C</v>
          </cell>
          <cell r="I35" t="str">
            <v>BACHILLER ACADEMICO</v>
          </cell>
          <cell r="J35" t="str">
            <v xml:space="preserve"> 2 AÑOS Y 3 meses</v>
          </cell>
          <cell r="K35" t="str">
            <v>PRESTACION DE SERVICIOS</v>
          </cell>
          <cell r="L35" t="str">
            <v>N/A</v>
          </cell>
          <cell r="M35" t="str">
            <v>No aplica</v>
          </cell>
          <cell r="N35" t="str">
            <v>Prestar servicios de apoyo a la gestión en labores de mantenimiento de infraestructura, orientados a la ejecución de actividades de adecuación, reparación y mejoramiento de la sede ICANH - Bodega Boyacá Real, ubicada en la Carrera 73A No. 69A-33, en la ciudad de Bogotá D. C., con el propósito de garantizar la conservación, seguridad y óptimo funcionamiento de la infraestructura física institucional.</v>
          </cell>
          <cell r="O35" t="str">
            <v>$ 3.101.136</v>
          </cell>
        </row>
        <row r="36">
          <cell r="B36" t="str">
            <v>EDNA SIRLEY SUAREZ SALAZAR</v>
          </cell>
          <cell r="C36">
            <v>1010013333</v>
          </cell>
          <cell r="D36" t="str">
            <v>10. PUBLICACIONES</v>
          </cell>
          <cell r="E36" t="str">
            <v>30. SUBDIRECCIÓN DE INVESTIGACIÓN Y PRODUCCIÓN CIENTÍFICA</v>
          </cell>
          <cell r="F36" t="str">
            <v>Colombia</v>
          </cell>
          <cell r="G36" t="str">
            <v>Cundinamarca</v>
          </cell>
          <cell r="H36" t="str">
            <v>BOGOTÁ D.C</v>
          </cell>
          <cell r="I36" t="str">
            <v>MAGISTER EN TALENTO HUMANO, PROFESIONAL EN ADMINISTRACIÓN DE EMPRESAS</v>
          </cell>
          <cell r="J36" t="str">
            <v xml:space="preserve">10 años </v>
          </cell>
          <cell r="K36" t="str">
            <v>Profesional administrativo y documental, área de publicaciones</v>
          </cell>
          <cell r="L36" t="str">
            <v>esuarez@icanh.gov.co</v>
          </cell>
          <cell r="M36" t="str">
            <v>No aplica</v>
          </cell>
          <cell r="N36" t="str">
            <v xml:space="preserve">	Prestar servicios profesionales con autonomía técnica, administrativa y financiera en el apoyo a la planificación, generación e insumos de los procesos de contratación, comisiones y pagos a personas naturales y jurídicas del área, y de monitoreo y cumplimiento de las políticas de gestión documental de la entidad y de las directrices de organización de archivo de la subdirección de investigación y producción científica.</v>
          </cell>
          <cell r="O36" t="str">
            <v>$ 5.932.608</v>
          </cell>
        </row>
        <row r="37">
          <cell r="B37" t="str">
            <v>DIANA BEATRIZ LOPEZ RIAÑO</v>
          </cell>
          <cell r="C37">
            <v>52884664</v>
          </cell>
          <cell r="D37" t="str">
            <v>10. PUBLICACIONES</v>
          </cell>
          <cell r="E37" t="str">
            <v>30. SUBDIRECCIÓN DE INVESTIGACIÓN Y PRODUCCIÓN CIENTÍFICA</v>
          </cell>
          <cell r="F37" t="str">
            <v>Colombia</v>
          </cell>
          <cell r="G37" t="str">
            <v>Cundinamarca</v>
          </cell>
          <cell r="H37" t="str">
            <v>BOGOTÁ D.C</v>
          </cell>
          <cell r="I37" t="str">
            <v>PROFESIONAL EN COMUNICACIÓN SOCIAL</v>
          </cell>
          <cell r="J37" t="str">
            <v xml:space="preserve">11 años </v>
          </cell>
          <cell r="K37" t="str">
            <v>Profesional de apoyo en la elaboración de trámites editoriales y de derechos de autor de los libros del instituto y el apoyo en la creación de insumos, divulgación y comercialización de los libros y revistas del ICANH</v>
          </cell>
          <cell r="L37" t="str">
            <v>dlopez@icanh.gov.co</v>
          </cell>
          <cell r="M37" t="str">
            <v>No aplica</v>
          </cell>
          <cell r="N37" t="str">
            <v>Prestar servicios profesionales con autonomía técnica, administrativa y financiera en la elaboración de trámites editoriales y de derechos de autor de los libros del instituto y el apoyo en la creación de insumos, divulgación y comercialización de los libros y revistas del ICANH de acuerdo con los lineamientos dados en la subdirección de investigación y producción científica.</v>
          </cell>
          <cell r="O37" t="str">
            <v>$ 5.932.608</v>
          </cell>
        </row>
        <row r="38">
          <cell r="B38" t="str">
            <v>FERNANDO URUETA GUTIERREZ</v>
          </cell>
          <cell r="C38">
            <v>80134988</v>
          </cell>
          <cell r="D38" t="str">
            <v>10. PUBLICACIONES</v>
          </cell>
          <cell r="E38" t="str">
            <v>30. SUBDIRECCIÓN DE INVESTIGACIÓN Y PRODUCCIÓN CIENTÍFICA</v>
          </cell>
          <cell r="F38" t="str">
            <v>Colombia</v>
          </cell>
          <cell r="G38" t="str">
            <v>Cundinamarca</v>
          </cell>
          <cell r="H38" t="str">
            <v>BOGOTÁ D.C</v>
          </cell>
          <cell r="I38" t="str">
            <v>MAGÍSTER EN ESTUDIOS LITERARIOS, PROFESIONAL EN ESTUDIOS LITERARIOS</v>
          </cell>
          <cell r="J38" t="str">
            <v xml:space="preserve">4 años </v>
          </cell>
          <cell r="K38" t="str">
            <v>Profesional  para la asegurar la calidad y uniformidad de los textos y artes finales de las publicaciones institucionales mediante la aplicación rigurosa de las convenciones ortotipográficas, gramaticales y estilísticas establecidas en el Manual de Estilo del ICANH, así como el apoyo en la traducción de contenidos entre los idiomas español y portugués</v>
          </cell>
          <cell r="L38" t="str">
            <v>furrueta@icanh.gov.co</v>
          </cell>
          <cell r="M38" t="str">
            <v>No aplica</v>
          </cell>
          <cell r="N38" t="str">
            <v>Prestar servicios profesionales con plena autonomía técnica, administrativa y financiera para asegurar la calidad y uniformidad de los textos y artes finales de las publicaciones institucionales mediante la aplicación rigurosa de las convenciones ortotipográficas, gramaticales y estilísticas establecidas en el Manual de Estilo del ICANH, así como el apoyo en la traducción de contenidos entre los idiomas español y portugués, según lineamientos impartidos por la subdirección de investigación y</v>
          </cell>
          <cell r="O38" t="str">
            <v>$ 5.932.608</v>
          </cell>
        </row>
        <row r="39">
          <cell r="B39" t="str">
            <v>RODRIGO ANDRES DIAZ LOZADA</v>
          </cell>
          <cell r="C39">
            <v>79783809</v>
          </cell>
          <cell r="D39" t="str">
            <v>10. PUBLICACIONES</v>
          </cell>
          <cell r="E39" t="str">
            <v>30. SUBDIRECCIÓN DE INVESTIGACIÓN Y PRODUCCIÓN CIENTÍFICA</v>
          </cell>
          <cell r="F39" t="str">
            <v>Colombia</v>
          </cell>
          <cell r="G39" t="str">
            <v>Cundinamarca</v>
          </cell>
          <cell r="H39" t="str">
            <v>BOGOTÁ D.C</v>
          </cell>
          <cell r="I39" t="str">
            <v>PROFESIONAL EN ESTUDIOS LITERARIOS</v>
          </cell>
          <cell r="J39" t="str">
            <v xml:space="preserve">4 años </v>
          </cell>
          <cell r="K39" t="str">
            <v>Profesional  para la asegurar la calidad y uniformidad de los textos y artes finales de las publicaciones institucionales mediante la aplicación rigurosa de las convenciones ortotipográficas, gramaticales y estilísticas establecidas en el Manual de Estilo del ICANH.</v>
          </cell>
          <cell r="L39" t="str">
            <v>rdiaz@icanh.gov.co</v>
          </cell>
          <cell r="M39" t="str">
            <v>No aplica</v>
          </cell>
          <cell r="N39" t="str">
            <v>Prestar servicios profesionales con plena autonomía técnica, administrativa y financiera en la aplicación de convenciones ortotipográficas, gramaticales y estilísticas del Manual de Estilo del ICANH en los textos editables y armadas de las revistas del instituto y de los libros del sello editorial, según lineamientos impartidos desde la subdirección de investigación y producción científica.</v>
          </cell>
          <cell r="O39" t="str">
            <v>$ 4.314.624</v>
          </cell>
        </row>
        <row r="40">
          <cell r="B40" t="str">
            <v>PABLO ANDRES CASTRO HENAO</v>
          </cell>
          <cell r="C40">
            <v>1032405208</v>
          </cell>
          <cell r="D40" t="str">
            <v>10. PUBLICACIONES</v>
          </cell>
          <cell r="E40" t="str">
            <v>30. SUBDIRECCIÓN DE INVESTIGACIÓN Y PRODUCCIÓN CIENTÍFICA</v>
          </cell>
          <cell r="F40" t="str">
            <v>Colombia</v>
          </cell>
          <cell r="G40" t="str">
            <v>Cundinamarca</v>
          </cell>
          <cell r="H40" t="str">
            <v>BOGOTÁ D.C</v>
          </cell>
          <cell r="I40" t="str">
            <v>MAGÍSTER EN ESTUDIOS EDITORIALES, PROFESIONAL EN ESTUDIOS LITERARIOS</v>
          </cell>
          <cell r="J40" t="str">
            <v xml:space="preserve">2 años </v>
          </cell>
          <cell r="K40" t="str">
            <v>Profesional  para la asegurar la calidad y uniformidad de los textos y artes finales de las publicaciones institucionales mediante la aplicación rigurosa de las convenciones ortotipográficas, gramaticales y estilísticas establecidas en el Manual de Estilo del ICANH.</v>
          </cell>
          <cell r="L40" t="str">
            <v>pcastro@icanh.gov.co</v>
          </cell>
          <cell r="M40" t="str">
            <v>No aplica</v>
          </cell>
          <cell r="N40" t="str">
            <v>Prestar servicios profesionales con plena autonomía técnica, administrativa y financiera en la aplicación de convenciones ortotipográficas, gramaticales y estilísticas del Manual de Estilo del ICANH en los textos editables y armadas de las revistas del instituto y de los libros del sello editorial, según lineamientos impartidos desde la subdirección de investigación y producción científica.</v>
          </cell>
          <cell r="O40" t="str">
            <v>$ 5.932.608</v>
          </cell>
        </row>
        <row r="41">
          <cell r="B41" t="str">
            <v>NATHALIA RODRIGUEZ GONZÁLEZ</v>
          </cell>
          <cell r="C41">
            <v>53107258</v>
          </cell>
          <cell r="D41" t="str">
            <v>10. PUBLICACIONES</v>
          </cell>
          <cell r="E41" t="str">
            <v>30. SUBDIRECCIÓN DE INVESTIGACIÓN Y PRODUCCIÓN CIENTÍFICA</v>
          </cell>
          <cell r="F41" t="str">
            <v>Colombia</v>
          </cell>
          <cell r="G41" t="str">
            <v>Cundinamarca</v>
          </cell>
          <cell r="H41" t="str">
            <v>BOGOTÁ D.C</v>
          </cell>
          <cell r="I41" t="str">
            <v>PROFESIONAL EN DISEÑO GRÁFICO</v>
          </cell>
          <cell r="J41" t="str">
            <v xml:space="preserve">4 años </v>
          </cell>
          <cell r="K41" t="str">
            <v>Profesionales de apoyo en la creación de insumos de diagramación y diseño para las revistas y libros del ICANH.</v>
          </cell>
          <cell r="L41" t="str">
            <v>nrodriguez@icanh.gov.co</v>
          </cell>
          <cell r="M41" t="str">
            <v>No aplica</v>
          </cell>
          <cell r="N41" t="str">
            <v>Prestar servicios profesionales con autonomía técnica, administrativa y financiera para apoyar la creación de insumos de diagramación y diseño para las revistas y libros del instituto, según lineamientos de la subdirección de investigación y producción científica.</v>
          </cell>
          <cell r="O41" t="str">
            <v>$ 5.932.608</v>
          </cell>
        </row>
        <row r="42">
          <cell r="B42" t="str">
            <v>MARIA LIBIA RUBIANO MARULANDA</v>
          </cell>
          <cell r="C42">
            <v>39778896</v>
          </cell>
          <cell r="D42" t="str">
            <v>10. PUBLICACIONES</v>
          </cell>
          <cell r="E42" t="str">
            <v>30. SUBDIRECCIÓN DE INVESTIGACIÓN Y PRODUCCIÓN CIENTÍFICA</v>
          </cell>
          <cell r="F42" t="str">
            <v>Colombia</v>
          </cell>
          <cell r="G42" t="str">
            <v>Cundinamarca</v>
          </cell>
          <cell r="H42" t="str">
            <v>BOGOTÁ D.C</v>
          </cell>
          <cell r="I42" t="str">
            <v>PUBLICISTA</v>
          </cell>
          <cell r="J42" t="str">
            <v xml:space="preserve">8 años </v>
          </cell>
          <cell r="K42" t="str">
            <v>Profesionales de apoyo en la creación de insumos de diagramación y diseño para las revistas y libros del ICANH.</v>
          </cell>
          <cell r="L42" t="str">
            <v>lrubiano@icanh.gov.co</v>
          </cell>
          <cell r="M42" t="str">
            <v>No aplica</v>
          </cell>
          <cell r="N42" t="str">
            <v>Prestar servicios profesionales con autonomía técnica, administrativa y financiera para apoyar la creación de insumos de diagramación y diseño para las revistas y libros del instituto, según lineamientos de la subdirección de investigación y producción científica.</v>
          </cell>
          <cell r="O42" t="str">
            <v>$ 5.932.608</v>
          </cell>
        </row>
        <row r="43">
          <cell r="B43" t="str">
            <v>EDWARD ANIBAL VASQUEZ GUATAPÍ</v>
          </cell>
          <cell r="C43">
            <v>1030670225</v>
          </cell>
          <cell r="D43" t="str">
            <v>10. PUBLICACIONES</v>
          </cell>
          <cell r="E43" t="str">
            <v>30. SUBDIRECCIÓN DE INVESTIGACIÓN Y PRODUCCIÓN CIENTÍFICA</v>
          </cell>
          <cell r="F43" t="str">
            <v>Colombia</v>
          </cell>
          <cell r="G43" t="str">
            <v>Cundinamarca</v>
          </cell>
          <cell r="H43" t="str">
            <v>BOGOTÁ D.C</v>
          </cell>
          <cell r="I43" t="str">
            <v>HISTORIADOR</v>
          </cell>
          <cell r="J43" t="str">
            <v xml:space="preserve">6 años </v>
          </cell>
          <cell r="K43" t="str">
            <v>Prestar servicios profesionales con autonomía técnica, administrativa y financiera en el apoyo a la coordinación de insumos de las revistas y libros del instituto, la marcación XML JATS de las revistas para fortalecer su presencia y lectura en el
entorno digital.</v>
          </cell>
          <cell r="L43" t="str">
            <v>evasquez@icanh.gov.co</v>
          </cell>
          <cell r="M43" t="str">
            <v>No aplica</v>
          </cell>
          <cell r="N43" t="str">
            <v>Prestar servicios profesionales con autonomía técnica, administrativa y financiera en el apoyo a la coordinación de insumos de las revistas y libros del instituto, la marcación XML JATS de las revistas para fortalecer su presencia y lectura en el entorno digital, y el acompañamiento a investigadores del instituto en la edición de sus manuscritos para presentar al Comité Editorial.</v>
          </cell>
          <cell r="O43" t="str">
            <v>$ 5.932.608</v>
          </cell>
        </row>
        <row r="44">
          <cell r="B44" t="str">
            <v>MARIA PAULINA SANDOVAL GIRALDO</v>
          </cell>
          <cell r="C44">
            <v>1000149815</v>
          </cell>
          <cell r="D44" t="str">
            <v>10. PUBLICACIONES</v>
          </cell>
          <cell r="E44" t="str">
            <v>30. SUBDIRECCIÓN DE INVESTIGACIÓN Y PRODUCCIÓN CIENTÍFICA</v>
          </cell>
          <cell r="F44" t="str">
            <v>Colombia</v>
          </cell>
          <cell r="G44" t="str">
            <v>Cundinamarca</v>
          </cell>
          <cell r="H44" t="str">
            <v>BOGOTÁ D.C</v>
          </cell>
          <cell r="I44" t="str">
            <v>ANTROPÓLOGA</v>
          </cell>
          <cell r="J44" t="str">
            <v>6 meses</v>
          </cell>
          <cell r="K44" t="str">
            <v>apoyo en la orientación, divulgación y venta de las publicaciones del Fondo Editorial del ICANH en el marco de la 38° Feria Internacional del Libro FILBO 2026.</v>
          </cell>
          <cell r="L44" t="str">
            <v>No tiene</v>
          </cell>
          <cell r="M44" t="str">
            <v>No aplica</v>
          </cell>
          <cell r="N44" t="str">
            <v>Prestar servicios de apoyo a la gestión con autonomía técnica, administrativa y financiera, con el fin de brindar soporte, comunicar y comercializar las publicaciones del Fondo Editorial del ICANH en el marco de la 38° Feria Internacional del Libro FILBO 2026.</v>
          </cell>
          <cell r="O44" t="str">
            <v>$ 3.404.508</v>
          </cell>
        </row>
        <row r="45">
          <cell r="B45" t="str">
            <v>LAURA JISELL DEVIA LOZANO</v>
          </cell>
          <cell r="C45">
            <v>1000983734</v>
          </cell>
          <cell r="D45" t="str">
            <v>10. PUBLICACIONES</v>
          </cell>
          <cell r="E45" t="str">
            <v>30. SUBDIRECCIÓN DE INVESTIGACIÓN Y PRODUCCIÓN CIENTÍFICA</v>
          </cell>
          <cell r="F45" t="str">
            <v>Colombia</v>
          </cell>
          <cell r="G45" t="str">
            <v>Cundinamarca</v>
          </cell>
          <cell r="H45" t="str">
            <v>BOGOTÁ D.C</v>
          </cell>
          <cell r="I45" t="str">
            <v>HISTORIADORA</v>
          </cell>
          <cell r="J45" t="str">
            <v>6 meses</v>
          </cell>
          <cell r="K45" t="str">
            <v>apoyo en la orientación, divulgación y venta de las publicaciones del Fondo Editorial del ICANH en el marco de la 38° Feria Internacional del Libro FILBO 2026.</v>
          </cell>
          <cell r="L45" t="str">
            <v>No tiene</v>
          </cell>
          <cell r="M45" t="str">
            <v>No aplica</v>
          </cell>
          <cell r="N45" t="str">
            <v>Prestar servicios de apoyo a la gestión con autonomía técnica, administrativa y financiera, con el fin de brindar soporte, comunicar y comercializar las publicaciones del Fondo Editorial del ICANH en el marco de la 38° Feria Internacional del Libro FILBO 2026.</v>
          </cell>
          <cell r="O45" t="str">
            <v>$ 3.404.508</v>
          </cell>
        </row>
        <row r="46">
          <cell r="B46" t="str">
            <v>NICOLAS ABRIL CAMACHO</v>
          </cell>
          <cell r="C46">
            <v>1015480822</v>
          </cell>
          <cell r="D46" t="str">
            <v>10. PUBLICACIONES</v>
          </cell>
          <cell r="E46" t="str">
            <v>30. SUBDIRECCIÓN DE INVESTIGACIÓN Y PRODUCCIÓN CIENTÍFICA</v>
          </cell>
          <cell r="F46" t="str">
            <v>Colombia</v>
          </cell>
          <cell r="G46" t="str">
            <v>Cundinamarca</v>
          </cell>
          <cell r="H46" t="str">
            <v>BOGOTÁ D.C</v>
          </cell>
          <cell r="I46" t="str">
            <v>ANTROPÓLOGO</v>
          </cell>
          <cell r="J46" t="str">
            <v>6 meses</v>
          </cell>
          <cell r="K46" t="str">
            <v>apoyo en la orientación, divulgación y venta de las publicaciones del Fondo Editorial del ICANH en el marco de la 38° Feria Internacional del Libro FILBO 2026.</v>
          </cell>
          <cell r="L46" t="str">
            <v>No tiene</v>
          </cell>
          <cell r="M46" t="str">
            <v>No aplica</v>
          </cell>
          <cell r="N46" t="str">
            <v>Prestar servicios de apoyo a la gestión con autonomía técnica, administrativa y financiera, con el fin de brindar soporte, comunicar y comercializar las publicaciones del Fondo Editorial del ICANH en el marco de la 38° Feria Internacional del Libro FILBO 2026.</v>
          </cell>
          <cell r="O46" t="str">
            <v>$ 3.404.508</v>
          </cell>
        </row>
        <row r="47">
          <cell r="B47" t="str">
            <v>DAVID ANDRES RODRIGUEZ GOMEZ</v>
          </cell>
          <cell r="C47">
            <v>1010241803</v>
          </cell>
          <cell r="D47" t="str">
            <v>10. PUBLICACIONES</v>
          </cell>
          <cell r="E47" t="str">
            <v>30. SUBDIRECCIÓN DE INVESTIGACIÓN Y PRODUCCIÓN CIENTÍFICA</v>
          </cell>
          <cell r="F47" t="str">
            <v>Colombia</v>
          </cell>
          <cell r="G47" t="str">
            <v>Cundinamarca</v>
          </cell>
          <cell r="H47" t="str">
            <v>BOGOTÁ D.C</v>
          </cell>
          <cell r="I47" t="str">
            <v>LICENCIADO EN CIENCIAS SOCIALES</v>
          </cell>
          <cell r="J47" t="str">
            <v>6 meses</v>
          </cell>
          <cell r="K47" t="str">
            <v>apoyo en la orientación, divulgación y venta de las publicaciones del Fondo Editorial del ICANH en el marco de la 38° Feria Internacional del Libro FILBO 2026.</v>
          </cell>
          <cell r="L47" t="str">
            <v>No tiene</v>
          </cell>
          <cell r="M47" t="str">
            <v>No aplica</v>
          </cell>
          <cell r="N47" t="str">
            <v>Prestar servicios de apoyo a la gestión con autonomía técnica, administrativa y financiera, con el fin de brindar soporte, comunicar y comercializar las publicaciones del Fondo Editorial del ICANH en el marco de la 38° Feria Internacional del Libro FILBO 2026.</v>
          </cell>
          <cell r="O47" t="str">
            <v>$ 3.404.508</v>
          </cell>
        </row>
        <row r="48">
          <cell r="B48" t="str">
            <v>ADRIANA MARIA VELASCO MUELAS</v>
          </cell>
          <cell r="C48">
            <v>1016097656</v>
          </cell>
          <cell r="D48" t="str">
            <v>10. PUBLICACIONES</v>
          </cell>
          <cell r="E48" t="str">
            <v>30. SUBDIRECCIÓN DE INVESTIGACIÓN Y PRODUCCIÓN CIENTÍFICA</v>
          </cell>
          <cell r="F48" t="str">
            <v>Colombia</v>
          </cell>
          <cell r="G48" t="str">
            <v>Cundinamarca</v>
          </cell>
          <cell r="H48" t="str">
            <v>BOGOTÁ D.C</v>
          </cell>
          <cell r="I48" t="str">
            <v>SÉPTIMO SEMENTRE EN ANTROPÓLOGÍA</v>
          </cell>
          <cell r="J48" t="str">
            <v>6 meses</v>
          </cell>
          <cell r="K48" t="str">
            <v>apoyo en la orientación, divulgación y venta de las publicaciones del Fondo Editorial del ICANH en el marco de la 38° Feria Internacional del Libro FILBO 2026.</v>
          </cell>
          <cell r="L48" t="str">
            <v>No tiene</v>
          </cell>
          <cell r="M48" t="str">
            <v>No aplica</v>
          </cell>
          <cell r="N48" t="str">
            <v>Prestar servicios de apoyo a la gestión con autonomía técnica, administrativa y financiera, con el fin de brindar soporte, comunicar y comercializar las publicaciones del Fondo Editorial del ICANH en el marco de la 38° Feria Internacional del Libro FILBO 2026.</v>
          </cell>
          <cell r="O48" t="str">
            <v>$ 3.404.508</v>
          </cell>
        </row>
        <row r="49">
          <cell r="B49" t="str">
            <v>JANNETH CRISTINA TORO GARCIA</v>
          </cell>
          <cell r="C49">
            <v>52349480</v>
          </cell>
          <cell r="D49" t="str">
            <v>30. SUBDIRECCIÓN DE INVESTIGACIÓN Y PRODUCCIÓN CIENTÍFICA</v>
          </cell>
          <cell r="E49" t="str">
            <v>30. SUBDIRECCIÓN DE INVESTIGACIÓN Y PRODUCCIÓN CIENTÍFICA</v>
          </cell>
          <cell r="F49" t="str">
            <v>Colombia</v>
          </cell>
          <cell r="G49" t="str">
            <v>Cundinamarca</v>
          </cell>
          <cell r="H49" t="str">
            <v>BOGOTÁ D.C</v>
          </cell>
          <cell r="I49" t="str">
            <v>ESPECIALISTA EN GERENCIA DE FINANZAS</v>
          </cell>
          <cell r="J49" t="str">
            <v>12 meses</v>
          </cell>
          <cell r="K49" t="str">
            <v>PRESTACION DE SERVICIOS</v>
          </cell>
          <cell r="L49" t="str">
            <v>jtoro@icanh,gov,co</v>
          </cell>
          <cell r="M49" t="str">
            <v>No aplica</v>
          </cell>
          <cell r="N49" t="str">
            <v>Prestar servicios profesionales con autonomía técnica; administrativa y financiera para apoyar actividades asociadas a los procesos contractuales; trámites administrativos y seguimiento presupuestal de la Subdirección de Investigación y Producción Científica.</v>
          </cell>
          <cell r="O49" t="str">
            <v>$ 5.932.608</v>
          </cell>
        </row>
        <row r="50">
          <cell r="B50" t="str">
            <v>CARLOS GUSTAVO HINESTROZA GONZALEZ</v>
          </cell>
          <cell r="C50">
            <v>71386124</v>
          </cell>
          <cell r="D50" t="str">
            <v>30. SUBDIRECCIÓN DE INVESTIGACIÓN Y PRODUCCIÓN CIENTÍFICA</v>
          </cell>
          <cell r="E50" t="str">
            <v>30. SUBDIRECCIÓN DE INVESTIGACIÓN Y PRODUCCIÓN CIENTÍFICA</v>
          </cell>
          <cell r="F50" t="str">
            <v>Colombia</v>
          </cell>
          <cell r="G50" t="str">
            <v>Cundinamarca</v>
          </cell>
          <cell r="H50" t="str">
            <v>BOGOTÁ D.C</v>
          </cell>
          <cell r="I50" t="str">
            <v>MAGISTER EN HISTORIA</v>
          </cell>
          <cell r="J50" t="str">
            <v>48 meses</v>
          </cell>
          <cell r="K50" t="str">
            <v>PRESTACION DE SERVICIOS</v>
          </cell>
          <cell r="L50" t="str">
            <v>rfh@icanh.gov.co</v>
          </cell>
          <cell r="M50" t="str">
            <v>No aplica</v>
          </cell>
          <cell r="N50" t="str">
            <v>Prestar servicios profesionales con autonomía técnica; administrativa y financiera para apoyar los procesos de edición e indexación de la Revista Fronteras de la Historia conforme a los lineamientos del Instituto Colombiano de Antropología e Historia ICANH</v>
          </cell>
          <cell r="O50" t="str">
            <v>$ 9.101.160</v>
          </cell>
        </row>
        <row r="51">
          <cell r="B51" t="str">
            <v>MANUEL VLADIMIR CARABALLO ACUÑA</v>
          </cell>
          <cell r="C51">
            <v>80200354</v>
          </cell>
          <cell r="D51" t="str">
            <v>30. SUBDIRECCIÓN DE INVESTIGACIÓN Y PRODUCCIÓN CIENTÍFICA</v>
          </cell>
          <cell r="E51" t="str">
            <v>30. SUBDIRECCIÓN DE INVESTIGACIÓN Y PRODUCCIÓN CIENTÍFICA</v>
          </cell>
          <cell r="F51" t="str">
            <v>Colombia</v>
          </cell>
          <cell r="G51" t="str">
            <v>Cundinamarca</v>
          </cell>
          <cell r="H51" t="str">
            <v>BOGOTÁ D.C</v>
          </cell>
          <cell r="I51" t="str">
            <v>MAGISTER EN ESTUDIOS CULTURALES</v>
          </cell>
          <cell r="J51" t="str">
            <v>48 meses</v>
          </cell>
          <cell r="K51" t="str">
            <v>PRESTACION DE SERVICIOS</v>
          </cell>
          <cell r="L51" t="str">
            <v>vcaraballo@icanh.gov.co</v>
          </cell>
          <cell r="M51" t="str">
            <v>No aplica</v>
          </cell>
          <cell r="N51" t="str">
            <v>Prestar servicios profesionales con autonomía técnica; administrativa y financiera para apoyar los procesos de edición e indexación de la Revista Colombiana de Antropología conforme a los lineamientos del ICANH</v>
          </cell>
          <cell r="O51" t="str">
            <v>$ 9.101.160</v>
          </cell>
        </row>
        <row r="52">
          <cell r="B52" t="str">
            <v>DANIELA ALEJANDRA RAMOS TIQUE</v>
          </cell>
          <cell r="C52">
            <v>1022430923</v>
          </cell>
          <cell r="D52" t="str">
            <v>30. SUBDIRECCIÓN DE INVESTIGACIÓN Y PRODUCCIÓN CIENTÍFICA</v>
          </cell>
          <cell r="E52" t="str">
            <v>30. SUBDIRECCIÓN DE INVESTIGACIÓN Y PRODUCCIÓN CIENTÍFICA</v>
          </cell>
          <cell r="F52" t="str">
            <v>Colombia</v>
          </cell>
          <cell r="G52" t="str">
            <v>Cundinamarca</v>
          </cell>
          <cell r="H52" t="str">
            <v>BOGOTÁ D.C</v>
          </cell>
          <cell r="I52" t="str">
            <v>SOCIÓLOGA</v>
          </cell>
          <cell r="J52" t="str">
            <v>42 meses</v>
          </cell>
          <cell r="K52" t="str">
            <v>PRESTACION DE SERVICIOS</v>
          </cell>
          <cell r="L52" t="str">
            <v>dramos@icanh.gov.co</v>
          </cell>
          <cell r="M52" t="str">
            <v>No aplica</v>
          </cell>
          <cell r="N52" t="str">
            <v>Prestar servicios profesionales con autonomía técnica, administrativa y financiera para brindar apoyo técnico y operativo a la Subdirección de Investigación y Producción Científica en el desarrollo de sus actividades misionales.</v>
          </cell>
          <cell r="O52" t="str">
            <v>$ 5.932.608</v>
          </cell>
        </row>
        <row r="53">
          <cell r="B53" t="str">
            <v>ANGIE TATIANA PACHECO RODRIGUEZ</v>
          </cell>
          <cell r="C53">
            <v>1023945265</v>
          </cell>
          <cell r="D53" t="str">
            <v>30. SUBDIRECCIÓN DE INVESTIGACIÓN Y PRODUCCIÓN CIENTÍFICA</v>
          </cell>
          <cell r="E53" t="str">
            <v>30. SUBDIRECCIÓN DE INVESTIGACIÓN Y PRODUCCIÓN CIENTÍFICA</v>
          </cell>
          <cell r="F53" t="str">
            <v>Colombia</v>
          </cell>
          <cell r="G53" t="str">
            <v>Cundinamarca</v>
          </cell>
          <cell r="H53" t="str">
            <v>BOGOTÁ D.C</v>
          </cell>
          <cell r="I53" t="str">
            <v xml:space="preserve">MÁSTER UNIVERSITARIO EN HISTORIA DE LA CIENCIA </v>
          </cell>
          <cell r="J53" t="str">
            <v>24 meses</v>
          </cell>
          <cell r="K53" t="str">
            <v>PRESTACION DE SERVICIOS</v>
          </cell>
          <cell r="L53" t="str">
            <v>arqueologiaypatrimonio@icanh.gov.co</v>
          </cell>
          <cell r="M53" t="str">
            <v>No aplica</v>
          </cell>
          <cell r="N53" t="str">
            <v>Prestar servicios profesionales con autonomía técnica; administrativa y financiera para apoyar la gestión editorial; publicación y difusión de la Revista Arqueología y Patrimonio</v>
          </cell>
          <cell r="O53" t="str">
            <v>$ 5.932.608</v>
          </cell>
        </row>
        <row r="54">
          <cell r="B54" t="str">
            <v>SARA DANIELA ORTIZ MEDINA</v>
          </cell>
          <cell r="C54">
            <v>1020791909</v>
          </cell>
          <cell r="D54" t="str">
            <v>30. SUBDIRECCIÓN DE INVESTIGACIÓN Y PRODUCCIÓN CIENTÍFICA</v>
          </cell>
          <cell r="E54" t="str">
            <v>30. SUBDIRECCIÓN DE INVESTIGACIÓN Y PRODUCCIÓN CIENTÍFICA</v>
          </cell>
          <cell r="F54" t="str">
            <v>Colombia</v>
          </cell>
          <cell r="G54" t="str">
            <v>Cundinamarca</v>
          </cell>
          <cell r="H54" t="str">
            <v>BOGOTÁ D.C</v>
          </cell>
          <cell r="I54" t="str">
            <v>ANTROPÓLOGA</v>
          </cell>
          <cell r="J54" t="str">
            <v>24 meses</v>
          </cell>
          <cell r="K54" t="str">
            <v>PRESTACION DE SERVICIOS</v>
          </cell>
          <cell r="L54" t="str">
            <v>sortiz@icanh.gov.co</v>
          </cell>
          <cell r="M54" t="str">
            <v>No aplica</v>
          </cell>
          <cell r="N54" t="str">
            <v>Prestar servicios profesionales, con autonomía técnica, administrativa y financiera, para apoyar la actualización y análisis de la base de datos de conceptos técnicos, elaboración de respuestas técnicamente calificadas y apoyo en las investigaciones que se desarrollan.</v>
          </cell>
          <cell r="O54" t="str">
            <v>$ 5.191.032</v>
          </cell>
        </row>
        <row r="55">
          <cell r="B55" t="str">
            <v>YURY VIVIANA ACOSTA ROSERO</v>
          </cell>
          <cell r="C55">
            <v>27253707</v>
          </cell>
          <cell r="D55" t="str">
            <v>30. SUBDIRECCIÓN DE INVESTIGACIÓN Y PRODUCCIÓN CIENTÍFICA</v>
          </cell>
          <cell r="E55" t="str">
            <v>30. SUBDIRECCIÓN DE INVESTIGACIÓN Y PRODUCCIÓN CIENTÍFICA</v>
          </cell>
          <cell r="F55" t="str">
            <v>Colombia</v>
          </cell>
          <cell r="G55" t="str">
            <v>Nariño</v>
          </cell>
          <cell r="H55" t="str">
            <v xml:space="preserve">San Juan de Pasto </v>
          </cell>
          <cell r="I55" t="str">
            <v>ESPECIALISTA EN ESTUDIOS LATINOAMERICANOS</v>
          </cell>
          <cell r="J55" t="str">
            <v>36 meses</v>
          </cell>
          <cell r="K55" t="str">
            <v>PRESTACION DE SERVICIOS</v>
          </cell>
          <cell r="L55" t="str">
            <v>yvacosta@icanh.gov.co</v>
          </cell>
          <cell r="M55" t="str">
            <v>No aplica</v>
          </cell>
          <cell r="N55" t="str">
            <v>Prestar servicios profesionales con autonomía técnica, administrativa y financiera para apoyar la investigación etnográfica y el seguimiento a las mesas de negociación de paz en el departamento de Nariño</v>
          </cell>
          <cell r="O55" t="str">
            <v>$ 7.415.760</v>
          </cell>
        </row>
        <row r="56">
          <cell r="B56" t="str">
            <v>ZAMIRA HELENA NAMEN URRUTIA</v>
          </cell>
          <cell r="C56">
            <v>1032410406</v>
          </cell>
          <cell r="D56" t="str">
            <v>30. SUBDIRECCIÓN DE INVESTIGACIÓN Y PRODUCCIÓN CIENTÍFICA</v>
          </cell>
          <cell r="E56" t="str">
            <v>30. SUBDIRECCIÓN DE INVESTIGACIÓN Y PRODUCCIÓN CIENTÍFICA</v>
          </cell>
          <cell r="F56" t="str">
            <v>Colombia</v>
          </cell>
          <cell r="G56" t="str">
            <v>Cundinamarca</v>
          </cell>
          <cell r="H56" t="str">
            <v>BOGOTÁ D.C</v>
          </cell>
          <cell r="I56" t="str">
            <v>MAGISTER EN GEOGRAFÍA</v>
          </cell>
          <cell r="J56" t="str">
            <v>48 meses</v>
          </cell>
          <cell r="K56" t="str">
            <v>PRESTACION DE SERVICIOS</v>
          </cell>
          <cell r="L56" t="str">
            <v>znamen@icanh.gov.co</v>
          </cell>
          <cell r="M56" t="str">
            <v>No aplica</v>
          </cell>
          <cell r="N56" t="str">
            <v>Prestar servicios profesionales con autonomía técnica, administrativa y financiera para apoyar a la Subdirección de Investigación y Producción Científica en la ejecución y seguimiento de proyectos, relacionamiento institucional e iniciativas académicas y estratégicas del Instituto Colombiano de Antropología e Historia ICANH</v>
          </cell>
          <cell r="O56" t="str">
            <v>$ 9.101.160</v>
          </cell>
        </row>
        <row r="57">
          <cell r="B57" t="str">
            <v>JULIAN RICARDO RODRIGUEZ BALLEN</v>
          </cell>
          <cell r="C57">
            <v>1014298954</v>
          </cell>
          <cell r="D57" t="str">
            <v>30. SUBDIRECCIÓN DE INVESTIGACIÓN Y PRODUCCIÓN CIENTÍFICA</v>
          </cell>
          <cell r="E57" t="str">
            <v>30. SUBDIRECCIÓN DE INVESTIGACIÓN Y PRODUCCIÓN CIENTÍFICA</v>
          </cell>
          <cell r="F57" t="str">
            <v>Colombia</v>
          </cell>
          <cell r="G57" t="str">
            <v>Cundinamarca</v>
          </cell>
          <cell r="H57" t="str">
            <v>BOGOTÁ D.C</v>
          </cell>
          <cell r="I57" t="str">
            <v>ANTROPÓLOGO</v>
          </cell>
          <cell r="J57" t="str">
            <v>24 meses</v>
          </cell>
          <cell r="K57" t="str">
            <v>PRESTACION DE SERVICIOS</v>
          </cell>
          <cell r="L57" t="str">
            <v>jrodriguezr@icanh.gov.co</v>
          </cell>
          <cell r="M57" t="str">
            <v>No aplica</v>
          </cell>
          <cell r="N57" t="str">
            <v>Prestar servicios profesionales con autonomía técnica, administrativa y financiera, para apoyar la atención y trámite de peticiones de la ciudadanía y de instancias judiciales, así como el desarrollo de actividades de revisión, edición y apoyo técnico en el proyecto editorial denominado "Antropología y Estado", a cargo de la Subdirección de Investigación y Producción Científica del ICANH</v>
          </cell>
          <cell r="O57" t="str">
            <v>$ 7.415.760</v>
          </cell>
        </row>
        <row r="58">
          <cell r="B58" t="str">
            <v>ANTONIO OLMOS PINZON</v>
          </cell>
          <cell r="C58">
            <v>1032462083</v>
          </cell>
          <cell r="D58" t="str">
            <v>30. SUBDIRECCIÓN DE INVESTIGACIÓN Y PRODUCCIÓN CIENTÍFICA</v>
          </cell>
          <cell r="E58" t="str">
            <v>30. SUBDIRECCIÓN DE INVESTIGACIÓN Y PRODUCCIÓN CIENTÍFICA</v>
          </cell>
          <cell r="F58" t="str">
            <v>Colombia</v>
          </cell>
          <cell r="G58" t="str">
            <v>Cundinamarca</v>
          </cell>
          <cell r="H58" t="str">
            <v>BOGOTÁ D.C</v>
          </cell>
          <cell r="I58" t="str">
            <v>MAGISTER EN ESTUDIOS INTERDISCIPLINARIOS SOBRE EL DESARROLLO</v>
          </cell>
          <cell r="J58" t="str">
            <v>48 meses</v>
          </cell>
          <cell r="K58" t="str">
            <v>PRESTACION DE SERVICIOS</v>
          </cell>
          <cell r="L58" t="str">
            <v>aolmos@icanh.gov.co</v>
          </cell>
          <cell r="M58" t="str">
            <v>No aplica</v>
          </cell>
          <cell r="N58" t="str">
            <v>Prestar servicios profesionales con autonomía técnica, administrativa y financiera para apoyar el desarrollo de proyectos de investigación aprobados por el Comité de Investigación, así como brindar apoyo técnico y científico en sentencias y formulación de conceptos.</v>
          </cell>
          <cell r="O58" t="str">
            <v>$ 9.101.160</v>
          </cell>
        </row>
        <row r="59">
          <cell r="B59" t="str">
            <v>VIVIANA VALENTINA LOBO AREVALO</v>
          </cell>
          <cell r="C59">
            <v>1010141171</v>
          </cell>
          <cell r="D59" t="str">
            <v>30. SUBDIRECCIÓN DE INVESTIGACIÓN Y PRODUCCIÓN CIENTÍFICA</v>
          </cell>
          <cell r="E59" t="str">
            <v>30. SUBDIRECCIÓN DE INVESTIGACIÓN Y PRODUCCIÓN CIENTÍFICA</v>
          </cell>
          <cell r="F59" t="str">
            <v>Colombia</v>
          </cell>
          <cell r="G59" t="str">
            <v>Cundinamarca</v>
          </cell>
          <cell r="H59" t="str">
            <v>BOGOTÁ D.C</v>
          </cell>
          <cell r="I59" t="str">
            <v>ANTROPÓLOGA</v>
          </cell>
          <cell r="J59" t="str">
            <v>24 meses</v>
          </cell>
          <cell r="K59" t="str">
            <v>PRESTACION DE SERVICIOS</v>
          </cell>
          <cell r="L59" t="str">
            <v>vlobo@icanh.gov.co</v>
          </cell>
          <cell r="M59" t="str">
            <v>No aplica</v>
          </cell>
          <cell r="N59" t="str">
            <v>Prestar servicios profesionales con autonomía técnica, administrativa y financiera para apoyar el desarrollo de proyectos de investigación aprobados por el Comité de Investigación, así como el apoyo en actividades relacionadas con el campesinado en articulación con la dirección general.</v>
          </cell>
          <cell r="O59" t="str">
            <v>$ 5.191.032</v>
          </cell>
        </row>
        <row r="60">
          <cell r="B60" t="str">
            <v>RAMIRO ANDRES LARA RODRIGUEZ</v>
          </cell>
          <cell r="C60">
            <v>80026807</v>
          </cell>
          <cell r="D60" t="str">
            <v>30. SUBDIRECCIÓN DE INVESTIGACIÓN Y PRODUCCIÓN CIENTÍFICA</v>
          </cell>
          <cell r="E60" t="str">
            <v>30. SUBDIRECCIÓN DE INVESTIGACIÓN Y PRODUCCIÓN CIENTÍFICA</v>
          </cell>
          <cell r="F60" t="str">
            <v>Colombia</v>
          </cell>
          <cell r="G60" t="str">
            <v>Cundinamarca</v>
          </cell>
          <cell r="H60" t="str">
            <v>BOGOTÁ D.C</v>
          </cell>
          <cell r="I60" t="str">
            <v xml:space="preserve">MAESTRO EN POBLACIÓN Y DESARROLLO </v>
          </cell>
          <cell r="J60" t="str">
            <v>48 meses</v>
          </cell>
          <cell r="K60" t="str">
            <v>PRESTACION DE SERVICIOS</v>
          </cell>
          <cell r="L60" t="str">
            <v>rlara@icanh.gov.co</v>
          </cell>
          <cell r="M60" t="str">
            <v>No aplica</v>
          </cell>
          <cell r="N60" t="str">
            <v>Prestar servicios profesionales con autonomía técnica, administrativa y financiera para apoyar y acompañar la atención de solicitudes derivadas de sentencias y otros requerimientos de autoridades judiciales y administrativas, así como el desarrollo de actividades de análisis de información sociodemográfica y estadística en el marco de los proyectos de investigación de la entidad.</v>
          </cell>
          <cell r="O60" t="str">
            <v>$ 9.101.160</v>
          </cell>
        </row>
        <row r="61">
          <cell r="B61" t="str">
            <v>LAURA BELTRÁN SOLANO</v>
          </cell>
          <cell r="C61">
            <v>1019052490</v>
          </cell>
          <cell r="D61" t="str">
            <v>30. SUBDIRECCIÓN DE INVESTIGACIÓN Y PRODUCCIÓN CIENTÍFICA</v>
          </cell>
          <cell r="E61" t="str">
            <v>30. SUBDIRECCIÓN DE INVESTIGACIÓN Y PRODUCCIÓN CIENTÍFICA</v>
          </cell>
          <cell r="F61" t="str">
            <v>Colombia</v>
          </cell>
          <cell r="G61" t="str">
            <v>Cundinamarca</v>
          </cell>
          <cell r="H61" t="str">
            <v>BOGOTÁ D.C</v>
          </cell>
          <cell r="I61" t="str">
            <v>ANTROPÓLOGA</v>
          </cell>
          <cell r="J61" t="str">
            <v>60 meses</v>
          </cell>
          <cell r="K61" t="str">
            <v>PRESTACION DE SERVICIOS</v>
          </cell>
          <cell r="L61" t="str">
            <v>lbeltran@icanh.gov.co</v>
          </cell>
          <cell r="M61" t="str">
            <v>No aplica</v>
          </cell>
          <cell r="N61" t="str">
            <v>Prestar servicios profesionales con autonomía técnica, administrativa y financiera para apoyar acompañamiento en espacios institucionales y el seguimiento a órdenes judiciales y respuestas institucionales en temas de jurisdicción especial indígena y derechos de niños, niñas y adolescentes indígenas designados por el supervisor.</v>
          </cell>
          <cell r="O61" t="str">
            <v>$ 9.101.160</v>
          </cell>
        </row>
        <row r="62">
          <cell r="B62" t="str">
            <v>WILIAN GIOVANI JIMENEZ ESCOBAR</v>
          </cell>
          <cell r="C62">
            <v>94071116</v>
          </cell>
          <cell r="D62" t="str">
            <v>30. SUBDIRECCIÓN DE INVESTIGACIÓN Y PRODUCCIÓN CIENTÍFICA</v>
          </cell>
          <cell r="E62" t="str">
            <v>30. SUBDIRECCIÓN DE INVESTIGACIÓN Y PRODUCCIÓN CIENTÍFICA</v>
          </cell>
          <cell r="F62" t="str">
            <v>Colombia</v>
          </cell>
          <cell r="G62" t="str">
            <v>Cundinamarca</v>
          </cell>
          <cell r="H62" t="str">
            <v>BOGOTÁ D.C</v>
          </cell>
          <cell r="I62" t="str">
            <v>MAGISTER EN HISTORIA</v>
          </cell>
          <cell r="J62" t="str">
            <v>24 meses</v>
          </cell>
          <cell r="K62" t="str">
            <v>PRESTACION DE SERVICIOS</v>
          </cell>
          <cell r="L62" t="str">
            <v>wjimenez@icanh.gov.co</v>
          </cell>
          <cell r="M62" t="str">
            <v>No aplica</v>
          </cell>
          <cell r="N62" t="str">
            <v xml:space="preserve">	Prestar servicios profesionales con autonomía técnica, administrativa y financiera para apoyar la investigación sobre jurisdicciones eclesiásticas en la costa pacífica sur colombiana en su segundo año, así como investigaciones en temas relacionados con la disciplina histórica.</v>
          </cell>
          <cell r="O62" t="str">
            <v>$ 7.415.760</v>
          </cell>
        </row>
        <row r="63">
          <cell r="B63" t="str">
            <v>JULIANA QUINTERO HERNANDEZ</v>
          </cell>
          <cell r="C63">
            <v>1010231856</v>
          </cell>
          <cell r="D63" t="str">
            <v>30. SUBDIRECCIÓN DE INVESTIGACIÓN Y PRODUCCIÓN CIENTÍFICA</v>
          </cell>
          <cell r="E63" t="str">
            <v>30. SUBDIRECCIÓN DE INVESTIGACIÓN Y PRODUCCIÓN CIENTÍFICA</v>
          </cell>
          <cell r="F63" t="str">
            <v>Colombia</v>
          </cell>
          <cell r="G63" t="str">
            <v>Cundinamarca</v>
          </cell>
          <cell r="H63" t="str">
            <v>BOGOTÁ D.C</v>
          </cell>
          <cell r="I63" t="str">
            <v>ARQUEÓLOGA</v>
          </cell>
          <cell r="J63" t="str">
            <v>24 meses</v>
          </cell>
          <cell r="K63" t="str">
            <v>PRESTACION DE SERVICIOS</v>
          </cell>
          <cell r="L63" t="str">
            <v>jquintero@icanh.gov.co</v>
          </cell>
          <cell r="M63" t="str">
            <v>No aplica</v>
          </cell>
          <cell r="N63" t="str">
            <v>Prestar servicios profesionales con autonomía técnica, administrativa y financiera para apoyar la georreferenciación histórica y la traza de rutas de navegación de cabotaje de las naves de vela en el territorio que comprende desde Santa Marta (Colombia), hasta Portobelo (Panamá) en la primera década del siglo XVIII.</v>
          </cell>
          <cell r="O63" t="str">
            <v>$ 5.191.032</v>
          </cell>
        </row>
        <row r="64">
          <cell r="B64" t="str">
            <v>LUIS ALEJANDRO FORERO RODRIGUEZ</v>
          </cell>
          <cell r="C64">
            <v>1020717532</v>
          </cell>
          <cell r="D64" t="str">
            <v>30. SUBDIRECCIÓN DE INVESTIGACIÓN Y PRODUCCIÓN CIENTÍFICA</v>
          </cell>
          <cell r="E64" t="str">
            <v>30. SUBDIRECCIÓN DE INVESTIGACIÓN Y PRODUCCIÓN CIENTÍFICA</v>
          </cell>
          <cell r="F64" t="str">
            <v>Colombia</v>
          </cell>
          <cell r="G64" t="str">
            <v>Cundinamarca</v>
          </cell>
          <cell r="H64" t="str">
            <v>BOGOTÁ D.C</v>
          </cell>
          <cell r="I64" t="str">
            <v xml:space="preserve">MAGISTER EN PLANEACIÓN URBANA Y REGIONAL </v>
          </cell>
          <cell r="J64" t="str">
            <v xml:space="preserve">12 meses </v>
          </cell>
          <cell r="K64" t="str">
            <v>PRESTACION DE SERVICIOS</v>
          </cell>
          <cell r="L64" t="str">
            <v>lforero@icanh.gov.co</v>
          </cell>
          <cell r="M64" t="str">
            <v>No aplica</v>
          </cell>
          <cell r="N64" t="str">
            <v>Prestar servicios profesionales con autonomía técnica, administrativa y financiera para contribuir en el análisis arquitectónico y urbanístico de las intervenciones propuestas de los bienes inmuebles de interés cultural.</v>
          </cell>
          <cell r="O64" t="str">
            <v>$ 5.932.608</v>
          </cell>
        </row>
        <row r="65">
          <cell r="B65" t="str">
            <v>OSCAR LEONARDO ROMERO ALFONSO</v>
          </cell>
          <cell r="C65">
            <v>79950278</v>
          </cell>
          <cell r="D65" t="str">
            <v>30. SUBDIRECCIÓN DE INVESTIGACIÓN Y PRODUCCIÓN CIENTÍFICA</v>
          </cell>
          <cell r="E65" t="str">
            <v>30. SUBDIRECCIÓN DE INVESTIGACIÓN Y PRODUCCIÓN CIENTÍFICA</v>
          </cell>
          <cell r="F65" t="str">
            <v>Colombia</v>
          </cell>
          <cell r="G65" t="str">
            <v>Cundinamarca</v>
          </cell>
          <cell r="H65" t="str">
            <v>BOGOTÁ D.C</v>
          </cell>
          <cell r="I65" t="str">
            <v>MAGISTER EN HISTORIA Y TEORIA DEL ARTE, LA ARQUITECTURA Y LA CIUDAD</v>
          </cell>
          <cell r="J65" t="str">
            <v>48 meses</v>
          </cell>
          <cell r="K65" t="str">
            <v>PRESTACION DE SERVICIOS</v>
          </cell>
          <cell r="L65" t="str">
            <v>acervohistorico@icanh.gov.co</v>
          </cell>
          <cell r="M65" t="str">
            <v>No aplica</v>
          </cell>
          <cell r="N65" t="str">
            <v>Prestar servicios profesionales con autonomía técnica, administrativa y financiera para desarrollar procesos de investigación, que incluyen documentación y propuestas de análisis y elaboración de productos académicos y/o no convencionales relacionados con la memoria de la antropología y su proyección en la memoria social en articulación entre la Subdirección de Gestión del Patrimonio y la Subdirección de Investigación y Producción Científica y Producción Científica.</v>
          </cell>
          <cell r="O65" t="str">
            <v>$ 9.101.160</v>
          </cell>
        </row>
        <row r="66">
          <cell r="B66" t="str">
            <v>MARISOL GRISALES HERNANDEZ</v>
          </cell>
          <cell r="C66">
            <v>43925517</v>
          </cell>
          <cell r="D66" t="str">
            <v>30. SUBDIRECCIÓN DE INVESTIGACIÓN Y PRODUCCIÓN CIENTÍFICA</v>
          </cell>
          <cell r="E66" t="str">
            <v>30. SUBDIRECCIÓN DE INVESTIGACIÓN Y PRODUCCIÓN CIENTÍFICA</v>
          </cell>
          <cell r="F66" t="str">
            <v>Colombia</v>
          </cell>
          <cell r="G66" t="str">
            <v>Cundinamarca</v>
          </cell>
          <cell r="H66" t="str">
            <v>BOGOTÁ D.C</v>
          </cell>
          <cell r="I66" t="str">
            <v>MAGISTER EN HISTORIA</v>
          </cell>
          <cell r="J66" t="str">
            <v>48 meses</v>
          </cell>
          <cell r="K66" t="str">
            <v>PRESTACION DE SERVICIOS</v>
          </cell>
          <cell r="L66" t="str">
            <v>mgrisales@icanh.gov.co</v>
          </cell>
          <cell r="M66" t="str">
            <v>No aplica</v>
          </cell>
          <cell r="N66" t="str">
            <v>Prestar servicios profesionales con autonomía técnica, administrativa y financiera para acompañar los procesos de investigación y revisión de pronunciamientos relacionados sobre las comunidades étnicas asentadas en el sur occidente de Colombia.</v>
          </cell>
          <cell r="O66">
            <v>0</v>
          </cell>
        </row>
        <row r="67">
          <cell r="B67" t="str">
            <v>ANDRES CAMILO FERNANDEZ JAIMES</v>
          </cell>
          <cell r="C67">
            <v>1030686797</v>
          </cell>
          <cell r="D67" t="str">
            <v>30. SUBDIRECCIÓN DE INVESTIGACIÓN Y PRODUCCIÓN CIENTÍFICA</v>
          </cell>
          <cell r="E67" t="str">
            <v>30. SUBDIRECCIÓN DE INVESTIGACIÓN Y PRODUCCIÓN CIENTÍFICA</v>
          </cell>
          <cell r="F67" t="str">
            <v>Colombia</v>
          </cell>
          <cell r="G67" t="str">
            <v>Cundinamarca</v>
          </cell>
          <cell r="H67" t="str">
            <v>BOGOTÁ D.C</v>
          </cell>
          <cell r="I67" t="str">
            <v>SOCIÓLOGO</v>
          </cell>
          <cell r="J67" t="str">
            <v xml:space="preserve">12 meses </v>
          </cell>
          <cell r="K67" t="str">
            <v>PRESTACION DE SERVICIOS</v>
          </cell>
          <cell r="L67" t="str">
            <v>afernandez@icanh.gov.co</v>
          </cell>
          <cell r="M67" t="str">
            <v>No aplica</v>
          </cell>
          <cell r="N67" t="str">
            <v>Prestar servicios profesionales con autonomía técnica, administrativa y financiera para apoyar actividades de recopilación, sistematización y análisis preliminar de fuentes primarias y secundarias, en el marco de la investigación Más allá de lo material: revisitando la historia de los Parques Arqueológicos Nacionales de San Agustín y Tierradentro entre el rol del Estado y la participación local en la construcción del Patrimonio en Colombia en articulación entre la Subdirección de Gestión del Patrimonio</v>
          </cell>
          <cell r="O67" t="str">
            <v>$ 4.449.456</v>
          </cell>
        </row>
        <row r="68">
          <cell r="B68" t="str">
            <v>KELLY JOHANA PEÑA RIVEROS</v>
          </cell>
          <cell r="C68">
            <v>52884555</v>
          </cell>
          <cell r="D68" t="str">
            <v>30. SUBDIRECCIÓN DE INVESTIGACIÓN Y PRODUCCIÓN CIENTÍFICA</v>
          </cell>
          <cell r="E68" t="str">
            <v>30. SUBDIRECCIÓN DE INVESTIGACIÓN Y PRODUCCIÓN CIENTÍFICA</v>
          </cell>
          <cell r="F68" t="str">
            <v>Colombia</v>
          </cell>
          <cell r="G68" t="str">
            <v>Guaviare</v>
          </cell>
          <cell r="H68" t="str">
            <v>San José del Guaviare</v>
          </cell>
          <cell r="I68" t="str">
            <v>SOCIÓLOGA</v>
          </cell>
          <cell r="J68" t="str">
            <v xml:space="preserve">60 meses </v>
          </cell>
          <cell r="K68" t="str">
            <v>PRESTACION DE SERVICIOS</v>
          </cell>
          <cell r="L68" t="str">
            <v>kpena@icanh.gov.co</v>
          </cell>
          <cell r="M68" t="str">
            <v>No aplica</v>
          </cell>
          <cell r="N68" t="str">
            <v>Prestar servicios profesionales con autonomía técnica, administrativa y financiera para fortalecer el componente de investigación social de acuerdo con las estrategias y temáticas priorizadas para el Centro Regional San José del Guaviare del ICANH.</v>
          </cell>
          <cell r="O68" t="str">
            <v>$ 9.101.160</v>
          </cell>
        </row>
        <row r="69">
          <cell r="B69" t="str">
            <v>SANDRA KATERINE GACHA NAUCIL</v>
          </cell>
          <cell r="C69">
            <v>1030665302</v>
          </cell>
          <cell r="D69" t="str">
            <v>30. SUBDIRECCIÓN DE INVESTIGACIÓN Y PRODUCCIÓN CIENTÍFICA</v>
          </cell>
          <cell r="E69" t="str">
            <v>30. SUBDIRECCIÓN DE INVESTIGACIÓN Y PRODUCCIÓN CIENTÍFICA</v>
          </cell>
          <cell r="F69" t="str">
            <v>Colombia</v>
          </cell>
          <cell r="G69" t="str">
            <v>Cundinamarca</v>
          </cell>
          <cell r="H69" t="str">
            <v>BOGOTÁ D.C</v>
          </cell>
          <cell r="I69" t="str">
            <v>ANTROPÓLOGA</v>
          </cell>
          <cell r="J69" t="str">
            <v>24 meses</v>
          </cell>
          <cell r="K69" t="str">
            <v>PRESTACION DE SERVICIOS</v>
          </cell>
          <cell r="L69" t="str">
            <v>sgacha@icanh.gov.co</v>
          </cell>
          <cell r="M69" t="str">
            <v>No aplica</v>
          </cell>
          <cell r="N69" t="str">
            <v>Prestar servicios profesionales con autonomía técnica, administrativa y financiera para apoyar el análisis sobre el desarrollo del conflicto armado en el Departamento de Nariño entre los años 2016 y 2025.</v>
          </cell>
          <cell r="O69" t="str">
            <v>$ 5.191.032</v>
          </cell>
        </row>
        <row r="70">
          <cell r="B70" t="str">
            <v>CRISTHIAN EDILBERTO RAMIREZ ROBAYO</v>
          </cell>
          <cell r="C70">
            <v>1001317035</v>
          </cell>
          <cell r="D70" t="str">
            <v>30. SUBDIRECCIÓN DE INVESTIGACIÓN Y PRODUCCIÓN CIENTÍFICA</v>
          </cell>
          <cell r="E70" t="str">
            <v>30. SUBDIRECCIÓN DE INVESTIGACIÓN Y PRODUCCIÓN CIENTÍFICA</v>
          </cell>
          <cell r="F70" t="str">
            <v>Colombia</v>
          </cell>
          <cell r="G70" t="str">
            <v>Cundinamarca</v>
          </cell>
          <cell r="H70" t="str">
            <v>BOGOTÁ D.C</v>
          </cell>
          <cell r="I70" t="str">
            <v>ANTROPÓLOGO</v>
          </cell>
          <cell r="J70" t="str">
            <v>12 meses</v>
          </cell>
          <cell r="K70" t="str">
            <v>PRESTACION DE SERVICIOS</v>
          </cell>
          <cell r="L70" t="str">
            <v>cramirez@icanh.gov.co</v>
          </cell>
          <cell r="M70" t="str">
            <v>No aplica</v>
          </cell>
          <cell r="N70" t="str">
            <v>Prestar servicios profesionales con autonomía técnica, administrativa y financiera para apoyar el desarrollo de las investigaciones en curso y la proyección de conceptos técnicos.</v>
          </cell>
          <cell r="O70" t="str">
            <v>$ 4.449.456</v>
          </cell>
        </row>
        <row r="71">
          <cell r="B71" t="str">
            <v>MARIA EVA MANGIERI</v>
          </cell>
          <cell r="C71">
            <v>459443</v>
          </cell>
          <cell r="D71" t="str">
            <v>30. SUBDIRECCIÓN DE INVESTIGACIÓN Y PRODUCCIÓN CIENTÍFICA</v>
          </cell>
          <cell r="E71" t="str">
            <v>30. SUBDIRECCIÓN DE INVESTIGACIÓN Y PRODUCCIÓN CIENTÍFICA</v>
          </cell>
          <cell r="F71" t="str">
            <v>Colombia</v>
          </cell>
          <cell r="G71" t="str">
            <v>Cundinamarca</v>
          </cell>
          <cell r="H71" t="str">
            <v>BOGOTÁ D.C</v>
          </cell>
          <cell r="I71" t="str">
            <v>FILÓSOFA</v>
          </cell>
          <cell r="J71" t="str">
            <v>12 meses</v>
          </cell>
          <cell r="K71" t="str">
            <v>PRESTACION DE SERVICIOS</v>
          </cell>
          <cell r="L71" t="str">
            <v>mmangieri@icanh.gov.co</v>
          </cell>
          <cell r="M71" t="str">
            <v>No aplica</v>
          </cell>
          <cell r="N71" t="str">
            <v>Prestar servicios profesionales con autonomía técnica, administrativa y financiera para apoyar los procesos de edición y la inclusión en bases de datos (indexación) de la Revista Colombiana de Antropología durante el período anual 2026.</v>
          </cell>
          <cell r="O71" t="str">
            <v>$ 4.820.244</v>
          </cell>
        </row>
        <row r="72">
          <cell r="B72" t="str">
            <v>ELDER RAFAEL PEREZ BALLESTEROS</v>
          </cell>
          <cell r="C72">
            <v>17948952</v>
          </cell>
          <cell r="D72" t="str">
            <v>30. SUBDIRECCIÓN DE INVESTIGACIÓN Y PRODUCCIÓN CIENTÍFICA</v>
          </cell>
          <cell r="E72" t="str">
            <v>30. SUBDIRECCIÓN DE INVESTIGACIÓN Y PRODUCCIÓN CIENTÍFICA</v>
          </cell>
          <cell r="F72" t="str">
            <v>Colombia</v>
          </cell>
          <cell r="G72" t="str">
            <v>Guajira</v>
          </cell>
          <cell r="H72" t="str">
            <v>Uribia</v>
          </cell>
          <cell r="I72" t="str">
            <v>MAESTRO EN CONOCIMIENTO Y CULTURA EN AMERICA LATINA</v>
          </cell>
          <cell r="J72" t="str">
            <v>24 meses</v>
          </cell>
          <cell r="K72" t="str">
            <v>PRESTACION DE SERVICIOS</v>
          </cell>
          <cell r="L72" t="str">
            <v>eperez@icanh.gov.co</v>
          </cell>
          <cell r="M72" t="str">
            <v>No aplica</v>
          </cell>
          <cell r="N72" t="str">
            <v>Prestar servicios profesionales con autonomía técnica, administrativa y financiera para apoyar el desarrollo de la investigación Territorialidades indígenas en tensión: los sitios sagrados o de importancia cultural a través del análisis de los casos de las territorialidades indígenas en La Guajira y el Catatumbo.</v>
          </cell>
          <cell r="O72" t="str">
            <v>$ 7.415.760</v>
          </cell>
        </row>
        <row r="73">
          <cell r="B73" t="str">
            <v>JOAN SEBASTIAN CUSPOCA MEJIA</v>
          </cell>
          <cell r="C73">
            <v>1010202637</v>
          </cell>
          <cell r="D73" t="str">
            <v>30. SUBDIRECCIÓN DE INVESTIGACIÓN Y PRODUCCIÓN CIENTÍFICA</v>
          </cell>
          <cell r="E73" t="str">
            <v>30. SUBDIRECCIÓN DE INVESTIGACIÓN Y PRODUCCIÓN CIENTÍFICA</v>
          </cell>
          <cell r="F73" t="str">
            <v>Colombia</v>
          </cell>
          <cell r="G73" t="str">
            <v>Cundinamarca</v>
          </cell>
          <cell r="H73" t="str">
            <v>BOGOTÁ D.C</v>
          </cell>
          <cell r="I73" t="str">
            <v xml:space="preserve">ANTROPÓLOGO </v>
          </cell>
          <cell r="J73">
            <v>0</v>
          </cell>
          <cell r="K73" t="str">
            <v>PRESTACION DE SERVICIOS</v>
          </cell>
          <cell r="L73" t="str">
            <v>jcuspoca@icanh.gov.co</v>
          </cell>
          <cell r="M73" t="str">
            <v>No aplica</v>
          </cell>
          <cell r="N73" t="str">
            <v>Prestar servicios profesionales, con autonomía técnica, administrativa y financiera, para apoyar la actualización del explorador de conceptos, elaboración de respuestas técnicamente calificadas y el acompañamiento en los espacios interinstitucionales.</v>
          </cell>
          <cell r="O73" t="str">
            <v>$ 4.449.456</v>
          </cell>
        </row>
        <row r="74">
          <cell r="B74" t="str">
            <v>YOLIMA ALARCON MAYORGA</v>
          </cell>
          <cell r="C74">
            <v>53133057</v>
          </cell>
          <cell r="D74" t="str">
            <v xml:space="preserve">11. BIBLIOTECA </v>
          </cell>
          <cell r="E74" t="str">
            <v>32. SUBDIRECCIÓN DE APROPIACIÓN Y RELACIONAMIENTO CON EL CIUDADANO</v>
          </cell>
          <cell r="F74" t="str">
            <v>Colombia</v>
          </cell>
          <cell r="G74" t="str">
            <v>Cundinamarca</v>
          </cell>
          <cell r="H74" t="str">
            <v>BOGOTÁ D.C</v>
          </cell>
          <cell r="I74" t="str">
            <v>PROFESIONAL BIBLIOTECOLOGÍA, DOCUMENTACIÓN Y ARCHIVÍSTICA</v>
          </cell>
          <cell r="J74" t="str">
            <v>24 meses</v>
          </cell>
          <cell r="K74" t="str">
            <v>PRESTACION DE SERVICIOS</v>
          </cell>
          <cell r="L74" t="str">
            <v>yalarcon@icanh.gov.co</v>
          </cell>
          <cell r="M74" t="str">
            <v>No aplica</v>
          </cell>
          <cell r="N74" t="str">
            <v>Prestar servicios profesionales; con autonomía técnica; administrativa y financiera a la Subdirección de Apropiación Social y Relacionamiento con la Ciudadanía para garantizar el funcionamiento integral y adecuado de la Biblioteca Especializada Alicia Dussán de Reichel del ICANH; durante su vigencia 2026; orientado en la atención a la ciudadanía y manejo de acuerdos de divulgación</v>
          </cell>
          <cell r="O74" t="str">
            <v>$ 5.191.032</v>
          </cell>
        </row>
        <row r="75">
          <cell r="B75" t="str">
            <v>JAIME ANDRES BENAVIDES ESPINOSA</v>
          </cell>
          <cell r="C75">
            <v>80075415</v>
          </cell>
          <cell r="D75" t="str">
            <v xml:space="preserve">11. BIBLIOTECA </v>
          </cell>
          <cell r="E75" t="str">
            <v>32. SUBDIRECCIÓN DE APROPIACIÓN Y RELACIONAMIENTO CON EL CIUDADANO</v>
          </cell>
          <cell r="F75" t="str">
            <v>Colombia</v>
          </cell>
          <cell r="G75" t="str">
            <v>Cundinamarca</v>
          </cell>
          <cell r="H75" t="str">
            <v>BOGOTÁ D.C</v>
          </cell>
          <cell r="I75" t="str">
            <v xml:space="preserve">PROFESIONAL INGENIERÍA DE SISTEMAS, ELECTRÓNICA O INGENIERÍAS AFINES; BIBLIOTECOLOGÍA; COMUNICACIÓN SOCIAL Y AFINES  TÍTULO DE POSGRADO A NIVEL DE ESPECIALIZACIÓN O TÍTULO DE POSTGRADO A NIVEL DE MAESTRÍA. </v>
          </cell>
          <cell r="J75" t="str">
            <v xml:space="preserve">24 o 36 meses </v>
          </cell>
          <cell r="K75" t="str">
            <v>PRESTACION DE SERVICIOS</v>
          </cell>
          <cell r="L75" t="str">
            <v>Jbenavides@icanh.gov.co</v>
          </cell>
          <cell r="M75" t="str">
            <v>No aplica</v>
          </cell>
          <cell r="N75" t="str">
            <v>Prestar servicios profesionales, con autonomía técnica, administrativa y financiera a la Subdirección de Apropiación Social y Relacionamiento con la Ciudadanía para garantizar el funcionamiento, disponibilidad, actualización e interoperabilidad de los sistemas de información Koha, Dspace y Estímulos.</v>
          </cell>
          <cell r="O75" t="str">
            <v>$ 7.415.760</v>
          </cell>
        </row>
        <row r="76">
          <cell r="B76" t="str">
            <v>VIVIANA CONSUELO RUSSI SANCHEZ</v>
          </cell>
          <cell r="C76">
            <v>1030626497</v>
          </cell>
          <cell r="D76" t="str">
            <v xml:space="preserve">11. BIBLIOTECA </v>
          </cell>
          <cell r="E76" t="str">
            <v>32. SUBDIRECCIÓN DE APROPIACIÓN Y RELACIONAMIENTO CON EL CIUDADANO</v>
          </cell>
          <cell r="F76" t="str">
            <v>Colombia</v>
          </cell>
          <cell r="G76" t="str">
            <v>Cundinamarca</v>
          </cell>
          <cell r="H76" t="str">
            <v>BOGOTÁ D.C</v>
          </cell>
          <cell r="I76" t="str">
            <v xml:space="preserve">PROFESIONAL EN CIENCIAS DE LA INFORMACIÓN BIBLIOTECOLOGÍA Y ARCHIVÍSTICA Y AFINES </v>
          </cell>
          <cell r="J76" t="str">
            <v>24 meses</v>
          </cell>
          <cell r="K76" t="str">
            <v>PRESTACION DE SERVICIOS</v>
          </cell>
          <cell r="L76" t="str">
            <v>vrussi@icanh.gov.co</v>
          </cell>
          <cell r="M76" t="str">
            <v>No aplica</v>
          </cell>
          <cell r="N76" t="str">
            <v>Prestar servicios profesionales, con autonomía técnica, administrativa y financiera a la Subdirección de Apropiación Social y Relacionamiento con la Ciudadanía para garantizar el funcionamiento integral y adecuado de la Biblioteca Especializada Alicia Dussán de Reichel del ICANH, durante su vigencia 2026, dirigido a la normalización de registros bibliográficos y apoyo al procesamiento técnico de los informes arqueológicos en formato pdf para alimentar repositorio digital.</v>
          </cell>
          <cell r="O76" t="str">
            <v>$ 5.191.032</v>
          </cell>
        </row>
        <row r="77">
          <cell r="B77" t="str">
            <v>VICTORIA VARGAS CALDERON</v>
          </cell>
          <cell r="C77">
            <v>52527978</v>
          </cell>
          <cell r="D77" t="str">
            <v xml:space="preserve">11. BIBLIOTECA </v>
          </cell>
          <cell r="E77" t="str">
            <v>32. SUBDIRECCIÓN DE APROPIACIÓN Y RELACIONAMIENTO CON EL CIUDADANO</v>
          </cell>
          <cell r="F77" t="str">
            <v>Colombia</v>
          </cell>
          <cell r="G77" t="str">
            <v>Cundinamarca</v>
          </cell>
          <cell r="H77" t="str">
            <v>BOGOTÁ D.C</v>
          </cell>
          <cell r="I77" t="str">
            <v xml:space="preserve">FORMACIÓN TÉCNICA O APROBACIÓN DE CUATRO (04) SEMESTRES DE FORMACIÓN PROFESIONAL O APROBACIÓN DEL 40% DEL PENSUM ACADÉMICO DE FORMACIÓN PROFESIONAL EN CIENCIA DE LA INFORMACIÓN, BIBLIOTECOLOGÍA, DOCUMENTACIÓN Y ARCHIVÍSTICA, GESTIÓN BIBLIOTECARIA Y AFINES </v>
          </cell>
          <cell r="J77" t="str">
            <v xml:space="preserve">6 meses </v>
          </cell>
          <cell r="K77" t="str">
            <v>PRESTACION DE SERVICIOS</v>
          </cell>
          <cell r="L77" t="str">
            <v>vvargas@icanh.gov.co</v>
          </cell>
          <cell r="M77" t="str">
            <v>No aplica</v>
          </cell>
          <cell r="N77" t="str">
            <v>Prestar servicios de apoyo a la gestión con autonomía técnica, administrativa y financiera la Subdirección de Apropiación Social y Relacionamiento con la Ciudadanía para garantizar el funcionamiento integral y adecuado de la Biblioteca Especializada Alicia Dussán de Reichel del ICANH, durante su vigencia 2026, centrado en la atención de usuarios, procesamiento físico de material bibliográfico, manejo y organización de espacios y colecciones</v>
          </cell>
          <cell r="O77" t="str">
            <v>$ 3.404.508</v>
          </cell>
        </row>
        <row r="78">
          <cell r="B78" t="str">
            <v>SUSANA MILENA FANDIÑO FONSECA</v>
          </cell>
          <cell r="C78">
            <v>36723816</v>
          </cell>
          <cell r="D78" t="str">
            <v>32. SUBDIRECCIÓN DE APROPIACIÓN Y RELACIONAMIENTO CON EL CIUDADANO</v>
          </cell>
          <cell r="E78" t="str">
            <v>32. SUBDIRECCIÓN DE APROPIACIÓN Y RELACIONAMIENTO CON EL CIUDADANO</v>
          </cell>
          <cell r="F78" t="str">
            <v>Colombia</v>
          </cell>
          <cell r="G78" t="str">
            <v>Cundinamarca</v>
          </cell>
          <cell r="H78" t="str">
            <v>BOGOTÁ D.C</v>
          </cell>
          <cell r="I78" t="str">
            <v xml:space="preserve"> PROFESIONAL EN DERECHO TÍTULO DE POSGRADO A NIVEL DE ESPECIALIZACIÓN O TÍTULO DE POSTGRADO A NIVEL DE MAESTRÍA. </v>
          </cell>
          <cell r="J78" t="str">
            <v>48 o 60 meses</v>
          </cell>
          <cell r="K78" t="str">
            <v>PRESTACION DE SERVICIOS</v>
          </cell>
          <cell r="L78" t="str">
            <v>sfandino@icanh.gov.co</v>
          </cell>
          <cell r="M78" t="str">
            <v>No aplica</v>
          </cell>
          <cell r="N78" t="str">
            <v>Prestar servicios Profesionales; con autonomía técnica; administrativa y financiera; para respaldar las actividades de planeación y gestión jurídica de la Subdirección de Apropiación Social y Relacionamiento con la Ciudadanía; en articulación con las oficinas de Contratos; Jurídica y Secretaría General</v>
          </cell>
          <cell r="O78" t="str">
            <v>$ 9.101.160</v>
          </cell>
        </row>
        <row r="79">
          <cell r="B79" t="str">
            <v>SILVIA DEL PILAR ARAGON SANCHEZ</v>
          </cell>
          <cell r="C79">
            <v>52698366</v>
          </cell>
          <cell r="D79" t="str">
            <v>32. SUBDIRECCIÓN DE APROPIACIÓN Y RELACIONAMIENTO CON EL CIUDADANO</v>
          </cell>
          <cell r="E79" t="str">
            <v>32. SUBDIRECCIÓN DE APROPIACIÓN Y RELACIONAMIENTO CON EL CIUDADANO</v>
          </cell>
          <cell r="F79" t="str">
            <v>Colombia</v>
          </cell>
          <cell r="G79" t="str">
            <v>Cundinamarca</v>
          </cell>
          <cell r="H79" t="str">
            <v>BOGOTÁ D.C</v>
          </cell>
          <cell r="I79" t="str">
            <v>PROFESIONAL EN COMUNICACIÓN SOCIAL, PERIODISMO  TÍTULO DE POSGRADO A NIVEL DE ESPECIALIZACIÓN O TÍTULO DE POSTGRADO A NIVEL DE MAESTRÍA.</v>
          </cell>
          <cell r="J79" t="str">
            <v>24 o 36 meses</v>
          </cell>
          <cell r="K79" t="str">
            <v>PRESTACION DE SERVICIOS</v>
          </cell>
          <cell r="L79" t="str">
            <v>saragon@icanh.gov.co</v>
          </cell>
          <cell r="M79" t="str">
            <v>No aplica</v>
          </cell>
          <cell r="N79" t="str">
            <v>Prestar servicios profesionales; con autonomía técnica; administrativa y financiera a la Subdirección de Apropiación Social y Relacionamiento con la Ciudadanía para apoyar el diseño y la coordinación; así como implementar y evaluar estrategias de contenido digital orientadas al fortalecimiento de la presencia institucional en redes sociales; medios digitales y plataformas de video</v>
          </cell>
          <cell r="O79" t="str">
            <v>$ 7.415.760</v>
          </cell>
        </row>
        <row r="80">
          <cell r="B80" t="str">
            <v>INGRID YORYETH BASTIDAS PEDREROS</v>
          </cell>
          <cell r="C80">
            <v>1023934327</v>
          </cell>
          <cell r="D80" t="str">
            <v>32. SUBDIRECCIÓN DE APROPIACIÓN Y RELACIONAMIENTO CON EL CIUDADANO</v>
          </cell>
          <cell r="E80" t="str">
            <v>32. SUBDIRECCIÓN DE APROPIACIÓN Y RELACIONAMIENTO CON EL CIUDADANO</v>
          </cell>
          <cell r="F80" t="str">
            <v>Colombia</v>
          </cell>
          <cell r="G80" t="str">
            <v>Cundinamarca</v>
          </cell>
          <cell r="H80" t="str">
            <v>BOGOTÁ D.C</v>
          </cell>
          <cell r="I80" t="str">
            <v>PROFESIONAL EN ARTES PLÁSTICAS, VISUALES Y AFINES; DISEÑO; ARQUITECTURA Y AFINES</v>
          </cell>
          <cell r="J80" t="str">
            <v>12 o 24 meses</v>
          </cell>
          <cell r="K80" t="str">
            <v>PRESTACION DE SERVICIOS</v>
          </cell>
          <cell r="L80" t="str">
            <v>ibastidas@icanh.gov.co</v>
          </cell>
          <cell r="M80" t="str">
            <v>No aplica</v>
          </cell>
          <cell r="N80" t="str">
            <v>Prestar servicios profesionales, con autonomía técnica, administrativa y financiera a la Subdirección de Apropiación Social y Relacionamiento con la Ciudadanía para apoyar el desarrollo de los proyectos museográficos, mediante la proyección de los diseños y producción de dispositivos gráficos e ilustrativos, así como la sistematización visual y comunicativa de contenidos curatoriales dirigidos a diferentes públicos, con un enfoque de divulgación y participación comunitaria.</v>
          </cell>
          <cell r="O80" t="str">
            <v>$ 6.674.184</v>
          </cell>
        </row>
        <row r="81">
          <cell r="B81" t="str">
            <v>DIANA TABITA SERRANO CAMPO</v>
          </cell>
          <cell r="C81">
            <v>52375501</v>
          </cell>
          <cell r="D81" t="str">
            <v>32. SUBDIRECCIÓN DE APROPIACIÓN Y RELACIONAMIENTO CON EL CIUDADANO</v>
          </cell>
          <cell r="E81" t="str">
            <v>32. SUBDIRECCIÓN DE APROPIACIÓN Y RELACIONAMIENTO CON EL CIUDADANO</v>
          </cell>
          <cell r="F81" t="str">
            <v>Colombia</v>
          </cell>
          <cell r="G81" t="str">
            <v>Cundinamarca</v>
          </cell>
          <cell r="H81" t="str">
            <v>BOGOTÁ D.C</v>
          </cell>
          <cell r="I81" t="str">
            <v>PROFESIONAL EN CONSERVACIÓN Y RESTAURACIÓN DE BIENES MUEBLES Y AFINES  TÍTULO DE POSGRADO A NIVEL DE ESPECIALIZACIÓN O TÍTULO DE POSTGRADO A NIVEL DE MAESTRÍA.</v>
          </cell>
          <cell r="J81" t="str">
            <v>12 o 24 meses</v>
          </cell>
          <cell r="K81" t="str">
            <v>PRESTACION DE SERVICIOS</v>
          </cell>
          <cell r="L81" t="str">
            <v>dserrano@icanh.gov.co</v>
          </cell>
          <cell r="M81" t="str">
            <v>No aplica</v>
          </cell>
          <cell r="N81" t="str">
            <v>Prestar servicios profesionales, con autonomía técnica, administrativa y financiera a la Subdirección de Apropiación Social y Relacionamiento con la Ciudadanía para apoyar las acciones de conservación preventiva y restauración de la Colección Etnográfica del ICANH</v>
          </cell>
          <cell r="O81" t="str">
            <v>$ 6.674.184</v>
          </cell>
        </row>
        <row r="82">
          <cell r="B82" t="str">
            <v xml:space="preserve">DIANA SOFIA CORDOBA CADENA </v>
          </cell>
          <cell r="C82">
            <v>1214745524</v>
          </cell>
          <cell r="D82" t="str">
            <v>32. SUBDIRECCIÓN DE APROPIACIÓN Y RELACIONAMIENTO CON EL CIUDADANO</v>
          </cell>
          <cell r="E82" t="str">
            <v>32. SUBDIRECCIÓN DE APROPIACIÓN Y RELACIONAMIENTO CON EL CIUDADANO</v>
          </cell>
          <cell r="F82" t="str">
            <v>Colombia</v>
          </cell>
          <cell r="G82" t="str">
            <v>Cundinamarca</v>
          </cell>
          <cell r="H82" t="str">
            <v>BOGOTÁ D.C</v>
          </cell>
          <cell r="I82" t="str">
            <v>PROFESIONAL EN CIENCIA POLÍTICA, RELACIONES INTERNACIONALES; PSICOLOGÍA; ANTROPOLOGÍA Y ARTES LIBERALES; SOCIOLOGÍA, TRABAJO SOCIAL Y AFINES; ADMINISTRACIÓN; CONTADURÍA; O ECONOMÍA</v>
          </cell>
          <cell r="J82" t="str">
            <v>12 meses</v>
          </cell>
          <cell r="K82" t="str">
            <v>PRESTACION DE SERVICIOS</v>
          </cell>
          <cell r="L82" t="str">
            <v>dcordoba@icanh.gov.co</v>
          </cell>
          <cell r="M82" t="str">
            <v>No aplica</v>
          </cell>
          <cell r="N82" t="str">
            <v>Prestar servicios Profesionales, con autonomía técnica, administrativa y financiera a la Subdirección de Apropiación Social y Relacionamiento con la Ciudadanía para brindar apoyo técnico en los procesos de formulación, implementación y seguimiento de las convocatorias del Programa de Estímulos 2026 así como establecer el relacionamiento estratégico con actores institucionales y sociales en el marco de acciones relacionadas con la apropiación social del conocimiento y el programa de estímulos</v>
          </cell>
          <cell r="O82" t="str">
            <v>$ 4.820.244</v>
          </cell>
        </row>
        <row r="83">
          <cell r="B83" t="str">
            <v>DIEGO FELIPE RIVERA VELASCO</v>
          </cell>
          <cell r="C83">
            <v>80778587</v>
          </cell>
          <cell r="D83" t="str">
            <v>32. SUBDIRECCIÓN DE APROPIACIÓN Y RELACIONAMIENTO CON EL CIUDADANO</v>
          </cell>
          <cell r="E83" t="str">
            <v>32. SUBDIRECCIÓN DE APROPIACIÓN Y RELACIONAMIENTO CON EL CIUDADANO</v>
          </cell>
          <cell r="F83" t="str">
            <v>Colombia</v>
          </cell>
          <cell r="G83" t="str">
            <v>Cundinamarca</v>
          </cell>
          <cell r="H83" t="str">
            <v>BOGOTÁ D.C</v>
          </cell>
          <cell r="I83" t="str">
            <v>TECNOLÓGICA O APROBACIÓN DE SEIS (6) SEMESTRES DE FORMACIÓN PROFESIONAL O APROBACIÓN DEL 60% DEL PENSUM ACADÉMICO DE FORMACIÓN PROFESIONAL EN MEDIOS AUDIOVISUALES, FOTOGRAFÍA, COMUNICACIÓN SOCIAL, PUBLICIDAD, DISEÑO GRÁFICO, EDUCACIÓN, LICENCIATURA EN ARTES ESCÉNICAS Y AFINES</v>
          </cell>
          <cell r="J83" t="str">
            <v xml:space="preserve">6 meses </v>
          </cell>
          <cell r="K83" t="str">
            <v>PRESTACION DE SERVICIOS</v>
          </cell>
          <cell r="L83" t="str">
            <v>drivera@icanh.gov.co</v>
          </cell>
          <cell r="M83" t="str">
            <v>No aplica</v>
          </cell>
          <cell r="N83" t="str">
            <v>Prestar servicios de apoyo a la gestión, con autonomía técnica, administrativa y financiera a la Subdirección de Apropiación Social y Relacionamiento con la Ciudadanía orientados al diseño gráfico, la producción de artes finales y la comunicación interna</v>
          </cell>
          <cell r="O83" t="str">
            <v>$ 3.876.420</v>
          </cell>
        </row>
        <row r="84">
          <cell r="B84" t="str">
            <v>MARTHA CECILIA CASTRO SILVA</v>
          </cell>
          <cell r="C84">
            <v>45547012</v>
          </cell>
          <cell r="D84" t="str">
            <v>32. SUBDIRECCIÓN DE APROPIACIÓN Y RELACIONAMIENTO CON EL CIUDADANO</v>
          </cell>
          <cell r="E84" t="str">
            <v>32. SUBDIRECCIÓN DE APROPIACIÓN Y RELACIONAMIENTO CON EL CIUDADANO</v>
          </cell>
          <cell r="F84" t="str">
            <v>Colombia</v>
          </cell>
          <cell r="G84" t="str">
            <v xml:space="preserve">Bolivar </v>
          </cell>
          <cell r="H84" t="str">
            <v xml:space="preserve">Cartagena </v>
          </cell>
          <cell r="I84" t="str">
            <v xml:space="preserve">BACHILLER </v>
          </cell>
          <cell r="J84" t="str">
            <v xml:space="preserve">0 meses </v>
          </cell>
          <cell r="K84" t="str">
            <v>PRESTACION DE SERVICIOS</v>
          </cell>
          <cell r="L84" t="str">
            <v>mcastro@icanh.gov.co</v>
          </cell>
          <cell r="M84" t="str">
            <v>No aplica</v>
          </cell>
          <cell r="N84" t="str">
            <v>Prestar servicios de apoyo a la gestión, con autonomía técnica, administrativa y financiera, a la Subdirección de Apropiación social y relacionamiento con la ciudadanía, para apoyar el desarrollo de actividades de divulgación, apropiación social del conocimiento y formación, dirigidas a la comprensión de los contextos históricos, culturales y sociales del Galeón San José, en el marco de la gestión del patrimonio cultural sumergido del país y los laboratorios de Mediación y Creación.</v>
          </cell>
          <cell r="O84" t="str">
            <v>$ 2.898.888</v>
          </cell>
        </row>
        <row r="85">
          <cell r="B85" t="str">
            <v>YORLENY CARDOZO PEÑA</v>
          </cell>
          <cell r="C85">
            <v>1083871884</v>
          </cell>
          <cell r="D85" t="str">
            <v>32. SUBDIRECCIÓN DE APROPIACIÓN Y RELACIONAMIENTO CON EL CIUDADANO</v>
          </cell>
          <cell r="E85" t="str">
            <v>32. SUBDIRECCIÓN DE APROPIACIÓN Y RELACIONAMIENTO CON EL CIUDADANO</v>
          </cell>
          <cell r="F85" t="str">
            <v>Colombia</v>
          </cell>
          <cell r="G85" t="str">
            <v>Huila</v>
          </cell>
          <cell r="H85" t="str">
            <v xml:space="preserve">Pitalito </v>
          </cell>
          <cell r="I85" t="str">
            <v>PROFESIONAL EN ARTES PLÁSTICAS, VISUALES Y AFINES; DISEÑO; ARQUITECTURA Y AFINES</v>
          </cell>
          <cell r="J85" t="str">
            <v>24 meses</v>
          </cell>
          <cell r="K85" t="str">
            <v>PRESTACION DE SERVICIOS</v>
          </cell>
          <cell r="L85" t="str">
            <v xml:space="preserve">ycardozo@icanh.gov.co </v>
          </cell>
          <cell r="M85" t="str">
            <v>No aplica</v>
          </cell>
          <cell r="N85" t="str">
            <v>Prestar servicios profesionales, con autonomía técnica, administrativa y financiera a la Subdirección de Apropiación Social y Relacionamiento con la Ciudadanía para desarrollar acciones relacionadas con los proyectos museológicos, museográficos y de divulgación mediante la creación, diseño y producción de dispositivos, piezas gráficas, artísticas y museográficas, en coherencia con los lineamientos conceptuales, de investigación y los guiones curatoriales definidos por el ICANH.</v>
          </cell>
          <cell r="O85" t="str">
            <v>$ 6.674.184</v>
          </cell>
        </row>
        <row r="86">
          <cell r="B86" t="str">
            <v>CARLOS ALFONSO CAICEDO GUZMAN</v>
          </cell>
          <cell r="C86">
            <v>1031145701</v>
          </cell>
          <cell r="D86" t="str">
            <v>32. SUBDIRECCIÓN DE APROPIACIÓN Y RELACIONAMIENTO CON EL CIUDADANO</v>
          </cell>
          <cell r="E86" t="str">
            <v>32. SUBDIRECCIÓN DE APROPIACIÓN Y RELACIONAMIENTO CON EL CIUDADANO</v>
          </cell>
          <cell r="F86" t="str">
            <v>Colombia</v>
          </cell>
          <cell r="G86" t="str">
            <v>Cundinamarca</v>
          </cell>
          <cell r="H86" t="str">
            <v>BOGOTÁ D.C</v>
          </cell>
          <cell r="I86" t="str">
            <v>PROFESIONAL EN CIENCIA POLÍTICA, RELACIONES INTERNACIONALES; PSICOLOGÍA; ANTROPOLOGÍA Y ARTES LIBERALES; SOCIOLOGÍA, TRABAJO SOCIAL Y AFINES; ADMINISTRACIÓN; CONTADURÍA; O ECONOMÍA</v>
          </cell>
          <cell r="J86" t="str">
            <v>24 meses</v>
          </cell>
          <cell r="K86" t="str">
            <v>PRESTACION DE SERVICIOS</v>
          </cell>
          <cell r="L86" t="str">
            <v>ccaicedo@icanh.gov.co</v>
          </cell>
          <cell r="M86" t="str">
            <v>No aplica</v>
          </cell>
          <cell r="N86" t="str">
            <v>Prestar servicios Profesionales, con autonomía técnica, administrativa y financiera a la Subdirección de Apropiación Social y Relacionamiento con la Ciudadanía para apoyar en los procesos de planeación, seguimiento y cierre financiero de las convocatorias de estímulos que desarrolle el ICANH durante la vigencia 2026, conforme a los lineamientos establecidos para dicha anualidad</v>
          </cell>
          <cell r="O86" t="str">
            <v>$ 5.191.032</v>
          </cell>
        </row>
        <row r="87">
          <cell r="B87" t="str">
            <v>CESAR ARMANDO FAUSTINO PIRACON</v>
          </cell>
          <cell r="C87">
            <v>80172941</v>
          </cell>
          <cell r="D87" t="str">
            <v>32. SUBDIRECCIÓN DE APROPIACIÓN Y RELACIONAMIENTO CON EL CIUDADANO</v>
          </cell>
          <cell r="E87" t="str">
            <v>32. SUBDIRECCIÓN DE APROPIACIÓN Y RELACIONAMIENTO CON EL CIUDADANO</v>
          </cell>
          <cell r="F87" t="str">
            <v>Colombia</v>
          </cell>
          <cell r="G87" t="str">
            <v>Cundinamarca</v>
          </cell>
          <cell r="H87" t="str">
            <v>BOGOTÁ D.C</v>
          </cell>
          <cell r="I87" t="str">
            <v xml:space="preserve">PROFESIONAL EN ARTES PLÁSTICAS, VISUALES Y AFINES; DISEÑO;  ARQUITECTURA Y AFINES, Y TÍTULO DE POSTGRADO A NIVEL DE ESPECIALIZACIÓN O SU EQUIVALENTE Y TÍTULO DE POSTGRADO A NIVEL DE ESPECIALIZACIÓN Y 24 MESES DE EXPERIENCIA RELACIONADA, O A NIVEL </v>
          </cell>
          <cell r="J87" t="str">
            <v xml:space="preserve">24 meses </v>
          </cell>
          <cell r="K87" t="str">
            <v>PRESTACION DE SERVICIOS</v>
          </cell>
          <cell r="L87" t="str">
            <v>cfaustino@icanh.gov.co</v>
          </cell>
          <cell r="M87" t="str">
            <v>No aplica</v>
          </cell>
          <cell r="N87" t="str">
            <v>Prestar servicios profesionales, con autonomía técnica, administrativa y financiera a la Subdirección de Apropiación Social y Relacionamiento con la Ciudadanía para apoyar los procesos de conceptualización, producción, montaje y adecuación museográfica de las exposiciones desarrolladas por el ICANH, así como las acciones de seguimiento técnico y apoyo a las itinerancias en los parques arqueológicos, sedes y demás instituciones aliadas</v>
          </cell>
          <cell r="O87" t="str">
            <v>$ 6.674.184</v>
          </cell>
        </row>
        <row r="88">
          <cell r="B88" t="str">
            <v>DIANA LUCIA RODRIGUEZ ECHEVERRY</v>
          </cell>
          <cell r="C88">
            <v>1128269159</v>
          </cell>
          <cell r="D88" t="str">
            <v>32. SUBDIRECCIÓN DE APROPIACIÓN Y RELACIONAMIENTO CON EL CIUDADANO</v>
          </cell>
          <cell r="E88" t="str">
            <v>32. SUBDIRECCIÓN DE APROPIACIÓN Y RELACIONAMIENTO CON EL CIUDADANO</v>
          </cell>
          <cell r="F88" t="str">
            <v>Colombia</v>
          </cell>
          <cell r="G88" t="str">
            <v>Cundinamarca</v>
          </cell>
          <cell r="H88" t="str">
            <v>BOGOTÁ D.C</v>
          </cell>
          <cell r="I88" t="str">
            <v>PROFESIONAL EN ARTES PLÁSTICAS, VISUALES Y AFINES, DISEÑO, ARQUITECTURA Y AFINES Y TÍTULO DE POSTGRADO A NIVEL DE ESPECIALIZACIÓN Y 24 MESES DE EXPERIENCIA RELACIONADA, O A NIVEL DE MAESTRÍA Y 12 MESES DE EXPERIENCIA RELACIONADA</v>
          </cell>
          <cell r="J88" t="str">
            <v xml:space="preserve">24 meses </v>
          </cell>
          <cell r="K88" t="str">
            <v>PRESTACION DE SERVICIOS</v>
          </cell>
          <cell r="L88" t="str">
            <v>drodriguez@icanh.gov.co</v>
          </cell>
          <cell r="M88" t="str">
            <v>No aplica</v>
          </cell>
          <cell r="N88" t="str">
            <v>Prestar servicios profesionales con autonomía técnica, administrativa y financiera, a la Subdirección de Apropiación Social y Relacionamiento con la Ciudadanía para apoyar los procesos de conceptualización, diseño, producción y montaje museográfico de las exposiciones desarrolladas por el ICANH, así como las acciones de seguimiento, adecuación espacial y apoyo técnico a sus itinerancias en los parques arqueológicos, sedes, y otras instituciones aliadas.</v>
          </cell>
          <cell r="O88" t="str">
            <v>$ 6.674.184</v>
          </cell>
        </row>
        <row r="89">
          <cell r="B89" t="str">
            <v>CESAR STEVEN VALBUENA YARPAZ</v>
          </cell>
          <cell r="C89">
            <v>1061820203</v>
          </cell>
          <cell r="D89" t="str">
            <v>32. SUBDIRECCIÓN DE APROPIACIÓN Y RELACIONAMIENTO CON EL CIUDADANO</v>
          </cell>
          <cell r="E89" t="str">
            <v>32. SUBDIRECCIÓN DE APROPIACIÓN Y RELACIONAMIENTO CON EL CIUDADANO</v>
          </cell>
          <cell r="F89" t="str">
            <v>Colombia</v>
          </cell>
          <cell r="G89" t="str">
            <v>Huila</v>
          </cell>
          <cell r="H89" t="str">
            <v>Pitalito</v>
          </cell>
          <cell r="I89" t="str">
            <v>FORMACIÓN TÉCNICA, O APROBACIÓN DE CUATRO (04) SEMESTRES DE FORMACIÓN PROFESIONAL, O 40% DEL PENSUM ACADÉMICO DE FORMACIÓN PROFESIONAL, EN ANTROPOLOGÍA Y ARTES LIBERALES; ARTES PLÁSTICAS, VISUALES Y AFINES; GEOGRAFÍA, HISTORIA; EDUCACIÓN; SOCIOLOGÍA, TRABAJO SOCIAL Y AFINES; DISEÑO; ARQUITECTURA Y AFINES; BIOLOGÍA Y AFINES</v>
          </cell>
          <cell r="J89" t="str">
            <v xml:space="preserve">6 meses </v>
          </cell>
          <cell r="K89" t="str">
            <v>PRESTACION DE SERVICIOS</v>
          </cell>
          <cell r="L89" t="str">
            <v xml:space="preserve">cvalbuena@icanh.gov.co </v>
          </cell>
          <cell r="M89" t="str">
            <v>No aplica</v>
          </cell>
          <cell r="N89" t="str">
            <v>Prestar servicios de apoyo a la gestión, con autonomía técnica, administrativa y financiera, a la Subdirección de Apropiación social y relacionamiento con la ciudadanía, para fortalecer las acciones de divulgación, mediación y participación en el Parque Arqueológico de San Agustín</v>
          </cell>
          <cell r="O89" t="str">
            <v>$ 3.404.508</v>
          </cell>
        </row>
        <row r="90">
          <cell r="B90" t="str">
            <v>DIANA FERNANDA BOLAÑOS ARGOTE</v>
          </cell>
          <cell r="C90">
            <v>1084262227</v>
          </cell>
          <cell r="D90" t="str">
            <v>32. SUBDIRECCIÓN DE APROPIACIÓN Y RELACIONAMIENTO CON EL CIUDADANO</v>
          </cell>
          <cell r="E90" t="str">
            <v>32. SUBDIRECCIÓN DE APROPIACIÓN Y RELACIONAMIENTO CON EL CIUDADANO</v>
          </cell>
          <cell r="F90" t="str">
            <v>Colombia</v>
          </cell>
          <cell r="G90" t="str">
            <v>Huila</v>
          </cell>
          <cell r="H90" t="str">
            <v>Isnos</v>
          </cell>
          <cell r="I90" t="str">
            <v>FORMACIÓN TÉCNICA, O APROBACIÓN DE CUATRO (04) SEMESTRES DE FORMACIÓN PROFESIONAL, O 40% DEL PENSUM ACADÉMICO DE FORMACIÓN PROFESIONAL, EN ANTROPOLOGÍA Y ARTES LIBERALES; ARTES PLÁSTICAS, VISUALES Y AFINES; GEOGRAFÍA, HISTORIA; EDUCACIÓN; SOCIOLOGÍA, TRABAJO SOCIAL Y AFINES; DISEÑO; ARQUITECTURA Y AFINES; BIOLOGÍA Y AFINES</v>
          </cell>
          <cell r="J90" t="str">
            <v>6 meses</v>
          </cell>
          <cell r="K90" t="str">
            <v>PRESTACION DE SERVICIOS</v>
          </cell>
          <cell r="L90" t="str">
            <v>dbolanos@icanh.gov.co</v>
          </cell>
          <cell r="M90" t="str">
            <v>No aplica</v>
          </cell>
          <cell r="N90" t="str">
            <v>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el Parque Arqueológico Alto de los Ídolos y el Museo Casa de los espejos</v>
          </cell>
          <cell r="O90" t="str">
            <v>$ 3.404.508</v>
          </cell>
        </row>
        <row r="91">
          <cell r="B91" t="str">
            <v>NANCY ESTHER MOLINARES HIDALGO</v>
          </cell>
          <cell r="C91">
            <v>39310620</v>
          </cell>
          <cell r="D91" t="str">
            <v>32. SUBDIRECCIÓN DE APROPIACIÓN Y RELACIONAMIENTO CON EL CIUDADANO</v>
          </cell>
          <cell r="E91" t="str">
            <v>32. SUBDIRECCIÓN DE APROPIACIÓN Y RELACIONAMIENTO CON EL CIUDADANO</v>
          </cell>
          <cell r="F91" t="str">
            <v>Colombia</v>
          </cell>
          <cell r="G91" t="str">
            <v>Antioquia</v>
          </cell>
          <cell r="H91" t="str">
            <v>Turbo</v>
          </cell>
          <cell r="I91" t="str">
            <v xml:space="preserve">BACHILLER </v>
          </cell>
          <cell r="J91" t="str">
            <v xml:space="preserve">0 meses </v>
          </cell>
          <cell r="K91" t="str">
            <v>PRESTACION DE SERVICIOS</v>
          </cell>
          <cell r="L91" t="str">
            <v>nmolinares@icanh.gov.co</v>
          </cell>
          <cell r="M91" t="str">
            <v>No aplica</v>
          </cell>
          <cell r="N91" t="str">
            <v>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el parque en el Parque Arqueológico e Histórico Santa María la Antigua del Darién</v>
          </cell>
          <cell r="O91" t="str">
            <v>$ 2.898.888</v>
          </cell>
        </row>
        <row r="92">
          <cell r="B92" t="str">
            <v>CAROL ANDREA APONTE FERNANDEZ</v>
          </cell>
          <cell r="C92">
            <v>1026575772</v>
          </cell>
          <cell r="D92" t="str">
            <v>32. SUBDIRECCIÓN DE APROPIACIÓN Y RELACIONAMIENTO CON EL CIUDADANO</v>
          </cell>
          <cell r="E92" t="str">
            <v>32. SUBDIRECCIÓN DE APROPIACIÓN Y RELACIONAMIENTO CON EL CIUDADANO</v>
          </cell>
          <cell r="F92" t="str">
            <v>Colombia</v>
          </cell>
          <cell r="G92" t="str">
            <v>Cundinamarca</v>
          </cell>
          <cell r="H92" t="str">
            <v>BOGOTÁ D.C</v>
          </cell>
          <cell r="I92" t="str">
            <v>PROFESIONAL EN COMUNICACIÓN, PUBLICIDAD, DISEÑO GRÁFICO Y AFINES SIN EXPERIENCIA</v>
          </cell>
          <cell r="J92" t="str">
            <v xml:space="preserve">6 meses </v>
          </cell>
          <cell r="K92" t="str">
            <v>PRESTACION DE SERVICIOS</v>
          </cell>
          <cell r="L92" t="str">
            <v>webmaster@icanh.gov.co</v>
          </cell>
          <cell r="M92" t="str">
            <v>No aplica</v>
          </cell>
          <cell r="N92" t="str">
            <v>Prestar servicios profesionales, con autonomía técnica, administrativa y financiera a la Subdirección de Apropiación Social y Relacionamiento con la Ciudadanía para la administración, actualización y mantenimiento de la sede electrónica, la intranet y los repositorios digitales, así como el apoyo al diseño y diagramación de los contenidos institucionales publicados en estos entornos</v>
          </cell>
          <cell r="O92" t="str">
            <v>$ 4.449.456</v>
          </cell>
        </row>
        <row r="93">
          <cell r="B93" t="str">
            <v>DIEGO ALFONSO SUAREZ PRIETO</v>
          </cell>
          <cell r="C93">
            <v>80202960</v>
          </cell>
          <cell r="D93" t="str">
            <v>32. SUBDIRECCIÓN DE APROPIACIÓN Y RELACIONAMIENTO CON EL CIUDADANO</v>
          </cell>
          <cell r="E93" t="str">
            <v>32. SUBDIRECCIÓN DE APROPIACIÓN Y RELACIONAMIENTO CON EL CIUDADANO</v>
          </cell>
          <cell r="F93" t="str">
            <v>Colombia</v>
          </cell>
          <cell r="G93" t="str">
            <v>Cundinamarca</v>
          </cell>
          <cell r="H93" t="str">
            <v>BOGOTÁ D.C</v>
          </cell>
          <cell r="I93" t="str">
            <v>PROFESIONAL EN GEOGRAFÍA, HISTORIA Y AFINES CON 24 MESES DE EXPERIENCIA O SU EQUIVALENCIA</v>
          </cell>
          <cell r="J93" t="str">
            <v xml:space="preserve">24 meses </v>
          </cell>
          <cell r="K93" t="str">
            <v>PRESTACION DE SERVICIOS</v>
          </cell>
          <cell r="L93" t="str">
            <v>dsuarez@icanh.gov.co</v>
          </cell>
          <cell r="M93" t="str">
            <v>No aplica</v>
          </cell>
          <cell r="N93" t="str">
            <v>Prestar servicios Profesionales, con autonomía técnica, administrativa y financiera a la Subdirección de Apropiación Social y Relacionamiento con la Ciudadanía para acompañar el desarrollo de procesos curatoriales, investigativos y de divulgación relacionados con las exposiciones y proyectos estratégicos liderados por la Subdirección de Apropiación Social y Relacionamiento con la Ciudadanía del ICANH</v>
          </cell>
          <cell r="O93" t="str">
            <v>$ 5.191.032</v>
          </cell>
        </row>
        <row r="94">
          <cell r="B94" t="str">
            <v>CAMILO ANDRES JIMENEZ ALGARRA</v>
          </cell>
          <cell r="C94">
            <v>1024521954</v>
          </cell>
          <cell r="D94" t="str">
            <v>32. SUBDIRECCIÓN DE APROPIACIÓN Y RELACIONAMIENTO CON EL CIUDADANO</v>
          </cell>
          <cell r="E94" t="str">
            <v>32. SUBDIRECCIÓN DE APROPIACIÓN Y RELACIONAMIENTO CON EL CIUDADANO</v>
          </cell>
          <cell r="F94" t="str">
            <v>Colombia</v>
          </cell>
          <cell r="G94" t="str">
            <v>Cundinamarca</v>
          </cell>
          <cell r="H94" t="str">
            <v>BOGOTÁ D.C</v>
          </cell>
          <cell r="I94" t="str">
            <v>PROFESIONAL EN CIENCIAS POLÍTICAS Y EDUCACIÓN CÍVICA, CIENCIAS SOCIALES, CIENCIAS HUMANAS Y AFINES CON 24 MESES DE EXPERIENCIA O SU EQUIVALENCIA</v>
          </cell>
          <cell r="J94" t="str">
            <v xml:space="preserve">24 meses </v>
          </cell>
          <cell r="K94" t="str">
            <v>PRESTACION DE SERVICIOS</v>
          </cell>
          <cell r="L94" t="str">
            <v>cjimenez@icanh.gov.co</v>
          </cell>
          <cell r="M94" t="str">
            <v>No aplica</v>
          </cell>
          <cell r="N94" t="str">
            <v>Prestar servicios Profesionales, con autonomía técnica, administrativa y financiera a la Subdirección de Apropiación Social y Relacionamiento con la ciudadanía para realizar el acompañamiento técnico a los procesos de generación de conocimiento, desarrollo y aplicación de las iniciativas de vinculación con la comunidad así como la mediación en proyectos y programas liderados por la Subdirección de Apropiación Social y Relacionamiento con la Ciudadanía del Instituto Colombiano de Antropología</v>
          </cell>
          <cell r="O94" t="str">
            <v>$ 5.191.032</v>
          </cell>
        </row>
        <row r="95">
          <cell r="B95" t="str">
            <v>XIMENA PAOLA BERNAL CASTILLO</v>
          </cell>
          <cell r="C95">
            <v>52452367</v>
          </cell>
          <cell r="D95" t="str">
            <v>32. SUBDIRECCIÓN DE APROPIACIÓN Y RELACIONAMIENTO CON EL CIUDADANO</v>
          </cell>
          <cell r="E95" t="str">
            <v>32. SUBDIRECCIÓN DE APROPIACIÓN Y RELACIONAMIENTO CON EL CIUDADANO</v>
          </cell>
          <cell r="F95" t="str">
            <v>Colombia</v>
          </cell>
          <cell r="G95" t="str">
            <v>Cundinamarca</v>
          </cell>
          <cell r="H95" t="str">
            <v>BOGOTÁ D.C</v>
          </cell>
          <cell r="I95" t="str">
            <v>PROFESIONAL EN CIENCIAS SOCIALES Y HUMANAS, BELLAS ARTES Y AFINES, Y TÍTULO DE POSGRADO A NIVEL DE ESPECIALIZACIÓN O A NIVEL DE MAESTRÍA O SU EQUIVALENCIA.</v>
          </cell>
          <cell r="J95" t="str">
            <v xml:space="preserve">36 meses </v>
          </cell>
          <cell r="K95" t="str">
            <v>PRESTACION DE SERVICIOS</v>
          </cell>
          <cell r="L95" t="str">
            <v>xbernal@icanh.gov.co</v>
          </cell>
          <cell r="M95" t="str">
            <v>No aplica</v>
          </cell>
          <cell r="N95" t="str">
            <v>Prestar los servicios profesionales con autonomía técnica, administrativa y financiera para desarrollar actividades orientadas a la conceptualización, articulación y acompañamiento de procesos editoriales de publicaciones de divulgación del ICANH, así como a la consolidación de acciones estratégicas que contribuyan al posicionamiento y fortalecimiento de su línea editorial, en el marco de los lineamientos institucionales y la Política Editorial vigente, incluyendo la participación en procesos</v>
          </cell>
          <cell r="O95" t="str">
            <v>$ 7.415.760</v>
          </cell>
        </row>
        <row r="96">
          <cell r="B96" t="str">
            <v>JUAN SEBASTIAN LOPEZ GALVIS</v>
          </cell>
          <cell r="C96">
            <v>1007635407</v>
          </cell>
          <cell r="D96" t="str">
            <v>32. SUBDIRECCIÓN DE APROPIACIÓN Y RELACIONAMIENTO CON EL CIUDADANO</v>
          </cell>
          <cell r="E96" t="str">
            <v>32. SUBDIRECCIÓN DE APROPIACIÓN Y RELACIONAMIENTO CON EL CIUDADANO</v>
          </cell>
          <cell r="F96" t="str">
            <v>Colombia</v>
          </cell>
          <cell r="G96" t="str">
            <v>Magdalena</v>
          </cell>
          <cell r="H96" t="str">
            <v xml:space="preserve">Santa Marta </v>
          </cell>
          <cell r="I96" t="str">
            <v>TÍTULO DE FORMACIÓN TÉCNICA, O APROBACIÓN DE CUATRO (04) SEMESTRES DE FORMACIÓN PROFESIONAL, O 40% DEL PENSUM ACADÉMICO DE FORMACIÓN PROFESIONAL, EN ANTROPOLOGÍA Y ARTES LIBERALES; GEOGRAFÍA, HISTORIA; EDUCACIÓN Y AFINES; SOCIOLOGÍA, TRABAJO SOCIAL Y AFINES; COMUNICACIÓN SOCIAL, PERIODISMO Y AFINES,  CON MÍNIMO 6 MESES DE EXPERIENCIA</v>
          </cell>
          <cell r="J96" t="str">
            <v xml:space="preserve">6 meses </v>
          </cell>
          <cell r="K96" t="str">
            <v>PRESTACION DE SERVICIOS</v>
          </cell>
          <cell r="L96" t="str">
            <v>N.A</v>
          </cell>
          <cell r="M96" t="str">
            <v>No aplica</v>
          </cell>
          <cell r="N96" t="str">
            <v>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del Centro Regional del Caribe - Santa Marta</v>
          </cell>
          <cell r="O96" t="str">
            <v>$ 3.404.508</v>
          </cell>
        </row>
        <row r="97">
          <cell r="B97" t="str">
            <v>ALEJANDRA JARAMILLO GONZALEZ</v>
          </cell>
          <cell r="C97">
            <v>1072654515</v>
          </cell>
          <cell r="D97" t="str">
            <v>32. SUBDIRECCIÓN DE APROPIACIÓN Y RELACIONAMIENTO CON EL CIUDADANO</v>
          </cell>
          <cell r="E97" t="str">
            <v>32. SUBDIRECCIÓN DE APROPIACIÓN Y RELACIONAMIENTO CON EL CIUDADANO</v>
          </cell>
          <cell r="F97" t="str">
            <v>Colombia</v>
          </cell>
          <cell r="G97" t="str">
            <v>Cundinamarca</v>
          </cell>
          <cell r="H97" t="str">
            <v>BOGOTÁ D.C</v>
          </cell>
          <cell r="I97" t="str">
            <v>PROFESIONAL EN PROFESIONAL ARQUEOLOGÍA, ANTROPOLOGÍA, CIENCIAS SOCIALES, GESTIÓN DEL PATRIMONIO CULTURAL Y AFINES, CON TITULO DE POSGRADO A NIVEL DE MAESTRÍA Y 12 MESES DE EXPERIENCIA RELACIONADA O TÍTULO DE POSGRADO A NIVEL DE ESPECIALIZACIÓN Y 24 MESES DE EXPERIENCIA RELACIONADA O LOS EQUIVALENTES SEGÚN EL CASO</v>
          </cell>
          <cell r="J97" t="str">
            <v xml:space="preserve">24 meses </v>
          </cell>
          <cell r="K97" t="str">
            <v>PRESTACION DE SERVICIOS</v>
          </cell>
          <cell r="L97" t="str">
            <v>ajaramillo@icanh.gov.co</v>
          </cell>
          <cell r="M97" t="str">
            <v>No aplica</v>
          </cell>
          <cell r="N97" t="str">
            <v>Prestar servicios profesionales, con autonomía técnica, administrativa y financiera, a la Subdirección de Apropiación Social y Relacionamiento con la Ciudadanía del Instituto Colombiano de Antropología e Historia – ICANH, para brindar apoyo técnico especializado en materia arqueológica en la gestión, planeación y acompañamiento de las acciones relacionadas con los parques arqueológicos bajo la responsabilidad institucional, conforme a los lineamientos establecidos en el Decreto 0993 de 2025 y en articulación con las dependencias misionales</v>
          </cell>
          <cell r="O97" t="str">
            <v>$ 6.674.184</v>
          </cell>
        </row>
        <row r="98">
          <cell r="B98" t="str">
            <v>ELIANA KATHERIN GONZALEZ TORRES</v>
          </cell>
          <cell r="C98">
            <v>1016057031</v>
          </cell>
          <cell r="D98" t="str">
            <v>32. SUBDIRECCIÓN DE APROPIACIÓN Y RELACIONAMIENTO CON EL CIUDADANO</v>
          </cell>
          <cell r="E98" t="str">
            <v>32. SUBDIRECCIÓN DE APROPIACIÓN Y RELACIONAMIENTO CON EL CIUDADANO</v>
          </cell>
          <cell r="F98" t="str">
            <v>Colombia</v>
          </cell>
          <cell r="G98" t="str">
            <v>Cundinamarca</v>
          </cell>
          <cell r="H98" t="str">
            <v>BOGOTÁ D.C</v>
          </cell>
          <cell r="I98" t="str">
            <v>PROFESIONAL EN COMUNICACIÓN SOCIAL, PERIODISMO, ARTES PLÁSTICAS, ARTES VISUALES, GESTIÓN CULTURAL, PRODUCCIÓN DE CINE Y TV</v>
          </cell>
          <cell r="J98" t="str">
            <v xml:space="preserve">12 meses </v>
          </cell>
          <cell r="K98" t="str">
            <v>PRESTACION DE SERVICIOS</v>
          </cell>
          <cell r="L98" t="str">
            <v>egonzalez@icanh.gov.co</v>
          </cell>
          <cell r="M98" t="str">
            <v>No aplica</v>
          </cell>
          <cell r="N98" t="str">
            <v>Prestar servicios profesionales, con autonomía técnica, administrativa y financiera, a la Subdirección de Apropiación Social y Relacionamiento con la Ciudadanía, para apoyar las actividades de gestión y comunicación institucional orientadas a la elaboración de productos audiovisuales y narrativos que den cuenta de los resultados de la gestión 2022-2026, en coordinación con las encargados de suministrar insumos de la Biblioteca, Museología, Relacionamiento con el Ciudadano y Estímulos y Comunicacion</v>
          </cell>
          <cell r="O98" t="str">
            <v>$ 4.820.244</v>
          </cell>
        </row>
        <row r="99">
          <cell r="B99" t="str">
            <v>LEANDRO IVAN MURCIA GUTIERREZ</v>
          </cell>
          <cell r="C99">
            <v>1070587105</v>
          </cell>
          <cell r="D99" t="str">
            <v>32. SUBDIRECCIÓN DE APROPIACIÓN Y RELACIONAMIENTO CON EL CIUDADANO</v>
          </cell>
          <cell r="E99" t="str">
            <v>32. SUBDIRECCIÓN DE APROPIACIÓN Y RELACIONAMIENTO CON EL CIUDADANO</v>
          </cell>
          <cell r="F99" t="str">
            <v>Colombia</v>
          </cell>
          <cell r="G99" t="str">
            <v>Guaviare</v>
          </cell>
          <cell r="H99" t="str">
            <v xml:space="preserve">San José del Guaviare </v>
          </cell>
          <cell r="I99" t="str">
            <v>FORMACIÓN TÉCNICA O APROBACIÓN DE CUATRO (04) SEMESTRES DE FORMACIÓN PROFESIONAL O APROBACIÓN DEL 40% DEL PENSUM ACADÉMICO DE FORMACIÓN PROFESIONAL,  EN ANTROPOLOGÍA Y ARTES LIBERALES; ARTES PLÁSTICAS, VISUALES Y AFINES; GEOGRAFÍA, HISTORIA; EDUCACIÓN; SOCIOLOGÍA, TRABAJO SOCIAL Y AFINES; DISEÑO;  ARQUITECTURA Y AFINES, SIN EXPERIENCIA</v>
          </cell>
          <cell r="J99" t="str">
            <v xml:space="preserve">0 meses </v>
          </cell>
          <cell r="K99" t="str">
            <v>PRESTACION DE SERVICIOS</v>
          </cell>
          <cell r="L99" t="str">
            <v>lmurcia@icanh.gov.co</v>
          </cell>
          <cell r="M99" t="str">
            <v>No aplica</v>
          </cell>
          <cell r="N99" t="str">
            <v>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la sede de San José del Guaviare</v>
          </cell>
          <cell r="O99" t="str">
            <v>$ 3.303.384</v>
          </cell>
        </row>
        <row r="100">
          <cell r="B100" t="str">
            <v>ENVER VLADIMIR MONTAÑA MESTIZO</v>
          </cell>
          <cell r="C100">
            <v>79746272</v>
          </cell>
          <cell r="D100" t="str">
            <v>32. SUBDIRECCIÓN DE APROPIACIÓN Y RELACIONAMIENTO CON EL CIUDADANO</v>
          </cell>
          <cell r="E100" t="str">
            <v>32. SUBDIRECCIÓN DE APROPIACIÓN Y RELACIONAMIENTO CON EL CIUDADANO</v>
          </cell>
          <cell r="F100" t="str">
            <v>Colombia</v>
          </cell>
          <cell r="G100" t="str">
            <v>Cundinamarca</v>
          </cell>
          <cell r="H100" t="str">
            <v>BOGOTÁ D.C</v>
          </cell>
          <cell r="I100" t="str">
            <v>PROFESIONAL EN CIENCIAS SOCIALES Y HUMANAS, BELLAS ARTES Y AFINES CON TITULO DE POSGRADO A NIVEL DE MAESTRÍA Y 12 MESES DE EXPERIENCIA RELACIONADA O TÍTULO DE POSGRADO A NIVEL DE ESPECIALIZACIÓN Y 24 MESES DE EXPERIENCIA RELACIONADA O LO</v>
          </cell>
          <cell r="J100" t="str">
            <v xml:space="preserve">24 meses </v>
          </cell>
          <cell r="K100" t="str">
            <v>PRESTACION DE SERVICIOS</v>
          </cell>
          <cell r="L100" t="str">
            <v>emontana@icanh.gov.co</v>
          </cell>
          <cell r="M100" t="str">
            <v>No aplica</v>
          </cell>
          <cell r="N100" t="str">
            <v>Prestar servicios profesionales, con autonomía técnica, administrativa y financiera a la Subdirección de Apropiación Social y Relacionamiento con la Ciudadanía para el desarrollo y acompañamiento en la implementación de estrategias que promuevan y fortalezcan la circulación de conocimientos y saberes en formatos transmedia</v>
          </cell>
          <cell r="O100" t="str">
            <v>$ 6.674.184</v>
          </cell>
        </row>
        <row r="101">
          <cell r="B101" t="str">
            <v>JULIET PAOLA QUIÑONES CAICEDO</v>
          </cell>
          <cell r="C101">
            <v>1087203531</v>
          </cell>
          <cell r="D101" t="str">
            <v>32. SUBDIRECCIÓN DE APROPIACIÓN Y RELACIONAMIENTO CON EL CIUDADANO</v>
          </cell>
          <cell r="E101" t="str">
            <v>32. SUBDIRECCIÓN DE APROPIACIÓN Y RELACIONAMIENTO CON EL CIUDADANO</v>
          </cell>
          <cell r="F101" t="str">
            <v>Colombia</v>
          </cell>
          <cell r="G101" t="str">
            <v>Nariño</v>
          </cell>
          <cell r="H101" t="str">
            <v xml:space="preserve">San Andres de Tumaco </v>
          </cell>
          <cell r="I101" t="str">
            <v>FORMACIÓN TÉCNICA, O APROBACIÓN DE CUATRO (04) SEMESTRES  DE FORMACIÓN PROFESIONAL, O 40% DEL PENSUM ACADÉMICO DE FORMACIÓN PROFESIONAL,  EN ANTROPOLOGÍA Y ARTES LIBERALES; ARTES PLÁSTICAS, VISUALES Y AFINES; GEOGRAFÍA, HISTORIA; EDUCACIÓN; SOCIOLOGÍA, TRABAJO SOCIAL Y AFINES; DISEÑO;  ARQUITECTURA Y AFINES; BIOLOGÍA Y AFINES Y 6 MESES DE EXPERIENCIA</v>
          </cell>
          <cell r="J101" t="str">
            <v xml:space="preserve">0 meses </v>
          </cell>
          <cell r="K101" t="str">
            <v>PRESTACION DE SERVICIOS</v>
          </cell>
          <cell r="L101" t="str">
            <v>jquinones@icanh.gov.co</v>
          </cell>
          <cell r="M101" t="str">
            <v>No aplica</v>
          </cell>
          <cell r="N101" t="str">
            <v>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el Centro regional Pacífico en Tumaco</v>
          </cell>
          <cell r="O101" t="str">
            <v>$ 3.404.508</v>
          </cell>
        </row>
        <row r="102">
          <cell r="B102" t="str">
            <v>CARMEN VALENTINA MORA LOPEZ</v>
          </cell>
          <cell r="C102">
            <v>1020788650</v>
          </cell>
          <cell r="D102" t="str">
            <v>32. SUBDIRECCIÓN DE APROPIACIÓN Y RELACIONAMIENTO CON EL CIUDADANO</v>
          </cell>
          <cell r="E102" t="str">
            <v>32. SUBDIRECCIÓN DE APROPIACIÓN Y RELACIONAMIENTO CON EL CIUDADANO</v>
          </cell>
          <cell r="F102" t="str">
            <v>Colombia</v>
          </cell>
          <cell r="G102" t="str">
            <v>Cundinamarca</v>
          </cell>
          <cell r="H102" t="str">
            <v>BOGOTÁ D.C</v>
          </cell>
          <cell r="I102" t="str">
            <v>PROFESIONAL EN BIOLOGÍA, MICROBIOLOGÍA Y AFINES CON TITULO DE POSGRADO A NIVEL DE MAESTRÍA Y 0 MESES DE EXPERIENCIA RELACIONADA O TÍTULO DE POSGRADO A NIVEL DE ESPECIALIZACIÓN Y 12 MESES DE EXPERIENCIA RELACIONADA O LOS EQUIVALENTES SEGÚN EL CASO</v>
          </cell>
          <cell r="J102" t="str">
            <v xml:space="preserve">12 meses </v>
          </cell>
          <cell r="K102" t="str">
            <v>PRESTACION DE SERVICIOS</v>
          </cell>
          <cell r="L102" t="str">
            <v>cmora@icanh.gov.co</v>
          </cell>
          <cell r="M102" t="str">
            <v>No aplica</v>
          </cell>
          <cell r="N102" t="str">
            <v>Prestar servicios Profesionales, con autonomía técnica, administrativa y financiera a la Subdirección de Apropiación Social y Relacionamiento con la Ciudadanía para acompañar la formulación, implementación y seguimiento de iniciativas estratégicas del Instituto Colombiano de Antropología e Historia (ICANH), incorporando un enfoque socio ecológico, territorial y diferencial que favorezca la apropiación social del patrimonio, la circulación de saberes y el fortalecimiento</v>
          </cell>
          <cell r="O102" t="str">
            <v>$ 5.932.608</v>
          </cell>
        </row>
        <row r="103">
          <cell r="B103" t="str">
            <v>DANIEL ALEJANDRO CHASQUI VELASCO</v>
          </cell>
          <cell r="C103">
            <v>1061786796</v>
          </cell>
          <cell r="D103" t="str">
            <v>32. SUBDIRECCIÓN DE APROPIACIÓN Y RELACIONAMIENTO CON EL CIUDADANO</v>
          </cell>
          <cell r="E103" t="str">
            <v>32. SUBDIRECCIÓN DE APROPIACIÓN Y RELACIONAMIENTO CON EL CIUDADANO</v>
          </cell>
          <cell r="F103" t="str">
            <v>Colombia</v>
          </cell>
          <cell r="G103" t="str">
            <v xml:space="preserve">Cauca </v>
          </cell>
          <cell r="H103" t="str">
            <v>Popayan</v>
          </cell>
          <cell r="I103" t="str">
            <v>FORMACIÓN TÉCNICA, O APROBACIÓN DE CUATRO (04) SEMESTRES  DE FORMACIÓN PROFESIONAL, O 40% DEL PENSUM ACADÉMICO DE FORMACIÓN PROFESIONAL,  EN ANTROPOLOGÍA Y ARTES LIBERALES; ARTES PLÁSTICAS, VISUALES Y AFINES; GEOGRAFÍA, HISTORIA; EDUCACIÓN; SOCIOLOGÍA, TRABAJO SOCIAL Y AFINES;  INGENIERÍA, ARQUITECTURA, URBANISMO Y AFINES CON MÍNIMO 6 MESES DE EXPERIENCIA</v>
          </cell>
          <cell r="J103" t="str">
            <v xml:space="preserve">6 meses </v>
          </cell>
          <cell r="K103" t="str">
            <v>PRESTACION DE SERVICIOS</v>
          </cell>
          <cell r="L103" t="str">
            <v>dchasqui@icanh.gov.co</v>
          </cell>
          <cell r="M103" t="str">
            <v>No aplica</v>
          </cell>
          <cell r="N103" t="str">
            <v>Prestar servicios de apoyo a la gestión, con autonomía técnica, administrativa y financiera, a la Subdirección de Apropiación social y relacionamiento con la ciudadanía, para apoyar las actividades de apropiación social y la participación de los procesos misionales y mediación de la agenda cultural y museología del Instituto y de la sala de lectura, para públicos diversos en el parque en el Parque Arqueológico de Tierradentro</v>
          </cell>
          <cell r="O103" t="str">
            <v>$ 3.404.508</v>
          </cell>
        </row>
        <row r="104">
          <cell r="B104" t="str">
            <v>CESAR AUGUSTO MENESES JARAMILLO</v>
          </cell>
          <cell r="C104">
            <v>98714585</v>
          </cell>
          <cell r="D104" t="str">
            <v>32. SUBDIRECCIÓN DE APROPIACIÓN Y RELACIONAMIENTO CON EL CIUDADANO</v>
          </cell>
          <cell r="E104" t="str">
            <v>32. SUBDIRECCIÓN DE APROPIACIÓN Y RELACIONAMIENTO CON EL CIUDADANO</v>
          </cell>
          <cell r="F104" t="str">
            <v>Colombia</v>
          </cell>
          <cell r="G104" t="str">
            <v>Cundinamarca</v>
          </cell>
          <cell r="H104" t="str">
            <v>BOGOTÁ D.C</v>
          </cell>
          <cell r="I104" t="str">
            <v>PROFESIONAL EN REALIZACIÓN DE MEDIOS AUDIOVISUALES, MAESTRO EN ARTES PLÁSTICAS Y VISUALES, PUBLICIDAD, CIENCIAS SOCIALES, CIENCIAS HUMANAS, ANTROPOLOGÍA, COMUNICACIÓN SOCIAL Y AFINES, Y TÍTULO DE POSGRADO A NIVEL DE ESPECIALIZACIÓN O SU EQUIVALENCIA  Y TÍTULO DE POSTGRADO A NIVEL DE ESPECIALIZACIÓN Y 24 MESES DE EXPERIENCIA RELACIONADA, O A NIVEL DE MAESTRÍA Y 12 MESES DE EXPERIENCIA RELACIONADA, O SUS EQUIVALENTES (SEGÚN EL CASO)</v>
          </cell>
          <cell r="J104" t="str">
            <v xml:space="preserve">12 meses </v>
          </cell>
          <cell r="K104" t="str">
            <v>PRESTACION DE SERVICIOS</v>
          </cell>
          <cell r="L104" t="str">
            <v>audiovisuales@icanh.gov.co</v>
          </cell>
          <cell r="M104" t="str">
            <v>No aplica</v>
          </cell>
          <cell r="N104" t="str">
            <v>Prestar servicios profesionales, con autonomía técnica, administrativa y financiera a la Subdirección de Apropiación Social y Relacionamiento con la Ciudadanía para conceptualizar, escribir, grabar, producir y editar contenidos audiovisuales y sonoros</v>
          </cell>
          <cell r="O104" t="str">
            <v>$ 5.932.608</v>
          </cell>
        </row>
        <row r="105">
          <cell r="B105" t="str">
            <v>SANDRA VIVIANA QUINTERO RODRIGUEZ</v>
          </cell>
          <cell r="C105">
            <v>52212648</v>
          </cell>
          <cell r="D105" t="str">
            <v>32. SUBDIRECCIÓN DE APROPIACIÓN Y RELACIONAMIENTO CON EL CIUDADANO</v>
          </cell>
          <cell r="E105" t="str">
            <v>32. SUBDIRECCIÓN DE APROPIACIÓN Y RELACIONAMIENTO CON EL CIUDADANO</v>
          </cell>
          <cell r="F105" t="str">
            <v>Colombia</v>
          </cell>
          <cell r="G105" t="str">
            <v>Cundinamarca</v>
          </cell>
          <cell r="H105" t="str">
            <v>BOGOTÁ D.C</v>
          </cell>
          <cell r="I105" t="str">
            <v>TÍTULO PROFESIONAL EN CIENCIAS SOCIALES Y HUMANAS, BELLAS ARTES Y AFINES; CON TITULO DE POSGRADO A NIVEL DE MAESTRÍA Y 0 MESES DE EXPERIENCIA RELACIONADA O TÍTULO DE POSGRADO A NIVEL DE ESPECIALIZACIÓN Y 12 MESES DE EXPERIENCIA RELACIONADA O LOS EQUIVALENTES SEGÚN EL CASO</v>
          </cell>
          <cell r="J105" t="str">
            <v xml:space="preserve">12 meses </v>
          </cell>
          <cell r="K105" t="str">
            <v>PRESTACION DE SERVICIOS</v>
          </cell>
          <cell r="L105" t="str">
            <v>squintero@icanh.gov.co</v>
          </cell>
          <cell r="M105" t="str">
            <v>No aplica</v>
          </cell>
          <cell r="N105" t="str">
            <v>Prestar servicios profesionales, con autonomía técnica, administrativa y financiera a la Subdirección de Apropiación Social y Relacionamiento con la Ciudadanía para brindar soporte a la puesta en marcha, consolidación y monitoreo de la Política de Apropiación Social del ICANH, integrando los enfoques participativo, situado, comunitario, diferencial y psicosocial.</v>
          </cell>
          <cell r="O105" t="str">
            <v>$ 7.415.760</v>
          </cell>
        </row>
        <row r="106">
          <cell r="B106" t="str">
            <v>ERNESTO MONTENEGRO PEREZ</v>
          </cell>
          <cell r="C106">
            <v>79602333</v>
          </cell>
          <cell r="D106" t="str">
            <v>32. SUBDIRECCIÓN DE APROPIACIÓN Y RELACIONAMIENTO CON EL CIUDADANO</v>
          </cell>
          <cell r="E106" t="str">
            <v>32. SUBDIRECCIÓN DE APROPIACIÓN Y RELACIONAMIENTO CON EL CIUDADANO</v>
          </cell>
          <cell r="F106" t="str">
            <v>Colombia</v>
          </cell>
          <cell r="G106" t="str">
            <v>Cundinamarca</v>
          </cell>
          <cell r="H106" t="str">
            <v>BOGOTÁ D.C</v>
          </cell>
          <cell r="I106" t="str">
            <v xml:space="preserve">PROFESIONAL EN CIENCIAS SOCIALES Y HUMANAS, BELLAS ARTES Y AFINES, Y TÍTULO DE POSTGRADO A NIVEL MAESTRÍA </v>
          </cell>
          <cell r="J106" t="str">
            <v xml:space="preserve">36 meses </v>
          </cell>
          <cell r="K106" t="str">
            <v>PRESTACION DE SERVICIOS</v>
          </cell>
          <cell r="L106" t="str">
            <v>emontenegro@icanh.gov.co</v>
          </cell>
          <cell r="M106" t="str">
            <v>No aplica</v>
          </cell>
          <cell r="N106" t="str">
            <v>Prestar los servicios profesionales con autonomía técnica, administrativa y financiera a la Subdirección de Apropiación Social y Relacionamiento con la Ciudadanía para apoyar el desarrollo, edición y fortalecimiento de textos y contenidos derivados de los proyectos de investigación-creación orientados a la generación de dispositivos de exposiciones y divulgativos, garantizando su calidad narrativa y documental, en coherencia con los objetivos misionales de la Entidad</v>
          </cell>
          <cell r="O106" t="str">
            <v>$ 8.374.000</v>
          </cell>
        </row>
        <row r="107">
          <cell r="B107" t="str">
            <v>LORENA MARIA CRUZ CORAL</v>
          </cell>
          <cell r="C107">
            <v>1016017694</v>
          </cell>
          <cell r="D107" t="str">
            <v>32. SUBDIRECCIÓN DE APROPIACIÓN Y RELACIONAMIENTO CON EL CIUDADANO</v>
          </cell>
          <cell r="E107" t="str">
            <v>32. SUBDIRECCIÓN DE APROPIACIÓN Y RELACIONAMIENTO CON EL CIUDADANO</v>
          </cell>
          <cell r="F107" t="str">
            <v>Colombia</v>
          </cell>
          <cell r="G107" t="str">
            <v>Cundinamarca</v>
          </cell>
          <cell r="H107" t="str">
            <v>BOGOTÁ D.C</v>
          </cell>
          <cell r="I107" t="str">
            <v>Profesional</v>
          </cell>
          <cell r="J107" t="str">
            <v>48 meses</v>
          </cell>
          <cell r="K107" t="str">
            <v>PRESTACION DE SERVICIOS</v>
          </cell>
          <cell r="L107" t="str">
            <v>lcruz@icanh.gov.co</v>
          </cell>
          <cell r="M107" t="str">
            <v>No aplica</v>
          </cell>
          <cell r="N107" t="str">
            <v>Prestar servicios profesionales con autonomía técnica, administrativa y financiera para apoyar los procesos de articulación, mediación y gestión territorial de la segunda fase del Convenio Interinstitucional FNTC 278 de 2025, asociados a los Lineamientos para el Ordenamiento y la Gestión Integral del Turismo en Parques y Áreas Arqueológicas de Colombia</v>
          </cell>
          <cell r="O107" t="str">
            <v>$ 7.738.000</v>
          </cell>
        </row>
        <row r="108">
          <cell r="B108" t="str">
            <v>ALBERTO CAMILO GUIT NEGRON</v>
          </cell>
          <cell r="C108">
            <v>80073274</v>
          </cell>
          <cell r="D108" t="str">
            <v>32. SUBDIRECCIÓN DE APROPIACIÓN Y RELACIONAMIENTO CON EL CIUDADANO</v>
          </cell>
          <cell r="E108" t="str">
            <v>32. SUBDIRECCIÓN DE APROPIACIÓN Y RELACIONAMIENTO CON EL CIUDADANO</v>
          </cell>
          <cell r="F108" t="str">
            <v>Colombia</v>
          </cell>
          <cell r="G108" t="str">
            <v>Cundinamarca</v>
          </cell>
          <cell r="H108" t="str">
            <v>BOGOTÁ D.C</v>
          </cell>
          <cell r="I108" t="str">
            <v>Profesional</v>
          </cell>
          <cell r="J108" t="str">
            <v>48 meses</v>
          </cell>
          <cell r="K108" t="str">
            <v>PRESTACION DE SERVICIOS</v>
          </cell>
          <cell r="L108" t="str">
            <v>cguiot@icanh.gov.co **desactivado**</v>
          </cell>
          <cell r="M108" t="str">
            <v>No aplica</v>
          </cell>
          <cell r="N108" t="str">
            <v>Prestar servicios profesionales con autonomía técnica, administrativa y financiera para apoyar los procesos de análisis territorial, gestión de información geoespacial y consolidación cartográfica asociados a la formulación e implementación de los Lineamientos para el Ordenamiento y la Gestión Integral del Turismo en Parques y Áreas Arqueológicas de Colombia, en la segunda fase del convenio de cooperación interinstitucional FNTC 278 de 2025, suscrito entre el Instituto Colombiano de Antropología</v>
          </cell>
          <cell r="O108" t="str">
            <v>$ 7.738.000</v>
          </cell>
        </row>
        <row r="109">
          <cell r="B109" t="str">
            <v>JULIAN DANIEL MORALES FLOREZ</v>
          </cell>
          <cell r="C109">
            <v>1015441546</v>
          </cell>
          <cell r="D109" t="str">
            <v>32. SUBDIRECCIÓN DE APROPIACIÓN Y RELACIONAMIENTO CON EL CIUDADANO</v>
          </cell>
          <cell r="E109" t="str">
            <v>32. SUBDIRECCIÓN DE APROPIACIÓN Y RELACIONAMIENTO CON EL CIUDADANO</v>
          </cell>
          <cell r="F109" t="str">
            <v>Colombia</v>
          </cell>
          <cell r="G109" t="str">
            <v>Cundinamarca</v>
          </cell>
          <cell r="H109" t="str">
            <v>BOGOTÁ D.C</v>
          </cell>
          <cell r="I109" t="str">
            <v xml:space="preserve">Profesional </v>
          </cell>
          <cell r="J109" t="str">
            <v xml:space="preserve">57 meses y 8 dias </v>
          </cell>
          <cell r="K109" t="str">
            <v>PRESTACION DE SERVICIOS</v>
          </cell>
          <cell r="L109" t="str">
            <v>jmorales@icanh.gov.co</v>
          </cell>
          <cell r="M109" t="str">
            <v>No aplica</v>
          </cell>
          <cell r="N109" t="str">
            <v>Prestar servicios profesionales, con autonomía técnica, administrativa y financiera a la Subdirección de Apropiación Social y Relacionamiento con la Ciudadanía para apoyar la realización de actividades relacionadas con las Comunicaciones del ICANH, mediante la creación, preproducción, producción, grabación, edición y masterización de contenidos sonoros y audiovisuales.</v>
          </cell>
          <cell r="O109" t="str">
            <v>$ 5.932.608</v>
          </cell>
        </row>
        <row r="110">
          <cell r="B110" t="str">
            <v>NIDIAN GIOVANNA ALVARADO REYES</v>
          </cell>
          <cell r="C110">
            <v>1052384053</v>
          </cell>
          <cell r="D110" t="str">
            <v>32. SUBDIRECCIÓN DE APROPIACIÓN Y RELACIONAMIENTO CON EL CIUDADANO</v>
          </cell>
          <cell r="E110" t="str">
            <v>32. SUBDIRECCIÓN DE APROPIACIÓN Y RELACIONAMIENTO CON EL CIUDADANO</v>
          </cell>
          <cell r="F110" t="str">
            <v>Colombia</v>
          </cell>
          <cell r="G110" t="str">
            <v>Cundinamarca</v>
          </cell>
          <cell r="H110" t="str">
            <v>BOGOTÁ D.C</v>
          </cell>
          <cell r="I110" t="str">
            <v>Profesional</v>
          </cell>
          <cell r="J110" t="str">
            <v>48 meses</v>
          </cell>
          <cell r="K110" t="str">
            <v>PRESTACION DE SERVICIOS</v>
          </cell>
          <cell r="L110" t="str">
            <v xml:space="preserve">nalvarado@icanh.gov.co </v>
          </cell>
          <cell r="M110" t="str">
            <v>No aplica</v>
          </cell>
          <cell r="N110" t="str">
            <v>Prestar servicios profesionales con autonomía técnica, administrativa y financiera para apoyar los procesos de orientación técnica, articulación metodológica y consolidación de productos de la segunda fase del Convenio Interinstitucional FNTC 278 de 2025, asociados a los Lineamientos para el Ordenamiento y la Gestión Integral del Turismo en Parques y Áreas Arqueológicas de Colombia.</v>
          </cell>
          <cell r="O110" t="str">
            <v>$ 9.101.160</v>
          </cell>
        </row>
        <row r="111">
          <cell r="B111" t="str">
            <v>JOSE DAVID APARICIO AVILA</v>
          </cell>
          <cell r="C111">
            <v>1052378596</v>
          </cell>
          <cell r="D111" t="str">
            <v>32. SUBDIRECCIÓN DE APROPIACIÓN Y RELACIONAMIENTO CON EL CIUDADANO</v>
          </cell>
          <cell r="E111" t="str">
            <v>32. SUBDIRECCIÓN DE APROPIACIÓN Y RELACIONAMIENTO CON EL CIUDADANO</v>
          </cell>
          <cell r="F111" t="str">
            <v>Colombia</v>
          </cell>
          <cell r="G111" t="str">
            <v>Cundinamarca</v>
          </cell>
          <cell r="H111" t="str">
            <v>BOGOTÁ D.C</v>
          </cell>
          <cell r="I111" t="str">
            <v>Profesional</v>
          </cell>
          <cell r="J111" t="str">
            <v>48 meses</v>
          </cell>
          <cell r="K111" t="str">
            <v>PRESTACION DE SERVICIOS</v>
          </cell>
          <cell r="L111" t="str">
            <v>No aplica</v>
          </cell>
          <cell r="M111" t="str">
            <v>No aplica</v>
          </cell>
          <cell r="N111" t="str">
            <v>Prestar servicios profesionales con autonomía técnica, administrativa y financiera para apoyar los procesos de planificación turística, análisis técnico y consolidación metodológica de la segunda fase del Convenio Interinstitucional FNTC 278 de 2025, asociados a los Lineamientos para el Ordenamiento y la Gestión Integral del Turismo en Parques y Áreas Arqueológicas de Colombia</v>
          </cell>
          <cell r="O111" t="str">
            <v>$ 7.738.000</v>
          </cell>
        </row>
        <row r="112">
          <cell r="B112" t="str">
            <v>MATEO OSPINA ACOSTA</v>
          </cell>
          <cell r="C112">
            <v>1013668633</v>
          </cell>
          <cell r="D112" t="str">
            <v>32. SUBDIRECCIÓN DE APROPIACIÓN Y RELACIONAMIENTO CON EL CIUDADANO</v>
          </cell>
          <cell r="E112" t="str">
            <v>32. SUBDIRECCIÓN DE APROPIACIÓN Y RELACIONAMIENTO CON EL CIUDADANO</v>
          </cell>
          <cell r="F112" t="str">
            <v>Colombia</v>
          </cell>
          <cell r="G112" t="str">
            <v>Cundinamarca</v>
          </cell>
          <cell r="H112" t="str">
            <v>BOGOTÁ D.C</v>
          </cell>
          <cell r="I112" t="str">
            <v>Profesional</v>
          </cell>
          <cell r="J112" t="str">
            <v>24 meses</v>
          </cell>
          <cell r="K112" t="str">
            <v>PRESTACION DE SERVICIOS</v>
          </cell>
          <cell r="L112" t="str">
            <v>No aplica</v>
          </cell>
          <cell r="M112" t="str">
            <v>No aplica</v>
          </cell>
          <cell r="N112" t="str">
            <v>Prestar servicios profesionales con autonomía técnica, administrativa y financiera para apoyar los procesos de mediación cultural, participación y apropiación social de la segunda fase del Convenio Interinstitucional FNTC 278 de 2025, asociados a los Lineamientos para el Ordenamiento y la Gestión Integral del Turismo en Parques y Áreas Arqueológicas de Colombia</v>
          </cell>
          <cell r="O112" t="str">
            <v>$ 4.820.244</v>
          </cell>
        </row>
        <row r="113">
          <cell r="B113" t="str">
            <v>HEIDI ANDREA NAVARRO LARA</v>
          </cell>
          <cell r="C113">
            <v>52879364</v>
          </cell>
          <cell r="D113" t="str">
            <v xml:space="preserve">4. OFICINA DE PLANEACIÓN </v>
          </cell>
          <cell r="E113" t="str">
            <v xml:space="preserve">4. OFICINA DE PLANEACIÓN </v>
          </cell>
          <cell r="F113" t="str">
            <v>Colombia</v>
          </cell>
          <cell r="G113" t="str">
            <v>Cundinamarca</v>
          </cell>
          <cell r="H113" t="str">
            <v>BOGOTÁ D.C</v>
          </cell>
          <cell r="I113" t="str">
            <v>INGENIERA INDUSTRIAL-ESPECILISTA EN LOGÍSTICA INTERNACIONAL</v>
          </cell>
          <cell r="J113" t="str">
            <v>11 años</v>
          </cell>
          <cell r="K113" t="str">
            <v>PRESTACION DE SERVICIOS</v>
          </cell>
          <cell r="L113" t="str">
            <v>anavarro@icanh.gov.co</v>
          </cell>
          <cell r="M113" t="str">
            <v>No aplica</v>
          </cell>
          <cell r="N113" t="str">
            <v>Prestar servicios profesionales con autonomía técnica; administrativa y financiera; para realizar el seguimiento del Programa de Transparencia y Ética Pública; apoyar las acciones del Sistema de Gestión y del Modelo Integrado de Planeación y Gestión de la entidad.</v>
          </cell>
          <cell r="O113" t="str">
            <v>$ 7.415.760</v>
          </cell>
        </row>
        <row r="114">
          <cell r="B114" t="str">
            <v>VICTOR HUGO PINZON PLAZA</v>
          </cell>
          <cell r="C114">
            <v>80094138</v>
          </cell>
          <cell r="D114" t="str">
            <v>6. ARQUEOLOGIA</v>
          </cell>
          <cell r="E114" t="str">
            <v>9. SUBDIRECCIÓN DE GESTIÓN DE PATRIMONIO</v>
          </cell>
          <cell r="F114" t="str">
            <v>Colombia</v>
          </cell>
          <cell r="G114" t="str">
            <v>Huila</v>
          </cell>
          <cell r="H114" t="str">
            <v>San Agustin</v>
          </cell>
          <cell r="I114" t="str">
            <v>PROFESIONAL</v>
          </cell>
          <cell r="J114" t="str">
            <v xml:space="preserve">50 mees </v>
          </cell>
          <cell r="K114" t="str">
            <v>PRESTACION DE SERVICIOS</v>
          </cell>
          <cell r="L114" t="str">
            <v>No aplica</v>
          </cell>
          <cell r="M114" t="str">
            <v>No aplica</v>
          </cell>
          <cell r="N114" t="str">
            <v>Prestar servicios profesionales, con autonomía técnica, administrativa y financiera para apoyar las actividades de laboratorio y manejo de colecciones del Grupo de Arqueología, así como la gestión y actualización de los inventarios de bienes muebles arqueológicos del ICANH, con el fin de garantizar que, durante la vigencia contractual, se finalicen los inventarios de las colecciones albergadas en las reservas de los parques arqueológicos de San Agustín, Isnos y Tierradentro.</v>
          </cell>
          <cell r="O114" t="str">
            <v>$ 5.932.608</v>
          </cell>
        </row>
        <row r="115">
          <cell r="B115" t="str">
            <v>JULLY VANESSA RUIZ MARIN</v>
          </cell>
          <cell r="C115">
            <v>1054991623</v>
          </cell>
          <cell r="D115" t="str">
            <v>6. ARQUEOLOGIA</v>
          </cell>
          <cell r="E115" t="str">
            <v>9. SUBDIRECCIÓN DE GESTIÓN DE PATRIMONIO</v>
          </cell>
          <cell r="F115" t="str">
            <v>Colombia</v>
          </cell>
          <cell r="G115" t="str">
            <v xml:space="preserve">Manizales </v>
          </cell>
          <cell r="H115" t="str">
            <v>Caldas</v>
          </cell>
          <cell r="I115" t="str">
            <v>PROFESIONAL</v>
          </cell>
          <cell r="J115" t="str">
            <v>98 meses</v>
          </cell>
          <cell r="K115" t="str">
            <v>PRESTACION DE SERVICIOS</v>
          </cell>
          <cell r="L115" t="str">
            <v>No aplica</v>
          </cell>
          <cell r="M115" t="str">
            <v>No aplica</v>
          </cell>
          <cell r="N115" t="str">
            <v>Prestar servicios profesionales con autonomía, técnica, administrativa y financiera, para apoyar en la revisión, evaluación y seguimiento de los tramites y solicitudes del Grupo de Arqueología</v>
          </cell>
          <cell r="O115" t="str">
            <v>$ 7.415.760</v>
          </cell>
        </row>
        <row r="116">
          <cell r="B116" t="str">
            <v>MARIA ISABEL GUEVARA FONSECA</v>
          </cell>
          <cell r="C116">
            <v>1010170457</v>
          </cell>
          <cell r="D116" t="str">
            <v>6. ARQUEOLOGIA</v>
          </cell>
          <cell r="E116" t="str">
            <v>9. SUBDIRECCIÓN DE GESTIÓN DE PATRIMONIO</v>
          </cell>
          <cell r="F116" t="str">
            <v>Colombia</v>
          </cell>
          <cell r="G116" t="str">
            <v>Fusagasugá</v>
          </cell>
          <cell r="H116" t="str">
            <v>Fusagasugá</v>
          </cell>
          <cell r="I116" t="str">
            <v>PROFESIONAL</v>
          </cell>
          <cell r="J116" t="str">
            <v>72 meses</v>
          </cell>
          <cell r="K116" t="str">
            <v>PRESTACION DE SERVICIOS</v>
          </cell>
          <cell r="L116" t="str">
            <v>No aplica</v>
          </cell>
          <cell r="M116" t="str">
            <v>No aplica</v>
          </cell>
          <cell r="N116" t="str">
            <v>Prestar servicios profesionales con autonomía, técnica, administrativa y financiera, para apoyar en la revisión, evaluación y seguimiento de los tramites y solicitudes del Grupo de Arqueología</v>
          </cell>
          <cell r="O116" t="str">
            <v>$ 7.415.760</v>
          </cell>
        </row>
        <row r="117">
          <cell r="B117" t="str">
            <v>GERMAN DAVID RODRIGUEZ AVELLANEDA</v>
          </cell>
          <cell r="C117">
            <v>1020803995</v>
          </cell>
          <cell r="D117" t="str">
            <v>6. ARQUEOLOGIA</v>
          </cell>
          <cell r="E117" t="str">
            <v>9. SUBDIRECCIÓN DE GESTIÓN DE PATRIMONIO</v>
          </cell>
          <cell r="F117" t="str">
            <v>Colombia</v>
          </cell>
          <cell r="G117" t="str">
            <v>Cundinamarca</v>
          </cell>
          <cell r="H117" t="str">
            <v>BOGOTÁ D.C</v>
          </cell>
          <cell r="I117" t="str">
            <v>PROFESIONAL</v>
          </cell>
          <cell r="J117" t="str">
            <v>30 meses</v>
          </cell>
          <cell r="K117" t="str">
            <v>PRESTACION DE SERVICIOS</v>
          </cell>
          <cell r="L117" t="str">
            <v>No aplica</v>
          </cell>
          <cell r="M117" t="str">
            <v>No aplica</v>
          </cell>
          <cell r="N117" t="str">
            <v>Prestar servicios profesionales con autonomía, técnica, administrativa y financiera, para apoyar en la revisión, evaluación y seguimiento de los tramites y solicitudes del Grupo de Arqueología</v>
          </cell>
          <cell r="O117" t="str">
            <v>$ 7.415.760</v>
          </cell>
        </row>
        <row r="118">
          <cell r="B118" t="str">
            <v>JESSICA NATALIA ALVAREZ CORREA</v>
          </cell>
          <cell r="C118">
            <v>53121934</v>
          </cell>
          <cell r="D118" t="str">
            <v>6. ARQUEOLOGIA</v>
          </cell>
          <cell r="E118" t="str">
            <v>9. SUBDIRECCIÓN DE GESTIÓN DE PATRIMONIO</v>
          </cell>
          <cell r="F118" t="str">
            <v>Colombia</v>
          </cell>
          <cell r="G118" t="str">
            <v>Cundinamarca</v>
          </cell>
          <cell r="H118" t="str">
            <v>BOGOTÁ D.C</v>
          </cell>
          <cell r="I118" t="str">
            <v>PROFESIONAL</v>
          </cell>
          <cell r="J118" t="str">
            <v>28 meses</v>
          </cell>
          <cell r="K118" t="str">
            <v>PRESTACION DE SERVICIOS</v>
          </cell>
          <cell r="L118" t="str">
            <v>No aplica</v>
          </cell>
          <cell r="M118" t="str">
            <v>No aplica</v>
          </cell>
          <cell r="N118" t="str">
            <v>Prestar servicios profesionales con autonomía, técnica, administrativa y financiera, para apoyar en la revisión, evaluación y seguimiento de los tramites y solicitudes del Grupo de Arqueología</v>
          </cell>
          <cell r="O118" t="str">
            <v>$ 7.415.760</v>
          </cell>
        </row>
        <row r="119">
          <cell r="B119" t="str">
            <v>ANDRES FELIPE PUERTA CALDERON</v>
          </cell>
          <cell r="C119">
            <v>1053777126</v>
          </cell>
          <cell r="D119" t="str">
            <v>6. ARQUEOLOGIA</v>
          </cell>
          <cell r="E119" t="str">
            <v>9. SUBDIRECCIÓN DE GESTIÓN DE PATRIMONIO</v>
          </cell>
          <cell r="F119" t="str">
            <v>Colombia</v>
          </cell>
          <cell r="G119" t="str">
            <v xml:space="preserve">Manizales </v>
          </cell>
          <cell r="H119" t="str">
            <v>Caldas</v>
          </cell>
          <cell r="I119" t="str">
            <v>PROFESIONAL</v>
          </cell>
          <cell r="J119" t="str">
            <v>72 meses</v>
          </cell>
          <cell r="K119" t="str">
            <v>PRESTACION DE SERVICIOS</v>
          </cell>
          <cell r="L119" t="str">
            <v>No aplica</v>
          </cell>
          <cell r="M119" t="str">
            <v>No aplica</v>
          </cell>
          <cell r="N119" t="str">
            <v>Prestar servicios profesionales con autonomía, técnica, administrativa y financiera, para apoyar en la revisión, evaluación y seguimiento de los tramites y solicitudes del Grupo de Arqueología</v>
          </cell>
          <cell r="O119" t="str">
            <v>$ 7.415.760</v>
          </cell>
        </row>
        <row r="120">
          <cell r="B120" t="str">
            <v>CAMILO ANDRES NIÑO MENDEZ</v>
          </cell>
          <cell r="C120">
            <v>1013641688</v>
          </cell>
          <cell r="D120" t="str">
            <v>6. ARQUEOLOGIA</v>
          </cell>
          <cell r="E120" t="str">
            <v>9. SUBDIRECCIÓN DE GESTIÓN DE PATRIMONIO</v>
          </cell>
          <cell r="F120" t="str">
            <v>Colombia</v>
          </cell>
          <cell r="G120" t="str">
            <v xml:space="preserve">Manizales </v>
          </cell>
          <cell r="H120" t="str">
            <v>Caldas</v>
          </cell>
          <cell r="I120" t="str">
            <v>PROFESIONAL</v>
          </cell>
          <cell r="J120" t="str">
            <v>62 meses</v>
          </cell>
          <cell r="K120" t="str">
            <v>PRESTACION DE SERVICIOS</v>
          </cell>
          <cell r="L120" t="str">
            <v>No aplica</v>
          </cell>
          <cell r="M120" t="str">
            <v>No aplica</v>
          </cell>
          <cell r="N120" t="str">
            <v>Prestar servicios profesionales con autonomía, técnica, administrativa y financiera, para apoyar en la revisión, evaluación y seguimiento de los tramites y solicitudes del Grupo de Arqueología</v>
          </cell>
          <cell r="O120" t="str">
            <v>$ 7.415.760</v>
          </cell>
        </row>
        <row r="121">
          <cell r="B121" t="str">
            <v>OSCAR JULIAN MOSCOSO MARIN</v>
          </cell>
          <cell r="C121">
            <v>98554333</v>
          </cell>
          <cell r="D121" t="str">
            <v>6. ARQUEOLOGIA</v>
          </cell>
          <cell r="E121" t="str">
            <v>9. SUBDIRECCIÓN DE GESTIÓN DE PATRIMONIO</v>
          </cell>
          <cell r="F121" t="str">
            <v>Colombia</v>
          </cell>
          <cell r="G121" t="str">
            <v>Guarne</v>
          </cell>
          <cell r="H121" t="str">
            <v>Antioquia</v>
          </cell>
          <cell r="I121" t="str">
            <v>PROFESIONAL</v>
          </cell>
          <cell r="J121" t="str">
            <v>42 meses</v>
          </cell>
          <cell r="K121" t="str">
            <v>PRESTACION DE SERVICIOS</v>
          </cell>
          <cell r="L121" t="str">
            <v>No aplica</v>
          </cell>
          <cell r="M121" t="str">
            <v>No aplica</v>
          </cell>
          <cell r="N121" t="str">
            <v>Prestar servicios profesionales con autonomía técnica, administrativa y financiera para dar trámite y seguimiento de reportes de hallazgos fortuitos y denuncias relacionadas con eventuales afectaciones al patrimonio arqueológico de la Nación.</v>
          </cell>
          <cell r="O121" t="str">
            <v>$ 7.415.760</v>
          </cell>
        </row>
        <row r="122">
          <cell r="B122" t="str">
            <v xml:space="preserve">MARTHA BEATRIZ MEJIA CANO </v>
          </cell>
          <cell r="C122">
            <v>1020749558</v>
          </cell>
          <cell r="D122" t="str">
            <v>6. ARQUEOLOGIA</v>
          </cell>
          <cell r="E122" t="str">
            <v>9. SUBDIRECCIÓN DE GESTIÓN DE PATRIMONIO</v>
          </cell>
          <cell r="F122" t="str">
            <v>Colombia</v>
          </cell>
          <cell r="G122" t="str">
            <v>Cundinamarca</v>
          </cell>
          <cell r="H122" t="str">
            <v>BOGOTÁ D.C</v>
          </cell>
          <cell r="I122" t="str">
            <v>PROFESIONAL</v>
          </cell>
          <cell r="J122" t="str">
            <v>54 meses</v>
          </cell>
          <cell r="K122" t="str">
            <v>PRESTACION DE SERVICIOS</v>
          </cell>
          <cell r="L122" t="str">
            <v>No aplica</v>
          </cell>
          <cell r="M122" t="str">
            <v>No aplica</v>
          </cell>
          <cell r="N122" t="str">
            <v>Prestar servicios profesionales con autonomía técnica, administrativa y financiera, para realizar y fortalecer la gestión de trámites, conceptos y comunicaciones del Grupo de Arqueología a nivel de requerimientos internos y externos.</v>
          </cell>
          <cell r="O122" t="str">
            <v>$ 8.601.900</v>
          </cell>
        </row>
        <row r="123">
          <cell r="B123" t="str">
            <v>MARIA ANGELICA GARCIA VILLAMIL</v>
          </cell>
          <cell r="C123">
            <v>1020730488</v>
          </cell>
          <cell r="D123" t="str">
            <v>6. ARQUEOLOGIA</v>
          </cell>
          <cell r="E123" t="str">
            <v>9. SUBDIRECCIÓN DE GESTIÓN DE PATRIMONIO</v>
          </cell>
          <cell r="F123" t="str">
            <v>Colombia</v>
          </cell>
          <cell r="G123" t="str">
            <v>Cundinamarca</v>
          </cell>
          <cell r="H123" t="str">
            <v>BOGOTÁ D.C</v>
          </cell>
          <cell r="I123" t="str">
            <v>PROFESIONAL</v>
          </cell>
          <cell r="J123" t="str">
            <v>59 meses</v>
          </cell>
          <cell r="K123" t="str">
            <v>PRESTACION DE SERVICIOS</v>
          </cell>
          <cell r="L123" t="str">
            <v>No aplica</v>
          </cell>
          <cell r="M123" t="str">
            <v>No aplica</v>
          </cell>
          <cell r="N123" t="str">
            <v>Prestar servicios profesionales con autonomía técnica, administrativa y financiera, para realizar y fortalecer la gestión de trámites, conceptos y comunicaciones del Grupo de Arqueología a nivel de requerimientos internos y externos</v>
          </cell>
          <cell r="O123" t="str">
            <v>$ 8.601.900</v>
          </cell>
        </row>
        <row r="124">
          <cell r="B124" t="str">
            <v>ANGIE ALEJANDRA CASTRO CUBAQUE</v>
          </cell>
          <cell r="C124">
            <v>1015448260</v>
          </cell>
          <cell r="D124" t="str">
            <v>6. ARQUEOLOGIA</v>
          </cell>
          <cell r="E124" t="str">
            <v>9. SUBDIRECCIÓN DE GESTIÓN DE PATRIMONIO</v>
          </cell>
          <cell r="F124" t="str">
            <v>Colombia</v>
          </cell>
          <cell r="G124" t="str">
            <v>Cundinamarca</v>
          </cell>
          <cell r="H124" t="str">
            <v>BOGOTÁ D.C</v>
          </cell>
          <cell r="I124" t="str">
            <v>PROFESIONAL</v>
          </cell>
          <cell r="J124" t="str">
            <v>11 meses</v>
          </cell>
          <cell r="K124" t="str">
            <v>PRESTACION DE SERVICIOS</v>
          </cell>
          <cell r="L124" t="str">
            <v>No aplica</v>
          </cell>
          <cell r="M124" t="str">
            <v>No aplica</v>
          </cell>
          <cell r="N124" t="str">
            <v>Prestar servicios de apoyo a la gestión con autonomía técnica, administrativa y financiera para apoyar los procesos de notificación por medio de correo certificado o el autorizado por la entidad, de las respuestas emitidas por el Grupo de Arqueología, algunas de la subdirección de gestión del Patrimonio, así como en la gestión de solicitudes y búsqueda de información.</v>
          </cell>
          <cell r="O124" t="str">
            <v>$ 3.404.508</v>
          </cell>
        </row>
        <row r="125">
          <cell r="B125" t="str">
            <v>DEYANIRA ASTRID MENDEZ PULIDO</v>
          </cell>
          <cell r="C125">
            <v>51982005</v>
          </cell>
          <cell r="D125" t="str">
            <v>6. ARQUEOLOGIA</v>
          </cell>
          <cell r="E125" t="str">
            <v>9. SUBDIRECCIÓN DE GESTIÓN DE PATRIMONIO</v>
          </cell>
          <cell r="F125" t="str">
            <v>Colombia</v>
          </cell>
          <cell r="G125" t="str">
            <v>Cundinamarca</v>
          </cell>
          <cell r="H125" t="str">
            <v>BOGOTÁ D.C</v>
          </cell>
          <cell r="I125" t="str">
            <v>PROFESIONAL</v>
          </cell>
          <cell r="J125" t="str">
            <v>120 meses</v>
          </cell>
          <cell r="K125" t="str">
            <v>PRESTACION DE SERVICIOS</v>
          </cell>
          <cell r="L125" t="str">
            <v>No aplica</v>
          </cell>
          <cell r="M125" t="str">
            <v>No aplica</v>
          </cell>
          <cell r="N125" t="str">
            <v>Prestar servicios profesionales con autonomía técnica, administrativa y financiera para revisar, verificar, evaluar y realizar seguimiento a los trámites y solicitudes a cargo del equipo de laboratorio y colecciones arqueológicas del Grupo de Arqueología del ICANH.</v>
          </cell>
          <cell r="O125" t="str">
            <v>$ 7.415.760</v>
          </cell>
        </row>
        <row r="126">
          <cell r="B126" t="str">
            <v>MELISSA PRATT ESTRADA</v>
          </cell>
          <cell r="C126">
            <v>1144110410</v>
          </cell>
          <cell r="D126" t="str">
            <v>6. ARQUEOLOGIA</v>
          </cell>
          <cell r="E126" t="str">
            <v>9. SUBDIRECCIÓN DE GESTIÓN DE PATRIMONIO</v>
          </cell>
          <cell r="F126" t="str">
            <v>Colombia</v>
          </cell>
          <cell r="G126" t="str">
            <v>Cundinamarca</v>
          </cell>
          <cell r="H126" t="str">
            <v>BOGOTÁ D.C</v>
          </cell>
          <cell r="I126" t="str">
            <v>PROFESIONAL</v>
          </cell>
          <cell r="J126" t="str">
            <v>2 AÑOS</v>
          </cell>
          <cell r="K126" t="str">
            <v>PRESTACION DE SERVICIOS</v>
          </cell>
          <cell r="L126" t="str">
            <v>No aplica</v>
          </cell>
          <cell r="M126" t="str">
            <v>No aplica</v>
          </cell>
          <cell r="N126" t="str">
            <v>Prestar servicios profesionales con autonomía técnica, administrativa y financiera para realizar la gestión documental y de procedimientos internos y externos a cargo del Grupo de Arqueología, el equipo de laboratorio y colecciones y el equipo de hallazgos fortuitos.</v>
          </cell>
          <cell r="O126" t="str">
            <v>$ 4.449.456</v>
          </cell>
        </row>
        <row r="127">
          <cell r="B127" t="str">
            <v>EDWIN ALEXANDER MARTINEZ SALAMA</v>
          </cell>
          <cell r="C127">
            <v>1000722651</v>
          </cell>
          <cell r="D127" t="str">
            <v>6. ARQUEOLOGIA</v>
          </cell>
          <cell r="E127" t="str">
            <v>9. SUBDIRECCIÓN DE GESTIÓN DE PATRIMONIO</v>
          </cell>
          <cell r="F127" t="str">
            <v>Colombia</v>
          </cell>
          <cell r="G127" t="str">
            <v>Cundinamarca</v>
          </cell>
          <cell r="H127" t="str">
            <v>BOGOTÁ D.C</v>
          </cell>
          <cell r="I127" t="str">
            <v>PROFESIONAL</v>
          </cell>
          <cell r="J127" t="str">
            <v>2 AÑOS</v>
          </cell>
          <cell r="K127" t="str">
            <v>PRESTACION DE SERVICIOS</v>
          </cell>
          <cell r="L127" t="str">
            <v>No aplica</v>
          </cell>
          <cell r="M127" t="str">
            <v>No aplica</v>
          </cell>
          <cell r="N127" t="str">
            <v xml:space="preserve"> Prestar servicios profesionales con autonomía técnica, administrativa y financiera para la verificación, actualización y registro de inventarios, colecciones y bienes arqueológicos, a cargo del ICANH en Reserva Boyacá Real, así como otros trámites del grupo de arqueología.  </v>
          </cell>
          <cell r="O127">
            <v>0</v>
          </cell>
        </row>
        <row r="128">
          <cell r="B128" t="str">
            <v>LEIDY VANESSA PUIN MELLIZO</v>
          </cell>
          <cell r="C128">
            <v>1001284144</v>
          </cell>
          <cell r="D128" t="str">
            <v>6. ARQUEOLOGIA</v>
          </cell>
          <cell r="E128" t="str">
            <v>9. SUBDIRECCIÓN DE GESTIÓN DE PATRIMONIO</v>
          </cell>
          <cell r="F128" t="str">
            <v>Colombia</v>
          </cell>
          <cell r="G128" t="str">
            <v>Cundinamarca</v>
          </cell>
          <cell r="H128" t="str">
            <v>BOGOTÁ D.C</v>
          </cell>
          <cell r="I128" t="str">
            <v>TECNOLOGO</v>
          </cell>
          <cell r="J128" t="str">
            <v>6 meses</v>
          </cell>
          <cell r="K128" t="str">
            <v>PRESTACION DE SERVICIOS</v>
          </cell>
          <cell r="L128" t="str">
            <v>No aplica</v>
          </cell>
          <cell r="M128" t="str">
            <v>No aplica</v>
          </cell>
          <cell r="N128" t="str">
            <v>Prestar servicios de apoyo a la gestión con autonomía técnica, administrativa y financiera para apoyar los procesos de gestión documental y administrativa, así como la atención de solicitudes y requerimientos de usuarios internos y externos asociados al Grupo de Arqueología.</v>
          </cell>
          <cell r="O128" t="str">
            <v>$ 3.404.508</v>
          </cell>
        </row>
        <row r="129">
          <cell r="B129" t="str">
            <v>DIANA MARCELA RODRIGUEZ CARDENAS</v>
          </cell>
          <cell r="C129">
            <v>1033681747</v>
          </cell>
          <cell r="D129" t="str">
            <v>6. ARQUEOLOGIA</v>
          </cell>
          <cell r="E129" t="str">
            <v>9. SUBDIRECCIÓN DE GESTIÓN DE PATRIMONIO</v>
          </cell>
          <cell r="F129" t="str">
            <v>Colombia</v>
          </cell>
          <cell r="G129" t="str">
            <v>Cundinamarca</v>
          </cell>
          <cell r="H129" t="str">
            <v>BOGOTÁ D.C</v>
          </cell>
          <cell r="I129" t="str">
            <v>TECNOLOGO</v>
          </cell>
          <cell r="J129" t="str">
            <v>6 meses</v>
          </cell>
          <cell r="K129" t="str">
            <v>PRESTACION DE SERVICIOS</v>
          </cell>
          <cell r="L129" t="str">
            <v>No aplica</v>
          </cell>
          <cell r="M129" t="str">
            <v>No aplica</v>
          </cell>
          <cell r="N129" t="str">
            <v>Prestar servicios de apoyo a la gestión con autonomía técnica, administrativa y financiera para apoyar los procesos de gestión documental y administrativa, así como la atención de solicitudes y requerimientos de usuarios internos y externos asociados al Grupo de Arqueología.</v>
          </cell>
          <cell r="O129" t="str">
            <v>$ 3.404.508</v>
          </cell>
        </row>
        <row r="130">
          <cell r="B130" t="str">
            <v>LENNY CAROLINA QUEVEDO CARRILLO</v>
          </cell>
          <cell r="C130">
            <v>1070916496</v>
          </cell>
          <cell r="D130" t="str">
            <v>6. ARQUEOLOGIA</v>
          </cell>
          <cell r="E130" t="str">
            <v>9. SUBDIRECCIÓN DE GESTIÓN DE PATRIMONIO</v>
          </cell>
          <cell r="F130" t="str">
            <v>Colombia</v>
          </cell>
          <cell r="G130" t="str">
            <v>Cundinamarca</v>
          </cell>
          <cell r="H130" t="str">
            <v>BOGOTÁ D.C</v>
          </cell>
          <cell r="I130" t="str">
            <v>TECNOLOGO</v>
          </cell>
          <cell r="J130" t="str">
            <v>10 meses</v>
          </cell>
          <cell r="K130" t="str">
            <v>PRESTACION DE SERVICIOS</v>
          </cell>
          <cell r="L130" t="str">
            <v>No aplica</v>
          </cell>
          <cell r="M130" t="str">
            <v>No aplica</v>
          </cell>
          <cell r="N130" t="str">
            <v>Prestar servicios de apoyo a la gestión con autonomía técnica, administrativa y financiera para apoyar los procesos de gestión documental y administrativa, así como la atención de solicitudes y requerimientos de usuarios internos y externos asociados al Grupo de Arqueología.</v>
          </cell>
          <cell r="O130" t="str">
            <v>$ 3.404.508</v>
          </cell>
        </row>
        <row r="131">
          <cell r="B131" t="str">
            <v>HEIDY YULIET SEPULVEDA FUENTES</v>
          </cell>
          <cell r="C131">
            <v>1072659891</v>
          </cell>
          <cell r="D131" t="str">
            <v>6. ARQUEOLOGIA</v>
          </cell>
          <cell r="E131" t="str">
            <v>9. SUBDIRECCIÓN DE GESTIÓN DE PATRIMONIO</v>
          </cell>
          <cell r="F131" t="str">
            <v>Colombia</v>
          </cell>
          <cell r="G131" t="str">
            <v>Cundinamarca</v>
          </cell>
          <cell r="H131" t="str">
            <v>BOGOTÁ D.C</v>
          </cell>
          <cell r="I131" t="str">
            <v>PROFESIONAL</v>
          </cell>
          <cell r="J131" t="str">
            <v>10 meses</v>
          </cell>
          <cell r="K131" t="str">
            <v>PRESTACION DE SERVICIOS</v>
          </cell>
          <cell r="L131" t="str">
            <v>No aplica</v>
          </cell>
          <cell r="M131" t="str">
            <v>No aplica</v>
          </cell>
          <cell r="N131" t="str">
            <v>Prestar servicios de apoyo a la gestión con autonomía técnica, administrativa y financiera para apoyar los procesos de gestión documental y administrativa, así como la atención de solicitudes y requerimientos de usuarios internos y externos asociados al Grupo de Arqueología.</v>
          </cell>
          <cell r="O131" t="str">
            <v>$ 3.404.508</v>
          </cell>
        </row>
        <row r="132">
          <cell r="B132" t="str">
            <v>PAULA ESTEFANY MENDEZ SARMIENTO</v>
          </cell>
          <cell r="C132">
            <v>1000587691</v>
          </cell>
          <cell r="D132" t="str">
            <v>6. ARQUEOLOGIA</v>
          </cell>
          <cell r="E132" t="str">
            <v>9. SUBDIRECCIÓN DE GESTIÓN DE PATRIMONIO</v>
          </cell>
          <cell r="F132" t="str">
            <v>Colombia</v>
          </cell>
          <cell r="G132" t="str">
            <v>Cundinamarca</v>
          </cell>
          <cell r="H132" t="str">
            <v>BOGOTÁ D.C</v>
          </cell>
          <cell r="I132" t="str">
            <v>PROFESIONAL</v>
          </cell>
          <cell r="J132" t="str">
            <v>6 meses</v>
          </cell>
          <cell r="K132" t="str">
            <v>PRESTACION DE SERVICIOS</v>
          </cell>
          <cell r="L132" t="str">
            <v>No aplica</v>
          </cell>
          <cell r="M132" t="str">
            <v>No aplica</v>
          </cell>
          <cell r="N132" t="str">
            <v>Prestar servicios de apoyo a la gestión con autonomía técnica, administrativa y financiera para gestionar la documentación, bases de datos y trámites relacionados con el equipo de laboratorio y colecciones arqueológicas, así como otros trámites del grupo de arqueología</v>
          </cell>
          <cell r="O132" t="str">
            <v>$ 3.404.508</v>
          </cell>
        </row>
        <row r="133">
          <cell r="B133" t="str">
            <v>ALEJANDRA PEREZ MORENO</v>
          </cell>
          <cell r="C133">
            <v>41240651</v>
          </cell>
          <cell r="D133" t="str">
            <v>9. PATRIMONIO</v>
          </cell>
          <cell r="E133" t="str">
            <v>9. SUBDIRECCIÓN DE GESTIÓN DE PATRIMONIO</v>
          </cell>
          <cell r="F133" t="str">
            <v>Colombia</v>
          </cell>
          <cell r="G133" t="str">
            <v>SAN JOSE DEL GUAVIARE</v>
          </cell>
          <cell r="H133" t="str">
            <v>SAN JOSE DEL GUAVIARE</v>
          </cell>
          <cell r="I133" t="str">
            <v>Tecnico</v>
          </cell>
          <cell r="J133" t="str">
            <v>7 AÑOS</v>
          </cell>
          <cell r="K133" t="str">
            <v>PRESTACION DE SERVICIOS</v>
          </cell>
          <cell r="L133" t="str">
            <v>No aplica</v>
          </cell>
          <cell r="M133" t="str">
            <v>No aplica</v>
          </cell>
          <cell r="N133" t="str">
            <v>Prestar servicios de apoyo a la gestión con autonomía técnica, administrativa y financiera para coadyuvar en el desarrollo de las tareas de gestión y organización propias de la sede regional ubicada en San José del Guaviare (Guaviare).</v>
          </cell>
          <cell r="O133" t="str">
            <v>$ 3.101.136</v>
          </cell>
        </row>
        <row r="134">
          <cell r="B134" t="str">
            <v>CAMILA ALEXANDRA ALARCON CORDOBA</v>
          </cell>
          <cell r="C134">
            <v>1084552704</v>
          </cell>
          <cell r="D134" t="str">
            <v>9. PATRIMONIO</v>
          </cell>
          <cell r="E134" t="str">
            <v>9. SUBDIRECCIÓN DE GESTIÓN DE PATRIMONIO</v>
          </cell>
          <cell r="F134" t="str">
            <v>Colombia</v>
          </cell>
          <cell r="G134" t="str">
            <v>ARBOLEDA BERRUECO</v>
          </cell>
          <cell r="H134" t="str">
            <v>ARBOLEDA BERRUECO</v>
          </cell>
          <cell r="I134" t="str">
            <v xml:space="preserve">Profesional </v>
          </cell>
          <cell r="J134" t="str">
            <v xml:space="preserve">4 AÑOS  </v>
          </cell>
          <cell r="K134" t="str">
            <v>PRESTACION DE SERVICIOS</v>
          </cell>
          <cell r="L134" t="str">
            <v>No aplica</v>
          </cell>
          <cell r="M134" t="str">
            <v>No aplica</v>
          </cell>
          <cell r="N134" t="str">
            <v>Prestar servicios profesionales con autonomía técnica, administrativa y financiera para realizar la digitalización, procesamiento y análisis de información geoespacial de contextos arqueológicos</v>
          </cell>
          <cell r="O134" t="str">
            <v>$ 4.820.244</v>
          </cell>
        </row>
        <row r="135">
          <cell r="B135" t="str">
            <v>JORGE ENRIQUE BARON VELEZ</v>
          </cell>
          <cell r="C135">
            <v>79247906</v>
          </cell>
          <cell r="D135" t="str">
            <v>9. PATRIMONIO</v>
          </cell>
          <cell r="E135" t="str">
            <v>9. SUBDIRECCIÓN DE GESTIÓN DE PATRIMONIO</v>
          </cell>
          <cell r="F135" t="str">
            <v>Colombia</v>
          </cell>
          <cell r="G135" t="str">
            <v>Cundinamarca</v>
          </cell>
          <cell r="H135" t="str">
            <v>BOGOTÁ D.C</v>
          </cell>
          <cell r="I135" t="str">
            <v xml:space="preserve">PROFESIONAL </v>
          </cell>
          <cell r="J135" t="str">
            <v>30 años</v>
          </cell>
          <cell r="K135" t="str">
            <v>PRESTACION DE SERVICIOS</v>
          </cell>
          <cell r="L135" t="str">
            <v>jebaron70@gmail.com</v>
          </cell>
          <cell r="M135" t="str">
            <v>No aplica</v>
          </cell>
          <cell r="N135" t="str">
            <v>Prestar servicios profesionales con autonomía técnica, administrativa y financiera para realizar la documentación de la intervención de los estudios a realizar en los hipogeos con disgregación en el marco del Proyecto denominado"Documentación, estudios e intervenciones de los hipogeos en estado de conservación crítico en el Parque Arqueológico Nacional de Tierradentro."</v>
          </cell>
          <cell r="O135" t="str">
            <v>$ 6.674.184</v>
          </cell>
        </row>
        <row r="136">
          <cell r="B136" t="str">
            <v>MARIA PAULA ALVAREZ ECHEVERRY</v>
          </cell>
          <cell r="C136">
            <v>52255233</v>
          </cell>
          <cell r="D136" t="str">
            <v>9. PATRIMONIO</v>
          </cell>
          <cell r="E136" t="str">
            <v>9. SUBDIRECCIÓN DE GESTIÓN DE PATRIMONIO</v>
          </cell>
          <cell r="F136" t="str">
            <v>Colombia</v>
          </cell>
          <cell r="G136" t="str">
            <v>Cundinamarca</v>
          </cell>
          <cell r="H136" t="str">
            <v>BOGOTÁ D.C</v>
          </cell>
          <cell r="I136" t="str">
            <v xml:space="preserve">PROFESIONAL </v>
          </cell>
          <cell r="J136" t="str">
            <v>75 meses</v>
          </cell>
          <cell r="K136" t="str">
            <v>PRESTACION DE SERVICIOS</v>
          </cell>
          <cell r="L136" t="str">
            <v xml:space="preserve">malvarez@icanh.gov.co </v>
          </cell>
          <cell r="M136" t="str">
            <v>No aplica</v>
          </cell>
          <cell r="N136" t="str">
            <v>Prestar servicios profesionales con autonomía técnica, administrativa y financiera para apoyar las actividades de ejecución, implementación y organización de las acciones contempladas dentro de los Planes de Conservación de los Parques Arqueológicos que administra el ICANH</v>
          </cell>
          <cell r="O136" t="str">
            <v>$ 7.415.760</v>
          </cell>
        </row>
        <row r="137">
          <cell r="B137" t="str">
            <v>MARISOL MONTERO FRANCO</v>
          </cell>
          <cell r="C137">
            <v>40278595</v>
          </cell>
          <cell r="D137" t="str">
            <v>9. PATRIMONIO</v>
          </cell>
          <cell r="E137" t="str">
            <v>9. SUBDIRECCIÓN DE GESTIÓN DE PATRIMONIO</v>
          </cell>
          <cell r="F137" t="str">
            <v>Colombia</v>
          </cell>
          <cell r="G137" t="str">
            <v>GUAVIARE</v>
          </cell>
          <cell r="H137" t="str">
            <v>SAN JOSE DEL GUAVIARE</v>
          </cell>
          <cell r="I137" t="str">
            <v>PRIMARIA</v>
          </cell>
          <cell r="J137" t="str">
            <v>1 año</v>
          </cell>
          <cell r="K137" t="str">
            <v>PRESTACION DE SERVICIOS</v>
          </cell>
          <cell r="L137" t="str">
            <v>icanhguaviare@icanh.gov.co</v>
          </cell>
          <cell r="M137" t="str">
            <v>No aplica</v>
          </cell>
          <cell r="N137" t="str">
            <v>Prestar servicios de apoyo a la gestión con autonomía técnica, administrativa y financiera para desarrollar actividades que no exijan cualificación técnica específica, además de asegurar el apropiado sostenimiento de las instalaciones dentro de los polígonos asignados del Área Arqueológica protegida Serranía de la Lindosa</v>
          </cell>
          <cell r="O137" t="str">
            <v>$ 3.101.136</v>
          </cell>
        </row>
        <row r="138">
          <cell r="B138" t="str">
            <v>LUIS ANTONIO GUARNIZO PEREZ</v>
          </cell>
          <cell r="C138">
            <v>1022424701</v>
          </cell>
          <cell r="D138" t="str">
            <v>9. PATRIMONIO</v>
          </cell>
          <cell r="E138" t="str">
            <v>9. SUBDIRECCIÓN DE GESTIÓN DE PATRIMONIO</v>
          </cell>
          <cell r="F138" t="str">
            <v>Colombia</v>
          </cell>
          <cell r="G138" t="str">
            <v>Cundinamarca</v>
          </cell>
          <cell r="H138" t="str">
            <v>BOGOTÁ D.C</v>
          </cell>
          <cell r="I138" t="str">
            <v xml:space="preserve">PROFESIONAL </v>
          </cell>
          <cell r="J138" t="str">
            <v xml:space="preserve">2 años y 5 meses </v>
          </cell>
          <cell r="K138" t="str">
            <v>PRESTACION DE SERVICIOS</v>
          </cell>
          <cell r="L138" t="str">
            <v xml:space="preserve">guarnizoperez.a@gmail.com </v>
          </cell>
          <cell r="M138" t="str">
            <v>No aplica</v>
          </cell>
          <cell r="N138" t="str">
            <v>Prestar servicios profesionales con autonomía técnica, administrativa y financiera para la identificación y control de agentes biológicos asociados a los hipogeos de Tierradentro en el marco del Proyecto denominado "Documentación, estudios e intervenciones de los hipogeos en estado de conservación crítico en el Parque Arqueológico Nacional de Tierradentro."</v>
          </cell>
          <cell r="O138" t="str">
            <v>$ 4.449.456</v>
          </cell>
        </row>
        <row r="139">
          <cell r="B139" t="str">
            <v>MARIA FERNANDA RODRIGUEZ VELASQUEZ</v>
          </cell>
          <cell r="C139">
            <v>1018490580</v>
          </cell>
          <cell r="D139" t="str">
            <v>9. PATRIMONIO</v>
          </cell>
          <cell r="E139" t="str">
            <v>9. SUBDIRECCIÓN DE GESTIÓN DE PATRIMONIO</v>
          </cell>
          <cell r="F139" t="str">
            <v>Colombia</v>
          </cell>
          <cell r="G139" t="str">
            <v>Cundinamarca</v>
          </cell>
          <cell r="H139" t="str">
            <v>BOGOTÁ D.C</v>
          </cell>
          <cell r="I139" t="str">
            <v xml:space="preserve">PROFESIONAL </v>
          </cell>
          <cell r="J139" t="str">
            <v xml:space="preserve">7 años </v>
          </cell>
          <cell r="K139" t="str">
            <v>PRESTACION DE SERVICIOS</v>
          </cell>
          <cell r="L139" t="str">
            <v xml:space="preserve">mfrodriguez@icanh.gov.co </v>
          </cell>
          <cell r="M139" t="str">
            <v>No aplica</v>
          </cell>
          <cell r="N139" t="str">
            <v>Prestar servicios profesionales con autonomía técnica, administrativa y financiera para gestión y optimización de la infraestructura de datos espaciales del ICANH.</v>
          </cell>
          <cell r="O139" t="str">
            <v>$ 6.674.184</v>
          </cell>
        </row>
        <row r="140">
          <cell r="B140" t="str">
            <v>GRACIELA VERGARA GIRALDO</v>
          </cell>
          <cell r="C140">
            <v>41225932</v>
          </cell>
          <cell r="D140" t="str">
            <v>9. PATRIMONIO</v>
          </cell>
          <cell r="E140" t="str">
            <v>9. SUBDIRECCIÓN DE GESTIÓN DE PATRIMONIO</v>
          </cell>
          <cell r="F140" t="str">
            <v>Colombia</v>
          </cell>
          <cell r="G140" t="str">
            <v>GUAVIARE</v>
          </cell>
          <cell r="H140" t="str">
            <v>CERRO AZUL</v>
          </cell>
          <cell r="I140" t="str">
            <v>BACHILLER</v>
          </cell>
          <cell r="J140" t="str">
            <v xml:space="preserve">2 años   </v>
          </cell>
          <cell r="K140" t="str">
            <v>PRESTACION DE SERVICIOS</v>
          </cell>
          <cell r="L140" t="str">
            <v>icanhguaviare@icanh.gov.co</v>
          </cell>
          <cell r="M140" t="str">
            <v>No aplica</v>
          </cell>
          <cell r="N140" t="str">
            <v>Prestar servicios de apoyo a la gestión con autonomía técnica, administrativa y financiera para desarrollar actividades que no exijan cualificación técnica específica, además de asegurar el apropiado sostenimiento de las instalaciones dentro de los polígonos asignados del Área Arqueológica protegida Serranía de la Lindosa</v>
          </cell>
          <cell r="O140" t="str">
            <v>$ 3.101.136</v>
          </cell>
        </row>
        <row r="141">
          <cell r="B141" t="str">
            <v>ARNOL IGNACIO MURILLO VESGA</v>
          </cell>
          <cell r="C141">
            <v>1005467390</v>
          </cell>
          <cell r="D141" t="str">
            <v>9. PATRIMONIO</v>
          </cell>
          <cell r="E141" t="str">
            <v>9. SUBDIRECCIÓN DE GESTIÓN DE PATRIMONIO</v>
          </cell>
          <cell r="F141" t="str">
            <v>Colombia</v>
          </cell>
          <cell r="G141" t="str">
            <v>GUAVIARE</v>
          </cell>
          <cell r="H141" t="str">
            <v>NUEVO TOLIMA</v>
          </cell>
          <cell r="I141" t="str">
            <v>BACHILLER</v>
          </cell>
          <cell r="J141" t="str">
            <v xml:space="preserve">4 años y medio </v>
          </cell>
          <cell r="K141" t="str">
            <v>PRESTACION DE SERVICIOS</v>
          </cell>
          <cell r="L141" t="str">
            <v>icanhguaviare@icanh.gov.co</v>
          </cell>
          <cell r="M141" t="str">
            <v>No aplica</v>
          </cell>
          <cell r="N141" t="str">
            <v>Prestar servicios de apoyo a la gestión con autonomía técnica, administrativa y financiera para desarrollar actividades que no exijan cualificación técnica específica, además de asegurar el apropiado sostenimiento de las instalaciones dentro de los polígonos asignados del Área Arqueológica protegida Serranía de la Lindosa</v>
          </cell>
          <cell r="O141" t="str">
            <v>$ 3.101.136</v>
          </cell>
        </row>
        <row r="142">
          <cell r="B142" t="str">
            <v>CARLOS ARLEY CALAMBAS VIVAS</v>
          </cell>
          <cell r="C142">
            <v>4690653</v>
          </cell>
          <cell r="D142" t="str">
            <v>9. PATRIMONIO</v>
          </cell>
          <cell r="E142" t="str">
            <v>9. SUBDIRECCIÓN DE GESTIÓN DE PATRIMONIO</v>
          </cell>
          <cell r="F142" t="str">
            <v>Colombia</v>
          </cell>
          <cell r="G142" t="str">
            <v>CAUCA</v>
          </cell>
          <cell r="H142" t="str">
            <v>INZA</v>
          </cell>
          <cell r="I142" t="str">
            <v>BACHILLER</v>
          </cell>
          <cell r="J142" t="str">
            <v>3 A{ños y 5 meses</v>
          </cell>
          <cell r="K142" t="str">
            <v>PRESTACION DE SERVICIOS</v>
          </cell>
          <cell r="L142" t="str">
            <v>tierradentro@icanh.gov.co</v>
          </cell>
          <cell r="M142" t="str">
            <v>No aplica</v>
          </cell>
          <cell r="N142" t="str">
            <v>Prestar servicios de apoyo a la gestión con autonomía técnica, administrativa y financiera, para adelantar las actividades de mano de obra no calificada requeridas para el mantenimiento, conservación y adecuada gestión del Parque Arqueológico de Tierradentro y sus áreas de influencia.</v>
          </cell>
          <cell r="O142" t="str">
            <v>$ 3.101.136</v>
          </cell>
        </row>
        <row r="143">
          <cell r="B143" t="str">
            <v>CARLOS ARTURO ACHICUE PIÑACUE</v>
          </cell>
          <cell r="C143">
            <v>1061218974</v>
          </cell>
          <cell r="D143" t="str">
            <v>9. PATRIMONIO</v>
          </cell>
          <cell r="E143" t="str">
            <v>9. SUBDIRECCIÓN DE GESTIÓN DE PATRIMONIO</v>
          </cell>
          <cell r="F143" t="str">
            <v>Colombia</v>
          </cell>
          <cell r="G143" t="str">
            <v>CAUCA</v>
          </cell>
          <cell r="H143" t="str">
            <v>INZA</v>
          </cell>
          <cell r="I143" t="str">
            <v>BACHILLER</v>
          </cell>
          <cell r="J143" t="str">
            <v>8 años y 9 meses</v>
          </cell>
          <cell r="K143" t="str">
            <v>PRESTACION DE SERVICIOS</v>
          </cell>
          <cell r="L143" t="str">
            <v>tierradentro@icanh.gov.co</v>
          </cell>
          <cell r="M143" t="str">
            <v>No aplica</v>
          </cell>
          <cell r="N143" t="str">
            <v>Prestar servicios de apoyo a la gestión con autonomía técnica, administrativa y financiera, para adelantar las actividades de mano de obra no calificada requeridas para el mantenimiento, conservación y adecuada gestión del Parque Arqueológico de Tierradentro y sus áreas de influencia.</v>
          </cell>
          <cell r="O143" t="str">
            <v>$ 3.101.136</v>
          </cell>
        </row>
        <row r="144">
          <cell r="B144" t="str">
            <v>JAVIER ALEXANDER GUETUCUE GUETUCUE</v>
          </cell>
          <cell r="C144">
            <v>1061222898</v>
          </cell>
          <cell r="D144" t="str">
            <v>9. PATRIMONIO</v>
          </cell>
          <cell r="E144" t="str">
            <v>9. SUBDIRECCIÓN DE GESTIÓN DE PATRIMONIO</v>
          </cell>
          <cell r="F144" t="str">
            <v>Colombia</v>
          </cell>
          <cell r="G144" t="str">
            <v>CAUCA</v>
          </cell>
          <cell r="H144" t="str">
            <v>INZA</v>
          </cell>
          <cell r="I144" t="str">
            <v>BACHILLER</v>
          </cell>
          <cell r="J144" t="str">
            <v xml:space="preserve">2 años </v>
          </cell>
          <cell r="K144" t="str">
            <v>PRESTACION DE SERVICIOS</v>
          </cell>
          <cell r="L144" t="str">
            <v>tierradentro@icanh.gov.co</v>
          </cell>
          <cell r="M144" t="str">
            <v>No aplica</v>
          </cell>
          <cell r="N144" t="str">
            <v>Prestar servicios de apoyo a la gestión con autonomía técnica, administrativa y financiera, para adelantar las actividades de mano de obra no calificada requeridas para el mantenimiento, conservación y adecuada gestión del Parque Arqueológico de Tierradentro y sus áreas de influencia.</v>
          </cell>
          <cell r="O144" t="str">
            <v>$ 3.101.136</v>
          </cell>
        </row>
        <row r="145">
          <cell r="B145" t="str">
            <v>SANTIAGO SOTO MEDINA</v>
          </cell>
          <cell r="C145">
            <v>79947017</v>
          </cell>
          <cell r="D145" t="str">
            <v>9. PATRIMONIO</v>
          </cell>
          <cell r="E145" t="str">
            <v>9. SUBDIRECCIÓN DE GESTIÓN DE PATRIMONIO</v>
          </cell>
          <cell r="F145" t="str">
            <v>Colombia</v>
          </cell>
          <cell r="G145" t="str">
            <v>CAUCA</v>
          </cell>
          <cell r="H145" t="str">
            <v>INZA</v>
          </cell>
          <cell r="I145" t="str">
            <v>BACHILLER</v>
          </cell>
          <cell r="J145" t="str">
            <v xml:space="preserve"> 12 y 10 meses</v>
          </cell>
          <cell r="K145" t="str">
            <v>PRESTACION DE SERVICIOS</v>
          </cell>
          <cell r="L145" t="str">
            <v>tierradentro@icanh.gov.co</v>
          </cell>
          <cell r="M145" t="str">
            <v>No aplica</v>
          </cell>
          <cell r="N145" t="str">
            <v>Prestar servicios de apoyo a la gestión con autonomía técnica, administrativa y financiera, para adelantar las actividades de mano de obra no calificada requeridas para el mantenimiento, conservación y adecuada gestión del Parque Arqueológico de Tierradentro y sus áreas de influencia.</v>
          </cell>
          <cell r="O145" t="str">
            <v>$ 3.101.136</v>
          </cell>
        </row>
        <row r="146">
          <cell r="B146" t="str">
            <v>LUZ STELLA PENCUE PENCUE</v>
          </cell>
          <cell r="C146">
            <v>1061221057</v>
          </cell>
          <cell r="D146" t="str">
            <v>9. PATRIMONIO</v>
          </cell>
          <cell r="E146" t="str">
            <v>9. SUBDIRECCIÓN DE GESTIÓN DE PATRIMONIO</v>
          </cell>
          <cell r="F146" t="str">
            <v>Colombia</v>
          </cell>
          <cell r="G146" t="str">
            <v>CAUCA</v>
          </cell>
          <cell r="H146" t="str">
            <v>INZA</v>
          </cell>
          <cell r="I146" t="str">
            <v>BACHILLER</v>
          </cell>
          <cell r="J146" t="str">
            <v>5 años y 9 meses</v>
          </cell>
          <cell r="K146" t="str">
            <v>PRESTACION DE SERVICIOS</v>
          </cell>
          <cell r="L146" t="str">
            <v>tierradentro@icanh.gov.co</v>
          </cell>
          <cell r="M146" t="str">
            <v>No aplica</v>
          </cell>
          <cell r="N146" t="str">
            <v>Prestar servicios de apoyo a la gestión con autonomía técnica, administrativa y financiera, para adelantar las actividades de mano de obra no calificada requeridas para el mantenimiento, conservación y adecuada gestión del Parque Arqueológico de Tierradentro y sus áreas de influencia.</v>
          </cell>
          <cell r="O146" t="str">
            <v>$ 3.101.136</v>
          </cell>
        </row>
        <row r="147">
          <cell r="B147" t="str">
            <v>YURIS ISABEL ESCORCIA DE LA HOZ</v>
          </cell>
          <cell r="C147">
            <v>32802566</v>
          </cell>
          <cell r="D147" t="str">
            <v>9. PATRIMONIO</v>
          </cell>
          <cell r="E147" t="str">
            <v>9. SUBDIRECCIÓN DE GESTIÓN DE PATRIMONIO</v>
          </cell>
          <cell r="F147" t="str">
            <v>Colombia</v>
          </cell>
          <cell r="G147" t="str">
            <v>Cundinamarca</v>
          </cell>
          <cell r="H147" t="str">
            <v>BOGOTÁ D.C</v>
          </cell>
          <cell r="I147" t="str">
            <v>TECNOLOGA</v>
          </cell>
          <cell r="J147" t="str">
            <v>15 años</v>
          </cell>
          <cell r="K147" t="str">
            <v>PRESTACION DE SERVICIOS</v>
          </cell>
          <cell r="L147" t="str">
            <v>tierradentro@icanh.gov.co</v>
          </cell>
          <cell r="M147" t="str">
            <v>No aplica</v>
          </cell>
          <cell r="N147" t="str">
            <v>Prestar servicios de apoyo a la gestión, con independencia técnica, administrativa y financiera, en los procesos asistenciales y administrativos vinculados al Grupo de Patrimonio</v>
          </cell>
          <cell r="O147" t="str">
            <v>$ 3.876.420</v>
          </cell>
        </row>
        <row r="148">
          <cell r="B148" t="str">
            <v>FERNANDO GOMEZ ECHEVERRY</v>
          </cell>
          <cell r="C148">
            <v>75095441</v>
          </cell>
          <cell r="D148" t="str">
            <v>9. PATRIMONIO</v>
          </cell>
          <cell r="E148" t="str">
            <v>9. SUBDIRECCIÓN DE GESTIÓN DE PATRIMONIO</v>
          </cell>
          <cell r="F148" t="str">
            <v>Colombia</v>
          </cell>
          <cell r="G148" t="str">
            <v>CALDAS</v>
          </cell>
          <cell r="H148" t="str">
            <v>MANIZALES</v>
          </cell>
          <cell r="I148" t="str">
            <v xml:space="preserve">PROFESIONAL </v>
          </cell>
          <cell r="J148" t="str">
            <v xml:space="preserve">19 años </v>
          </cell>
          <cell r="K148" t="str">
            <v>PRESTACION DE SERVICIOS</v>
          </cell>
          <cell r="L148" t="str">
            <v xml:space="preserve">fernandogomez01@gmail.com </v>
          </cell>
          <cell r="M148" t="str">
            <v>No aplica</v>
          </cell>
          <cell r="N148" t="str">
            <v>Prestar servicios profesionales con autonomía técnica, administrativa y financiera para realizar el estudio y la intervención de los hipogeos con disgregación y problemas estructurales en el marco del Proyecto denominado"Documentación, estudios e intervenciones de los hipogeos en estado de conservación crítico en el Parque Arqueológico Nacional de Tierradentro</v>
          </cell>
          <cell r="O148" t="str">
            <v>$ 6.674.184</v>
          </cell>
        </row>
        <row r="149">
          <cell r="B149" t="str">
            <v>LAURA LOPEZ ESTUPIÑAN</v>
          </cell>
          <cell r="C149">
            <v>1052383296</v>
          </cell>
          <cell r="D149" t="str">
            <v>9. PATRIMONIO</v>
          </cell>
          <cell r="E149" t="str">
            <v>9. SUBDIRECCIÓN DE GESTIÓN DE PATRIMONIO</v>
          </cell>
          <cell r="F149" t="str">
            <v>Colombia</v>
          </cell>
          <cell r="G149" t="str">
            <v xml:space="preserve">Boyaca </v>
          </cell>
          <cell r="H149" t="str">
            <v>Pesca</v>
          </cell>
          <cell r="I149" t="str">
            <v xml:space="preserve">PROFESIONAL </v>
          </cell>
          <cell r="J149" t="str">
            <v xml:space="preserve">16 años </v>
          </cell>
          <cell r="K149" t="str">
            <v>PRESTACION DE SERVICIOS</v>
          </cell>
          <cell r="L149" t="str">
            <v xml:space="preserve">llopeze@icanh.gov.co </v>
          </cell>
          <cell r="M149" t="str">
            <v>No aplica</v>
          </cell>
          <cell r="N149" t="str">
            <v>Prestar servicios profesionales con autonomía técnica, administrativa y financiera para brindar asistencia técnica en lo relacionado con la gestión del patrimonio arqueológico en el país.</v>
          </cell>
          <cell r="O149" t="str">
            <v>$ 6.674.184</v>
          </cell>
        </row>
        <row r="150">
          <cell r="B150" t="str">
            <v>CAMILO ANDRES BETANCUR OROZCO</v>
          </cell>
          <cell r="C150">
            <v>71773784</v>
          </cell>
          <cell r="D150" t="str">
            <v>9. PATRIMONIO</v>
          </cell>
          <cell r="E150" t="str">
            <v>9. SUBDIRECCIÓN DE GESTIÓN DE PATRIMONIO</v>
          </cell>
          <cell r="F150" t="str">
            <v>Colombia</v>
          </cell>
          <cell r="G150" t="str">
            <v>Cundinamarca</v>
          </cell>
          <cell r="H150" t="str">
            <v>BOGOTÁ D.C</v>
          </cell>
          <cell r="I150" t="str">
            <v xml:space="preserve">PROFESIONAL </v>
          </cell>
          <cell r="J150" t="str">
            <v xml:space="preserve">19 años </v>
          </cell>
          <cell r="K150" t="str">
            <v>PRESTACION DE SERVICIOS</v>
          </cell>
          <cell r="L150" t="str">
            <v xml:space="preserve">camilobetancur3@gmail.com </v>
          </cell>
          <cell r="M150" t="str">
            <v>No aplica</v>
          </cell>
          <cell r="N150" t="str">
            <v>Prestar servicios profesionales con autonomía técnica, administrativa y financiera para adelantar la estabilización de la pintura mural y apoyar la intervención y documentación de hipogeos con problemas estructurales en el marco del Proyecto denominado "Documentación, estudios e intervenciones de los hipogeos en estado de conservación crítico en el Parque Arqueológico Nacional de Tierradentro."</v>
          </cell>
          <cell r="O150" t="str">
            <v>$ 6.674.184</v>
          </cell>
        </row>
        <row r="151">
          <cell r="B151" t="str">
            <v>CAMILA FERNANDA MAYORGA ALBA</v>
          </cell>
          <cell r="C151">
            <v>1233488364</v>
          </cell>
          <cell r="D151" t="str">
            <v>9. PATRIMONIO</v>
          </cell>
          <cell r="E151" t="str">
            <v>9. SUBDIRECCIÓN DE GESTIÓN DE PATRIMONIO</v>
          </cell>
          <cell r="F151" t="str">
            <v>Colombia</v>
          </cell>
          <cell r="G151" t="str">
            <v>Cundinamarca</v>
          </cell>
          <cell r="H151" t="str">
            <v>BOGOTÁ D.C</v>
          </cell>
          <cell r="I151" t="str">
            <v xml:space="preserve">PROFESIONAL </v>
          </cell>
          <cell r="J151" t="str">
            <v>3 años y 6 meses</v>
          </cell>
          <cell r="K151" t="str">
            <v>PRESTACION DE SERVICIOS</v>
          </cell>
          <cell r="L151" t="str">
            <v>camila.mayorgaa10@gmail.com</v>
          </cell>
          <cell r="M151" t="str">
            <v>No aplica</v>
          </cell>
          <cell r="N151" t="str">
            <v>Prestar servicios profesionales con autonomía técnica, administrativa y financiera para realizar la intervención y apoyar la documentación de hipogeos en el marco del Proyecto denominado"Documentación, estudios e intervenciones de los hipogeos en estado de conservación crítico en el Parque Arqueológico Nacional de Tierradentro.</v>
          </cell>
          <cell r="O151" t="str">
            <v>$ 4.820.244</v>
          </cell>
        </row>
        <row r="152">
          <cell r="B152" t="str">
            <v>CARLA VANESA RODRIGUEZ GONZALEZ</v>
          </cell>
          <cell r="C152">
            <v>1010243170</v>
          </cell>
          <cell r="D152" t="str">
            <v>9. PATRIMONIO</v>
          </cell>
          <cell r="E152" t="str">
            <v>9. SUBDIRECCIÓN DE GESTIÓN DE PATRIMONIO</v>
          </cell>
          <cell r="F152" t="str">
            <v>Colombia</v>
          </cell>
          <cell r="G152" t="str">
            <v>Cundinamarca</v>
          </cell>
          <cell r="H152" t="str">
            <v>BOGOTÁ D.C</v>
          </cell>
          <cell r="I152" t="str">
            <v xml:space="preserve">PROFESIONAL </v>
          </cell>
          <cell r="J152" t="str">
            <v>21 meses</v>
          </cell>
          <cell r="K152" t="str">
            <v>PRESTACION DE SERVICIOS</v>
          </cell>
          <cell r="L152" t="str">
            <v xml:space="preserve">carlavrodriguezg8@gmail.com </v>
          </cell>
          <cell r="M152" t="str">
            <v>No aplica</v>
          </cell>
          <cell r="N152" t="str">
            <v>Prestar servicios profesionales con autonomía técnica, administrativa y financiera para realizar la intervención y apoyar la documentación de hipogeos en el marco del Proyecto denominado" Documentación, estudios e intervenciones de los hipogeos en estado de conservación crítico en el Parque Arqueológico Nacional de Tierradentro."</v>
          </cell>
          <cell r="O152" t="str">
            <v>$ 4.820.244</v>
          </cell>
        </row>
        <row r="153">
          <cell r="B153" t="str">
            <v>LUIS FELIPE NAVARRO PAEZ</v>
          </cell>
          <cell r="C153">
            <v>1018457471</v>
          </cell>
          <cell r="D153" t="str">
            <v>9. PATRIMONIO</v>
          </cell>
          <cell r="E153" t="str">
            <v>9. SUBDIRECCIÓN DE GESTIÓN DE PATRIMONIO</v>
          </cell>
          <cell r="F153" t="str">
            <v>Colombia</v>
          </cell>
          <cell r="G153" t="str">
            <v>Cundinamarca</v>
          </cell>
          <cell r="H153" t="str">
            <v>BOGOTÁ D.C</v>
          </cell>
          <cell r="I153" t="str">
            <v xml:space="preserve">PROFESIONAL </v>
          </cell>
          <cell r="J153" t="str">
            <v xml:space="preserve">8 años </v>
          </cell>
          <cell r="K153" t="str">
            <v>PRESTACION DE SERVICIOS</v>
          </cell>
          <cell r="L153" t="str">
            <v xml:space="preserve">lnavarro@icanh.gov.co </v>
          </cell>
          <cell r="M153" t="str">
            <v>No aplica</v>
          </cell>
          <cell r="N153" t="str">
            <v>Prestar servicios profesionales con autonomía técnica, administrativa y financiera, realizando el seguimiento a la implementación y/o actualización de los PMA en las 17 Áreas Arqueológicas Protegidas asignadas al Grupo de Patrimonio, así como brindar apoyo en los procesos de nuevas declaratorias.</v>
          </cell>
          <cell r="O153" t="str">
            <v>$ 6.674.184</v>
          </cell>
        </row>
        <row r="154">
          <cell r="B154" t="str">
            <v>ANA MARCELA GUTIERREZ DEAZA</v>
          </cell>
          <cell r="C154">
            <v>1233495775</v>
          </cell>
          <cell r="D154" t="str">
            <v>9. PATRIMONIO</v>
          </cell>
          <cell r="E154" t="str">
            <v>9. SUBDIRECCIÓN DE GESTIÓN DE PATRIMONIO</v>
          </cell>
          <cell r="F154" t="str">
            <v>Colombia</v>
          </cell>
          <cell r="G154" t="str">
            <v>Cundinamarca</v>
          </cell>
          <cell r="H154" t="str">
            <v>BOGOTÁ D.C</v>
          </cell>
          <cell r="I154" t="str">
            <v xml:space="preserve">PROFESIONAL </v>
          </cell>
          <cell r="J154" t="str">
            <v>5 años</v>
          </cell>
          <cell r="K154" t="str">
            <v>PRESTACION DE SERVICIOS</v>
          </cell>
          <cell r="L154" t="str">
            <v xml:space="preserve">agutierrez@icanh.gov.co </v>
          </cell>
          <cell r="M154" t="str">
            <v>No aplica</v>
          </cell>
          <cell r="N154" t="str">
            <v>Prestar servicios profesionales con autonomía técnica, administrativa y financiera a la Subdirección de Gestión del Patrimonio, para brindar asistencia en la administración financiera de los proyectos relacionados con el Patrimonio Cultural Sumergido y de todas las tareas delegadas a la Subdirección.</v>
          </cell>
          <cell r="O154" t="str">
            <v>$ 5.191.032</v>
          </cell>
        </row>
        <row r="155">
          <cell r="B155" t="str">
            <v>DAFNE AINARA MARTINEZ</v>
          </cell>
          <cell r="C155">
            <v>432627</v>
          </cell>
          <cell r="D155" t="str">
            <v>9. PATRIMONIO</v>
          </cell>
          <cell r="E155" t="str">
            <v>9. SUBDIRECCIÓN DE GESTIÓN DE PATRIMONIO</v>
          </cell>
          <cell r="F155" t="str">
            <v>Colombia</v>
          </cell>
          <cell r="G155" t="str">
            <v>Cundinamarca</v>
          </cell>
          <cell r="H155" t="str">
            <v>BOGOTÁ D.C</v>
          </cell>
          <cell r="I155" t="str">
            <v xml:space="preserve">PROFESIONAL </v>
          </cell>
          <cell r="J155" t="str">
            <v>1 año</v>
          </cell>
          <cell r="K155" t="str">
            <v>PRESTACION DE SERVICIOS</v>
          </cell>
          <cell r="L155" t="str">
            <v xml:space="preserve">dafnemartinez.rest@gmail.com </v>
          </cell>
          <cell r="M155" t="str">
            <v>No aplica</v>
          </cell>
          <cell r="N155" t="str">
            <v>Prestar servicios profesionales con autonomía técnica, administrativa y financiera para realizar el estudio, documentación y la intervención de los hipogeos con disgregación en el marco del Proyecto denominado"Documentación, estudios e intervenciones de los hipogeos en estado de conservación crítico en el Parque Arqueológico Nacional de Tierradentro."</v>
          </cell>
          <cell r="O155" t="str">
            <v>$ 4.449.456</v>
          </cell>
        </row>
        <row r="156">
          <cell r="B156" t="str">
            <v>ZAIRA SOFIA ZULUAGA GARZON</v>
          </cell>
          <cell r="C156">
            <v>1001300155</v>
          </cell>
          <cell r="D156" t="str">
            <v>9. PATRIMONIO</v>
          </cell>
          <cell r="E156" t="str">
            <v>9. SUBDIRECCIÓN DE GESTIÓN DE PATRIMONIO</v>
          </cell>
          <cell r="F156" t="str">
            <v>Colombia</v>
          </cell>
          <cell r="G156" t="str">
            <v>Cundinamarca</v>
          </cell>
          <cell r="H156" t="str">
            <v>BOGOTÁ D.C</v>
          </cell>
          <cell r="I156" t="str">
            <v xml:space="preserve">PROFESIONAL </v>
          </cell>
          <cell r="J156" t="str">
            <v>5 meses</v>
          </cell>
          <cell r="K156" t="str">
            <v>PRESTACION DE SERVICIOS</v>
          </cell>
          <cell r="L156" t="str">
            <v>cr.patrimoniocultural@gmail.com</v>
          </cell>
          <cell r="M156" t="str">
            <v>No aplica</v>
          </cell>
          <cell r="N156" t="str">
            <v>Prestar servicios profesionales con autonomía técnica, administrativa y financiera para realizar el estudio, documentación y la intervención de los hipogeos con disgregación en el marco del Proyecto denominado "Documentación, estudios e intervenciones de los hipogeos en estado de conservación crítico en el Parque Arqueológico Nacional de Tierradentro</v>
          </cell>
          <cell r="O156" t="str">
            <v>$ 4.449.456</v>
          </cell>
        </row>
        <row r="157">
          <cell r="B157" t="str">
            <v>SARA JULIANA MERCHAN CASAS</v>
          </cell>
          <cell r="C157">
            <v>1000381126</v>
          </cell>
          <cell r="D157" t="str">
            <v>9. PATRIMONIO</v>
          </cell>
          <cell r="E157" t="str">
            <v>9. SUBDIRECCIÓN DE GESTIÓN DE PATRIMONIO</v>
          </cell>
          <cell r="F157" t="str">
            <v>Colombia</v>
          </cell>
          <cell r="G157" t="str">
            <v>Cundinamarca</v>
          </cell>
          <cell r="H157" t="str">
            <v>BOGOTÁ D.C</v>
          </cell>
          <cell r="I157" t="str">
            <v xml:space="preserve">PROFESIONAL </v>
          </cell>
          <cell r="J157" t="str">
            <v>1 año</v>
          </cell>
          <cell r="K157" t="str">
            <v>PRESTACION DE SERVICIOS</v>
          </cell>
          <cell r="L157" t="str">
            <v xml:space="preserve">smerchan.rest@gmail.com </v>
          </cell>
          <cell r="M157" t="str">
            <v>No aplica</v>
          </cell>
          <cell r="N157" t="str">
            <v>Prestar servicios profesionales con autonomía técnica, administrativa y financiera para realizar el estudio, documentación y la intervención de los hipogeos con disgregación en el marco del Proyecto denominado "Documentación, estudios e intervenciones de los hipogeos en estado de conservación crítico en el Parque Arqueológico Nacional de Tierradentro</v>
          </cell>
          <cell r="O157" t="str">
            <v>$ 4.449.456</v>
          </cell>
        </row>
        <row r="158">
          <cell r="B158" t="str">
            <v>LAURA RENEE DEL PINO BUSTOS</v>
          </cell>
          <cell r="C158">
            <v>52452380</v>
          </cell>
          <cell r="D158" t="str">
            <v>9. PATRIMONIO</v>
          </cell>
          <cell r="E158" t="str">
            <v>9. SUBDIRECCIÓN DE GESTIÓN DE PATRIMONIO</v>
          </cell>
          <cell r="F158" t="str">
            <v>Colombia</v>
          </cell>
          <cell r="G158" t="str">
            <v>Cundinamarca</v>
          </cell>
          <cell r="H158" t="str">
            <v>BOGOTÁ D.C</v>
          </cell>
          <cell r="I158" t="str">
            <v xml:space="preserve">PROFESIONAL </v>
          </cell>
          <cell r="J158" t="str">
            <v>11 años</v>
          </cell>
          <cell r="K158" t="str">
            <v>PRESTACION DE SERVICIOS</v>
          </cell>
          <cell r="L158" t="str">
            <v xml:space="preserve">laura.delpino.gsj@gmail.com </v>
          </cell>
          <cell r="M158" t="str">
            <v>No aplica</v>
          </cell>
          <cell r="N158" t="str">
            <v>Prestar servicios profesionales con autonomía técnica, administrativa y financiera para realizar la documentación y apoyo a la intervención de hipogeos en el marco del Proyecto denominado"Documentación, estudios e intervenciones de los hipogeos en estado de conservación crítico en el Parque Arqueológico Nacional de Tierradentro.</v>
          </cell>
          <cell r="O158" t="str">
            <v>$ 6.674.184</v>
          </cell>
        </row>
        <row r="159">
          <cell r="B159" t="str">
            <v>IVAN MAURICIO GUEVARA GUTIERREZ</v>
          </cell>
          <cell r="C159">
            <v>1030623887</v>
          </cell>
          <cell r="D159" t="str">
            <v>9. PATRIMONIO</v>
          </cell>
          <cell r="E159" t="str">
            <v>9. SUBDIRECCIÓN DE GESTIÓN DE PATRIMONIO</v>
          </cell>
          <cell r="F159" t="str">
            <v>Colombia</v>
          </cell>
          <cell r="G159" t="str">
            <v>Cundinamarca</v>
          </cell>
          <cell r="H159" t="str">
            <v>BOGOTÁ D.C</v>
          </cell>
          <cell r="I159" t="str">
            <v>TECNOLOGO</v>
          </cell>
          <cell r="J159" t="str">
            <v xml:space="preserve">9 años </v>
          </cell>
          <cell r="K159" t="str">
            <v>PRESTACION DE SERVICIOS</v>
          </cell>
          <cell r="L159" t="str">
            <v xml:space="preserve">iguevara@icanh.gov.co </v>
          </cell>
          <cell r="M159" t="str">
            <v>No aplica</v>
          </cell>
          <cell r="N159" t="str">
            <v>Prestar servicios de apoyo a la gestión documental para organizar, depurar, sistematizar y actualizar el archivo físico y digital del Grupo de Patrimonio, garantizando el adecuado manejo, preservación y acceso a la información conforme a las normas archivísticas vigentes y a los lineamientos institucionales</v>
          </cell>
          <cell r="O159" t="str">
            <v>$ 3.876.420</v>
          </cell>
        </row>
        <row r="160">
          <cell r="B160" t="str">
            <v>LAURA DANIELA MONASTERIO GIRALDO</v>
          </cell>
          <cell r="C160">
            <v>1014275368</v>
          </cell>
          <cell r="D160" t="str">
            <v>9. PATRIMONIO</v>
          </cell>
          <cell r="E160" t="str">
            <v>9. SUBDIRECCIÓN DE GESTIÓN DE PATRIMONIO</v>
          </cell>
          <cell r="F160" t="str">
            <v>Colombia</v>
          </cell>
          <cell r="G160" t="str">
            <v>Cundinamarca</v>
          </cell>
          <cell r="H160" t="str">
            <v>BOGOTÁ D.C</v>
          </cell>
          <cell r="I160" t="str">
            <v xml:space="preserve">PROFESIONAL </v>
          </cell>
          <cell r="J160" t="str">
            <v>22 meses</v>
          </cell>
          <cell r="K160" t="str">
            <v>PRESTACION DE SERVICIOS</v>
          </cell>
          <cell r="L160" t="str">
            <v xml:space="preserve">lmonasterio@icanh.gov.co </v>
          </cell>
          <cell r="M160" t="str">
            <v>No aplica</v>
          </cell>
          <cell r="N160" t="str">
            <v>Prestar servicios profesionales con autonomía técnica, administrativa y financiera para apoyar a la implementación de acciones dirigidas a la salvaguarda del patrimonio arqueológico en Colombia.</v>
          </cell>
          <cell r="O160" t="str">
            <v>$ 4.820.244</v>
          </cell>
        </row>
        <row r="161">
          <cell r="B161" t="str">
            <v>SOFIA SABOGAL GRACIA</v>
          </cell>
          <cell r="C161">
            <v>1018508092</v>
          </cell>
          <cell r="D161" t="str">
            <v>9. PATRIMONIO</v>
          </cell>
          <cell r="E161" t="str">
            <v>9. SUBDIRECCIÓN DE GESTIÓN DE PATRIMONIO</v>
          </cell>
          <cell r="F161" t="str">
            <v>Colombia</v>
          </cell>
          <cell r="G161" t="str">
            <v>Cundinamarca</v>
          </cell>
          <cell r="H161" t="str">
            <v>BOGOTÁ D.C</v>
          </cell>
          <cell r="I161" t="str">
            <v xml:space="preserve">PROFESIONAL </v>
          </cell>
          <cell r="J161" t="str">
            <v xml:space="preserve">3 años  </v>
          </cell>
          <cell r="K161" t="str">
            <v>PRESTACION DE SERVICIOS</v>
          </cell>
          <cell r="L161" t="str">
            <v>ssg199901@gmail.com</v>
          </cell>
          <cell r="M161" t="str">
            <v>No aplica</v>
          </cell>
          <cell r="N161" t="str">
            <v>Prestar servicios profesionales con autonomía técnica, administrativa y financiera para apoyar el desarrollo de la ejecución, implementación y organización de las acciones contempladas dentro de los Planes de Conservación de los Parques Arqueológicos que administra el ICANH</v>
          </cell>
          <cell r="O161" t="str">
            <v>$ 4.820.244</v>
          </cell>
        </row>
        <row r="162">
          <cell r="B162" t="str">
            <v>YOLANDA PACHON ACERO</v>
          </cell>
          <cell r="C162">
            <v>51870576</v>
          </cell>
          <cell r="D162" t="str">
            <v>9. PATRIMONIO</v>
          </cell>
          <cell r="E162" t="str">
            <v>9. SUBDIRECCIÓN DE GESTIÓN DE PATRIMONIO</v>
          </cell>
          <cell r="F162" t="str">
            <v>Colombia</v>
          </cell>
          <cell r="G162" t="str">
            <v>Cundinamarca</v>
          </cell>
          <cell r="H162" t="str">
            <v>BOGOTÁ D.C</v>
          </cell>
          <cell r="I162" t="str">
            <v xml:space="preserve">PROFESIONAL </v>
          </cell>
          <cell r="J162" t="str">
            <v>17 años y 9 meses</v>
          </cell>
          <cell r="K162" t="str">
            <v>PRESTACION DE SERVICIOS</v>
          </cell>
          <cell r="L162" t="str">
            <v>yolyfito@gmail.com</v>
          </cell>
          <cell r="M162" t="str">
            <v>No aplica</v>
          </cell>
          <cell r="N162" t="str">
            <v>Prestar servicios profesionales con autonomía técnica, administrativa y financiera para verificar el progreso de los trabajos de conservación aplicados a la pintura mural, conforme a los lineamientos del Proyecto denominado"Documentación, estudios e intervenciones de los hipogeos en estado de conservación crítico en el Parque Arqueológico Nacional de Tierradentro."</v>
          </cell>
          <cell r="O162" t="str">
            <v>$ 8.374.000</v>
          </cell>
        </row>
        <row r="163">
          <cell r="B163" t="str">
            <v>LAURA JULIETA LAYTON HERRERA</v>
          </cell>
          <cell r="C163">
            <v>1032424549</v>
          </cell>
          <cell r="D163" t="str">
            <v>9. PATRIMONIO</v>
          </cell>
          <cell r="E163" t="str">
            <v>9. SUBDIRECCIÓN DE GESTIÓN DE PATRIMONIO</v>
          </cell>
          <cell r="F163" t="str">
            <v>Colombia</v>
          </cell>
          <cell r="G163" t="str">
            <v>MAGDALENA</v>
          </cell>
          <cell r="H163" t="str">
            <v>SANTA MARTA</v>
          </cell>
          <cell r="I163" t="str">
            <v xml:space="preserve">PROFESIONAL </v>
          </cell>
          <cell r="J163" t="str">
            <v>11 años</v>
          </cell>
          <cell r="K163" t="str">
            <v>PRESTACION DE SERVICIOS</v>
          </cell>
          <cell r="L163" t="str">
            <v xml:space="preserve">llayton@icanh.gov.co </v>
          </cell>
          <cell r="M163" t="str">
            <v>No aplica</v>
          </cell>
          <cell r="N163" t="str">
            <v>Prestar servicios profesionales con autonomía técnica, administrativa y financiera, realizando el seguimiento a la implementación y/o actualización de los PMA en las 17 Áreas Arqueológicas Protegidas asignadas al Grupo de Patrimonio, así como brindar apoyo en los procesos de nuevas declaratoria</v>
          </cell>
          <cell r="O163" t="str">
            <v>$ 6.674.184</v>
          </cell>
        </row>
        <row r="164">
          <cell r="B164" t="str">
            <v>JULIANA CAMPUZANO BOTERO</v>
          </cell>
          <cell r="C164">
            <v>21628005</v>
          </cell>
          <cell r="D164" t="str">
            <v>9. PATRIMONIO</v>
          </cell>
          <cell r="E164" t="str">
            <v>9. SUBDIRECCIÓN DE GESTIÓN DE PATRIMONIO</v>
          </cell>
          <cell r="F164" t="str">
            <v>Colombia</v>
          </cell>
          <cell r="G164" t="str">
            <v>Cundinamarca</v>
          </cell>
          <cell r="H164" t="str">
            <v>BOGOTÁ D.C</v>
          </cell>
          <cell r="I164" t="str">
            <v xml:space="preserve">PROFESIONAL </v>
          </cell>
          <cell r="J164" t="str">
            <v>51 meses</v>
          </cell>
          <cell r="K164" t="str">
            <v>PRESTACION DE SERVICIOS</v>
          </cell>
          <cell r="L164" t="str">
            <v xml:space="preserve">jcampuzano@icanh.gov.co </v>
          </cell>
          <cell r="M164" t="str">
            <v>No aplica</v>
          </cell>
          <cell r="N164" t="str">
            <v>Prestar servicios profesionales con autonomía técnica, administrativa y financiera para implementar la estrategia de arqueología pública y comunitaria en la Subdirección de Gestión del Patrimonio.</v>
          </cell>
          <cell r="O164" t="str">
            <v>$ 6.674.184</v>
          </cell>
        </row>
        <row r="165">
          <cell r="B165" t="str">
            <v>ANGELA MARIA BACCA MARTINEZ</v>
          </cell>
          <cell r="C165">
            <v>1053844265</v>
          </cell>
          <cell r="D165" t="str">
            <v>9. PATRIMONIO</v>
          </cell>
          <cell r="E165" t="str">
            <v>9. SUBDIRECCIÓN DE GESTIÓN DE PATRIMONIO</v>
          </cell>
          <cell r="F165" t="str">
            <v>Colombia</v>
          </cell>
          <cell r="G165" t="str">
            <v>Cundinamarca</v>
          </cell>
          <cell r="H165" t="str">
            <v>BOGOTÁ D.C</v>
          </cell>
          <cell r="I165" t="str">
            <v xml:space="preserve">PROFESIONAL </v>
          </cell>
          <cell r="J165" t="str">
            <v xml:space="preserve">7 años </v>
          </cell>
          <cell r="K165" t="str">
            <v>PRESTACION DE SERVICIOS</v>
          </cell>
          <cell r="L165" t="str">
            <v xml:space="preserve">abacca@icanh.gov.co </v>
          </cell>
          <cell r="M165" t="str">
            <v>No aplica</v>
          </cell>
          <cell r="N165" t="str">
            <v>Prestar servicios profesionales con autonomía técnica, administrativa y financiera apoyar en las actividades de gestión de patrimonio arqueológico y comunitario.</v>
          </cell>
          <cell r="O165" t="str">
            <v>$ 7.415.760</v>
          </cell>
        </row>
        <row r="166">
          <cell r="B166" t="str">
            <v>WILLIAM ALEXANDER ROJAS MELENDEZ</v>
          </cell>
          <cell r="C166">
            <v>1120573449</v>
          </cell>
          <cell r="D166" t="str">
            <v>9. PATRIMONIO</v>
          </cell>
          <cell r="E166" t="str">
            <v>9. SUBDIRECCIÓN DE GESTIÓN DE PATRIMONIO</v>
          </cell>
          <cell r="F166" t="str">
            <v>Colombia</v>
          </cell>
          <cell r="G166" t="str">
            <v>GUAVIARE</v>
          </cell>
          <cell r="H166" t="str">
            <v>SAN JOSE DEL GUAVIARE</v>
          </cell>
          <cell r="I166" t="str">
            <v>TECNICO</v>
          </cell>
          <cell r="J166" t="str">
            <v xml:space="preserve">4 años y medio </v>
          </cell>
          <cell r="K166" t="str">
            <v>PRESTACION DE SERVICIOS</v>
          </cell>
          <cell r="L166" t="str">
            <v>icanhguaviare@icanh.gov.co</v>
          </cell>
          <cell r="M166" t="str">
            <v>No aplica</v>
          </cell>
          <cell r="N166" t="str">
            <v>Prestar servicios de apoyo a la gestión para la conducción y el acompañamiento logístico de las actividades institucionales del Instituto Colombiano de Antropología e Historia - ICANH en el municipio de San José del Guaviare, orientadas a fortalecer la presencia regional de la entidad, garantizar el desarrollo de las acciones misionales y apoyar la protección, conservación y gestión del patrimonio arqueológico en los polígonos de Cerro Azul, Nuevo Tolima y El Raudal, así como en la sede administrativa del Centro Regional Guaviare.</v>
          </cell>
          <cell r="O166" t="str">
            <v>$ 3.404.508</v>
          </cell>
        </row>
        <row r="167">
          <cell r="B167" t="str">
            <v>PEDRO CADENA MANTILLA</v>
          </cell>
          <cell r="C167">
            <v>79524516</v>
          </cell>
          <cell r="D167" t="str">
            <v>9. PATRIMONIO</v>
          </cell>
          <cell r="E167" t="str">
            <v>9. SUBDIRECCIÓN DE GESTIÓN DE PATRIMONIO</v>
          </cell>
          <cell r="F167" t="str">
            <v>Colombia</v>
          </cell>
          <cell r="G167" t="str">
            <v>Cundinamarca</v>
          </cell>
          <cell r="H167" t="str">
            <v>BOGOTÁ D.C</v>
          </cell>
          <cell r="I167" t="str">
            <v xml:space="preserve">PROFESIONAL </v>
          </cell>
          <cell r="J167" t="str">
            <v>25 años</v>
          </cell>
          <cell r="K167" t="str">
            <v>PRESTACION DE SERVICIOS</v>
          </cell>
          <cell r="L167" t="str">
            <v xml:space="preserve">pcadena@icanh.gov.co </v>
          </cell>
          <cell r="M167" t="str">
            <v>No aplica</v>
          </cell>
          <cell r="N167" t="str">
            <v>Prestar servicios profesionales con autonomía técnica, administrativa y financiera para apoyar la documentación gráfica y fotogramétrica en el marco del Proyecto denominado" Documentación, estudios e intervenciones de los hipogeos en estado de conservación crítico en el Parque Arqueológico Nacional de Tierradentro.</v>
          </cell>
          <cell r="O167" t="str">
            <v>$ 6.674.184</v>
          </cell>
        </row>
        <row r="168">
          <cell r="B168" t="str">
            <v>ANA MARIA JAIMES LOPEZ</v>
          </cell>
          <cell r="C168">
            <v>1098689586</v>
          </cell>
          <cell r="D168" t="str">
            <v>9. PATRIMONIO</v>
          </cell>
          <cell r="E168" t="str">
            <v>9. SUBDIRECCIÓN DE GESTIÓN DE PATRIMONIO</v>
          </cell>
          <cell r="F168" t="str">
            <v>Colombia</v>
          </cell>
          <cell r="G168" t="str">
            <v>Cundinamarca</v>
          </cell>
          <cell r="H168" t="str">
            <v>BOGOTÁ D.C</v>
          </cell>
          <cell r="I168" t="str">
            <v xml:space="preserve">PROFESIONAL </v>
          </cell>
          <cell r="J168" t="str">
            <v xml:space="preserve">9 años </v>
          </cell>
          <cell r="K168" t="str">
            <v>PRESTACION DE SERVICIOS</v>
          </cell>
          <cell r="L168" t="str">
            <v xml:space="preserve">amjaimeslopez@gmail.com </v>
          </cell>
          <cell r="M168" t="str">
            <v>No aplica</v>
          </cell>
          <cell r="N168" t="str">
            <v>Prestar servicios profesionales con autonomía técnica, administrativa y financiera para realizar la documentación y apoyo a la intervención de hipogeos en el marco del Proyecto denominado "Documentación, estudios e intervenciones de los hipogeos en estado de conservación crítico en el Parque Arqueológico Nacional de Tierradentro</v>
          </cell>
          <cell r="O168" t="str">
            <v>$ 6.674.184</v>
          </cell>
        </row>
        <row r="169">
          <cell r="B169" t="str">
            <v>MAURICIO VILLAMIL PEREZ</v>
          </cell>
          <cell r="C169">
            <v>79747992</v>
          </cell>
          <cell r="D169" t="str">
            <v>9. PATRIMONIO</v>
          </cell>
          <cell r="E169" t="str">
            <v>9. SUBDIRECCIÓN DE GESTIÓN DE PATRIMONIO</v>
          </cell>
          <cell r="F169" t="str">
            <v>Colombia</v>
          </cell>
          <cell r="G169" t="str">
            <v>Cundinamarca</v>
          </cell>
          <cell r="H169" t="str">
            <v>BOGOTÁ D.C</v>
          </cell>
          <cell r="I169" t="str">
            <v xml:space="preserve">PROFESIONAL </v>
          </cell>
          <cell r="J169" t="str">
            <v>24 años</v>
          </cell>
          <cell r="K169" t="str">
            <v>PRESTACION DE SERVICIOS</v>
          </cell>
          <cell r="L169" t="str">
            <v xml:space="preserve">mvillamil@icanh.gov.co </v>
          </cell>
          <cell r="M169" t="str">
            <v>No aplica</v>
          </cell>
          <cell r="N169" t="str">
            <v>Prestar servicios profesionales con autonomía técnica, administrativa y financiera para la implementación de infraestructura y conservación en la gestión de sitios arqueológicos en el país</v>
          </cell>
          <cell r="O169" t="str">
            <v>$ 6.674.184</v>
          </cell>
        </row>
        <row r="170">
          <cell r="B170" t="str">
            <v>JOHANN ROSSESMBHERG CUTA JIMENEZ</v>
          </cell>
          <cell r="C170">
            <v>72269345</v>
          </cell>
          <cell r="D170" t="str">
            <v>9. PATRIMONIO</v>
          </cell>
          <cell r="E170" t="str">
            <v>9. SUBDIRECCIÓN DE GESTIÓN DE PATRIMONIO</v>
          </cell>
          <cell r="F170" t="str">
            <v>Colombia</v>
          </cell>
          <cell r="G170" t="str">
            <v>Cundinamarca</v>
          </cell>
          <cell r="H170" t="str">
            <v>BOGOTÁ D.C</v>
          </cell>
          <cell r="I170" t="str">
            <v xml:space="preserve">PROFESIONAL </v>
          </cell>
          <cell r="J170" t="str">
            <v xml:space="preserve">9 años </v>
          </cell>
          <cell r="K170" t="str">
            <v>PRESTACION DE SERVICIOS</v>
          </cell>
          <cell r="L170" t="str">
            <v xml:space="preserve">jcuta@icanh.gov.co jcuta@icanh.gov.co </v>
          </cell>
          <cell r="M170" t="str">
            <v>No aplica</v>
          </cell>
          <cell r="N170" t="str">
            <v>Prestar servicios profesionales con independencia técnica, administrativa y financiera en las temáticas relacionadas con el Patrimonio Cultural Sumergido, con el fin de respaldar la elaboración de la Política Pública para la protección, recuperación y difusión del Patrimonio Cultural Sumergido (CONPES 3990 de 2020).</v>
          </cell>
          <cell r="O170" t="str">
            <v>$ 6.674.184</v>
          </cell>
        </row>
        <row r="171">
          <cell r="B171" t="str">
            <v>LILIANA PATRICIA ROZO PINZON</v>
          </cell>
          <cell r="C171">
            <v>1022428642</v>
          </cell>
          <cell r="D171" t="str">
            <v>9. PATRIMONIO</v>
          </cell>
          <cell r="E171" t="str">
            <v>9. SUBDIRECCIÓN DE GESTIÓN DE PATRIMONIO</v>
          </cell>
          <cell r="F171" t="str">
            <v>Colombia</v>
          </cell>
          <cell r="G171" t="str">
            <v>Cundinamarca</v>
          </cell>
          <cell r="H171" t="str">
            <v>BOGOTÁ D.C</v>
          </cell>
          <cell r="I171" t="str">
            <v xml:space="preserve">PROFESIONAL </v>
          </cell>
          <cell r="J171" t="str">
            <v>5 años</v>
          </cell>
          <cell r="K171" t="str">
            <v>PRESTACION DE SERVICIOS</v>
          </cell>
          <cell r="L171" t="str">
            <v xml:space="preserve">lrozo@icanh.gov.co </v>
          </cell>
          <cell r="M171" t="str">
            <v>No aplica</v>
          </cell>
          <cell r="N171" t="str">
            <v>Prestar servicios profesionales con autonomía técnica, administrativa y financiera para desarrollar procesos de investigación, análisis, sistematización y producción académica relacionados con los proyectos, acciones y resultados del Grupo de Patrimonio.</v>
          </cell>
          <cell r="O171" t="str">
            <v>$ 5.932.608</v>
          </cell>
        </row>
        <row r="172">
          <cell r="B172" t="str">
            <v>JAVIER ENRIQUE GUTIERREZ OLANO</v>
          </cell>
          <cell r="C172">
            <v>79137122</v>
          </cell>
          <cell r="D172" t="str">
            <v>9. PATRIMONIO</v>
          </cell>
          <cell r="E172" t="str">
            <v>9. SUBDIRECCIÓN DE GESTIÓN DE PATRIMONIO</v>
          </cell>
          <cell r="F172" t="str">
            <v>Colombia</v>
          </cell>
          <cell r="G172" t="str">
            <v>CALDAS</v>
          </cell>
          <cell r="H172" t="str">
            <v>MANIZALES</v>
          </cell>
          <cell r="I172" t="str">
            <v xml:space="preserve">PROFESIONAL </v>
          </cell>
          <cell r="J172" t="str">
            <v>24 años</v>
          </cell>
          <cell r="K172" t="str">
            <v>PRESTACION DE SERVICIOS</v>
          </cell>
          <cell r="L172" t="str">
            <v>jolano@icanh.gov.co</v>
          </cell>
          <cell r="M172" t="str">
            <v>No aplica</v>
          </cell>
          <cell r="N172" t="str">
            <v>Prestar servicios profesionales con autonomía técnica, administrativa y financiera para apoyar la Gestión integral de patrimonio arqueológico incluida la gestión de parques arqueológicos.</v>
          </cell>
          <cell r="O172" t="str">
            <v>$ 6.674.184</v>
          </cell>
        </row>
        <row r="173">
          <cell r="B173" t="str">
            <v>SARA CAMILA MONCADA CASTRO</v>
          </cell>
          <cell r="C173">
            <v>1019130535</v>
          </cell>
          <cell r="D173" t="str">
            <v>9. PATRIMONIO</v>
          </cell>
          <cell r="E173" t="str">
            <v>9. SUBDIRECCIÓN DE GESTIÓN DE PATRIMONIO</v>
          </cell>
          <cell r="F173" t="str">
            <v>Colombia</v>
          </cell>
          <cell r="G173" t="str">
            <v>Cundinamarca</v>
          </cell>
          <cell r="H173" t="str">
            <v>BOGOTÁ D.C</v>
          </cell>
          <cell r="I173" t="str">
            <v xml:space="preserve">PROFESIONAL </v>
          </cell>
          <cell r="J173" t="str">
            <v xml:space="preserve">39 meses </v>
          </cell>
          <cell r="K173" t="str">
            <v>PRESTACION DE SERVICIOS</v>
          </cell>
          <cell r="L173" t="str">
            <v>Smoncada@icanh.gov.co</v>
          </cell>
          <cell r="M173" t="str">
            <v>No aplica</v>
          </cell>
          <cell r="N173" t="str">
            <v>Prestar servicios profesionales con autonomía técnica, administrativa y financiera para apoyar los procesos de conservación del patrimonio arqueológico del país</v>
          </cell>
          <cell r="O173" t="str">
            <v>$ 4.449.456</v>
          </cell>
        </row>
        <row r="174">
          <cell r="B174" t="str">
            <v>JUAN ALEJANDRO DÁVILA RINCÓN</v>
          </cell>
          <cell r="C174">
            <v>75082272</v>
          </cell>
          <cell r="D174" t="str">
            <v>9. PATRIMONIO</v>
          </cell>
          <cell r="E174" t="str">
            <v>9. SUBDIRECCIÓN DE GESTIÓN DE PATRIMONIO</v>
          </cell>
          <cell r="F174" t="str">
            <v>Colombia</v>
          </cell>
          <cell r="G174" t="str">
            <v>Cundinamarca</v>
          </cell>
          <cell r="H174" t="str">
            <v>BOGOTÁ D.C</v>
          </cell>
          <cell r="I174" t="str">
            <v xml:space="preserve">PROFESIONAL </v>
          </cell>
          <cell r="J174" t="str">
            <v>8 años</v>
          </cell>
          <cell r="K174" t="str">
            <v>PRESTACION DE SERVICIOS</v>
          </cell>
          <cell r="L174" t="str">
            <v>jdavilarincon@gmail.com</v>
          </cell>
          <cell r="M174" t="str">
            <v>No aplica</v>
          </cell>
          <cell r="N174" t="str">
            <v>Prestar servicios profesionales con autonomía técnica, administrativa y financiera para apoyar la planeación e implementar la intervención para los hipogeos con riesgos estructurales en el marco del Proyecto denominado"Documentación, estudios e intervenciones de los hipogeos en estado de conservación crítico en el Parque Arqueológico Nacional de Tierradentro."</v>
          </cell>
          <cell r="O174" t="str">
            <v>$ 6.674.184</v>
          </cell>
        </row>
        <row r="175">
          <cell r="B175" t="str">
            <v>LUIS ENRIQUE VERGARA CERON</v>
          </cell>
          <cell r="C175">
            <v>1000468824</v>
          </cell>
          <cell r="D175" t="str">
            <v>9. PATRIMONIO</v>
          </cell>
          <cell r="E175" t="str">
            <v>9. SUBDIRECCIÓN DE GESTIÓN DE PATRIMONIO</v>
          </cell>
          <cell r="F175" t="str">
            <v>Colombia</v>
          </cell>
          <cell r="G175" t="str">
            <v>Cundinamarca</v>
          </cell>
          <cell r="H175" t="str">
            <v>BOGOTÁ D.C</v>
          </cell>
          <cell r="I175" t="str">
            <v xml:space="preserve">PROFESIONAL </v>
          </cell>
          <cell r="J175" t="str">
            <v>7 meses</v>
          </cell>
          <cell r="K175" t="str">
            <v>PRESTACION DE SERVICIOS</v>
          </cell>
          <cell r="L175" t="str">
            <v>luisenriquevcda@gmail.com</v>
          </cell>
          <cell r="M175" t="str">
            <v>No aplica</v>
          </cell>
          <cell r="N175" t="str">
            <v>Prestar servicios profesionales con autonomía técnica, administrativa y financiera para realizar el estudio, documentación y la intervención de los hipogeos con disgregación en el marco del Proyecto denominado "Documentación, estudios e intervenciones de los hipogeos en estado de conservación crítico en el Parque Arqueológico Nacional de Tierradentro"</v>
          </cell>
          <cell r="O175" t="str">
            <v>$ 4.449.456</v>
          </cell>
        </row>
        <row r="176">
          <cell r="B176" t="str">
            <v>RICARDO BORRERO LONDOÑO</v>
          </cell>
          <cell r="C176">
            <v>80855032</v>
          </cell>
          <cell r="D176" t="str">
            <v>9. PATRIMONIO</v>
          </cell>
          <cell r="E176" t="str">
            <v>9. SUBDIRECCIÓN DE GESTIÓN DE PATRIMONIO</v>
          </cell>
          <cell r="F176" t="str">
            <v>Colombia</v>
          </cell>
          <cell r="G176" t="str">
            <v>CHOCO</v>
          </cell>
          <cell r="H176" t="str">
            <v>UNGUIA</v>
          </cell>
          <cell r="I176" t="str">
            <v xml:space="preserve">PROFESIONAL </v>
          </cell>
          <cell r="J176" t="str">
            <v>7 años</v>
          </cell>
          <cell r="K176" t="str">
            <v>PRESTACION DE SERVICIOS</v>
          </cell>
          <cell r="L176" t="str">
            <v xml:space="preserve">rborrero@icanh.gov.co </v>
          </cell>
          <cell r="M176" t="str">
            <v>No aplica</v>
          </cell>
          <cell r="N176" t="str">
            <v>Prestar servicios profesionales con autonomía técnica, administrativa y financiera para clasificar, transferir y aplicar modelos comparados de investigación en arqueología náutica, adaptándolos a las condiciones y requerimientos del contexto arqueológico del Galeón San José, en el marco de las acciones de fortalecimiento técnico y científico del ICANH.</v>
          </cell>
          <cell r="O176" t="str">
            <v>$ 6.674.184</v>
          </cell>
        </row>
        <row r="177">
          <cell r="B177" t="str">
            <v>DIEGO ALEJANDRO RODRIGUEZ FERNANDEZ</v>
          </cell>
          <cell r="C177">
            <v>1072670588</v>
          </cell>
          <cell r="D177" t="str">
            <v>9. PATRIMONIO</v>
          </cell>
          <cell r="E177" t="str">
            <v>9. SUBDIRECCIÓN DE GESTIÓN DE PATRIMONIO</v>
          </cell>
          <cell r="F177" t="str">
            <v>Colombia</v>
          </cell>
          <cell r="G177" t="str">
            <v>CHOCO</v>
          </cell>
          <cell r="H177" t="str">
            <v>UNGUIA</v>
          </cell>
          <cell r="I177" t="str">
            <v xml:space="preserve">PROFESIONAL </v>
          </cell>
          <cell r="J177" t="str">
            <v>2 años</v>
          </cell>
          <cell r="K177" t="str">
            <v>PRESTACION DE SERVICIOS</v>
          </cell>
          <cell r="L177" t="str">
            <v xml:space="preserve">darodriguez@icanh.gov.co </v>
          </cell>
          <cell r="M177" t="str">
            <v>No aplica</v>
          </cell>
          <cell r="N177" t="str">
            <v>Prestar servicios profesionales con autonomía técnica, administrativa y financiera en el uso e integración de tecnologías geoespaciales avanzadas (como Sistemas de Información Geográfica - SIG) y sensores remotos (teledetección) para la investigación y gestión de yacimientos arqueológicos en todo el territorio nacional.</v>
          </cell>
          <cell r="O177" t="str">
            <v>$ 4.820.244</v>
          </cell>
        </row>
        <row r="178">
          <cell r="B178" t="str">
            <v>LUBIN JUMI JARIPIA</v>
          </cell>
          <cell r="C178">
            <v>11901846</v>
          </cell>
          <cell r="D178" t="str">
            <v>9. PATRIMONIO</v>
          </cell>
          <cell r="E178" t="str">
            <v>9. SUBDIRECCIÓN DE GESTIÓN DE PATRIMONIO</v>
          </cell>
          <cell r="F178" t="str">
            <v>Colombia</v>
          </cell>
          <cell r="G178" t="str">
            <v>Cundinamarca</v>
          </cell>
          <cell r="H178" t="str">
            <v>BOGOTÁ D.C</v>
          </cell>
          <cell r="I178" t="str">
            <v>BACHILLER</v>
          </cell>
          <cell r="J178" t="str">
            <v>4 años</v>
          </cell>
          <cell r="K178" t="str">
            <v>PRESTACION DE SERVICIOS</v>
          </cell>
          <cell r="L178" t="str">
            <v>lubinjumijaripa@gmail.com</v>
          </cell>
          <cell r="M178" t="str">
            <v>No aplica</v>
          </cell>
          <cell r="N178" t="str">
            <v>Prestar servicios de apoyo a la gestión con autonomía técnica, administrativa y financiera, para adelantar las actividades requeridas para el mantenimiento, conservación y adecuada gestión del Parque Arqueológico e Histórico Santa María de la Antigua del Darién y sus áreas de influencia.</v>
          </cell>
          <cell r="O178" t="str">
            <v>$ 3.101.136</v>
          </cell>
        </row>
        <row r="179">
          <cell r="B179" t="str">
            <v>YULETH PAOLA ALGARIN JIMENEZ</v>
          </cell>
          <cell r="C179">
            <v>1075090201</v>
          </cell>
          <cell r="D179" t="str">
            <v>9. PATRIMONIO</v>
          </cell>
          <cell r="E179" t="str">
            <v>9. SUBDIRECCIÓN DE GESTIÓN DE PATRIMONIO</v>
          </cell>
          <cell r="F179" t="str">
            <v>Colombia</v>
          </cell>
          <cell r="G179" t="str">
            <v>CHOCO</v>
          </cell>
          <cell r="H179" t="str">
            <v>UNGUIA</v>
          </cell>
          <cell r="I179" t="str">
            <v xml:space="preserve">PROFESIONAL </v>
          </cell>
          <cell r="J179" t="str">
            <v>1 año</v>
          </cell>
          <cell r="K179" t="str">
            <v>PRESTACION DE SERVICIOS</v>
          </cell>
          <cell r="L179" t="str">
            <v>parque unguia@incanh</v>
          </cell>
          <cell r="M179" t="str">
            <v>No aplica</v>
          </cell>
          <cell r="N179" t="str">
            <v>Prestar servicios de apoyo a la gestión con autonomía técnica, administrativa y financiera, para adelantar las actividades requeridas para el mantenimiento, conservación y adecuada gestión del Parque Arqueológico e Histórico Santa María de la Antigua del Darién y sus áreas de influencia.</v>
          </cell>
          <cell r="O179" t="str">
            <v>$ 3.101.136</v>
          </cell>
        </row>
        <row r="180">
          <cell r="B180" t="str">
            <v>JUAN DAVID SARMIENTO RODRIGUEZ</v>
          </cell>
          <cell r="C180">
            <v>1020814120</v>
          </cell>
          <cell r="D180" t="str">
            <v>9. PATRIMONIO</v>
          </cell>
          <cell r="E180" t="str">
            <v>9. SUBDIRECCIÓN DE GESTIÓN DE PATRIMONIO</v>
          </cell>
          <cell r="F180" t="str">
            <v>Colombia</v>
          </cell>
          <cell r="G180" t="str">
            <v>Cundinamarca</v>
          </cell>
          <cell r="H180" t="str">
            <v>BOGOTÁ D.C</v>
          </cell>
          <cell r="I180" t="str">
            <v xml:space="preserve">PROFESIONAL </v>
          </cell>
          <cell r="J180" t="str">
            <v>5 años</v>
          </cell>
          <cell r="K180" t="str">
            <v>PRESTACION DE SERVICIOS</v>
          </cell>
          <cell r="L180" t="str">
            <v xml:space="preserve">	jdavilarincon@gmail.com,</v>
          </cell>
          <cell r="M180" t="str">
            <v>No aplica</v>
          </cell>
          <cell r="N180" t="str">
            <v>Prestar servicios profesionales con autonomía técnica, administrativa y financiera destinados a fortalecer los procesos de estudio, manejo y socialización del Patrimonio Cultural localizado en las regiones insulares, costeras y continentales del país, conforme a las directrices establecidas en el marco jurídico colombiano.</v>
          </cell>
          <cell r="O180" t="str">
            <v>$ 5.191.032</v>
          </cell>
        </row>
        <row r="181">
          <cell r="B181" t="str">
            <v>FREYDDEL BRINCHA BAILARIN</v>
          </cell>
          <cell r="C181">
            <v>1147935367</v>
          </cell>
          <cell r="D181" t="str">
            <v>9. PATRIMONIO</v>
          </cell>
          <cell r="E181" t="str">
            <v>9. SUBDIRECCIÓN DE GESTIÓN DE PATRIMONIO</v>
          </cell>
          <cell r="F181" t="str">
            <v>Colombia</v>
          </cell>
          <cell r="G181" t="str">
            <v>CHOCO</v>
          </cell>
          <cell r="H181" t="str">
            <v>UNGUIA</v>
          </cell>
          <cell r="I181" t="str">
            <v>BACHILLER</v>
          </cell>
          <cell r="J181" t="str">
            <v>11 meses</v>
          </cell>
          <cell r="K181" t="str">
            <v>PRESTACION DE SERVICIOS</v>
          </cell>
          <cell r="L181" t="str">
            <v>freyddelbailarin@gmail.com</v>
          </cell>
          <cell r="M181" t="str">
            <v>No aplica</v>
          </cell>
          <cell r="N181" t="str">
            <v>Prestar servicios de apoyo a la gestión con autonomía técnica, administrativa y financiera, para adelantar las actividades requeridas para el mantenimiento, conservación y adecuada gestión del Parque Arqueológico e Histórico Santa María de la Antigua del Darién y sus áreas de influencia.</v>
          </cell>
          <cell r="O181" t="str">
            <v>$ 3.101.136</v>
          </cell>
        </row>
        <row r="182">
          <cell r="B182" t="str">
            <v>PABLO VARGAS ALVAREZ</v>
          </cell>
          <cell r="C182">
            <v>79979958</v>
          </cell>
          <cell r="D182" t="str">
            <v>9. PATRIMONIO</v>
          </cell>
          <cell r="E182" t="str">
            <v>9. SUBDIRECCIÓN DE GESTIÓN DE PATRIMONIO</v>
          </cell>
          <cell r="F182" t="str">
            <v>Colombia</v>
          </cell>
          <cell r="G182" t="str">
            <v>SUCRE</v>
          </cell>
          <cell r="H182" t="str">
            <v>SAN MARCO</v>
          </cell>
          <cell r="I182" t="str">
            <v xml:space="preserve">PROFESIONAL </v>
          </cell>
          <cell r="J182" t="str">
            <v>22 años</v>
          </cell>
          <cell r="K182" t="str">
            <v>PRESTACION DE SERVICIOS</v>
          </cell>
          <cell r="L182" t="str">
            <v>pablovargas89@gmail.com</v>
          </cell>
          <cell r="M182" t="str">
            <v>No aplica</v>
          </cell>
          <cell r="N182" t="str">
            <v>Prestar servicios profesionales con autonomía técnica, administrativa y financiera para realizar la intervención y apoyar la documentación de hipogeos en el marco del Proyecto denominado "Documentación, estudios e intervenciones de los hipogeos en estado de conservación crítico en el Parque Arqueológico Nacional de Tierradentro."</v>
          </cell>
          <cell r="O182" t="str">
            <v>$ 4.820.244</v>
          </cell>
        </row>
        <row r="183">
          <cell r="B183" t="str">
            <v>CIPRIAN ARLEY CHAMARRA JARIVIE</v>
          </cell>
          <cell r="C183">
            <v>1128864047</v>
          </cell>
          <cell r="D183" t="str">
            <v>9. PATRIMONIO</v>
          </cell>
          <cell r="E183" t="str">
            <v>9. SUBDIRECCIÓN DE GESTIÓN DE PATRIMONIO</v>
          </cell>
          <cell r="F183" t="str">
            <v>Colombia</v>
          </cell>
          <cell r="G183" t="str">
            <v>Cundinamarca</v>
          </cell>
          <cell r="H183" t="str">
            <v>BOGOTÁ D.C</v>
          </cell>
          <cell r="I183" t="str">
            <v>BACHILLER</v>
          </cell>
          <cell r="J183" t="str">
            <v>8 meses</v>
          </cell>
          <cell r="K183" t="str">
            <v>PRESTACION DE SERVICIOS</v>
          </cell>
          <cell r="L183" t="str">
            <v>No aplica</v>
          </cell>
          <cell r="M183" t="str">
            <v>No aplica</v>
          </cell>
          <cell r="N183" t="str">
            <v>Prestar servicios de apoyo a la gestión con autonomía técnica, administrativa y financiera, para adelantar las actividades requeridas para el mantenimiento, conservación y adecuada gestión del Parque Arqueológico e Histórico Santa María de la Antigua del Darién y sus áreas de influencia.</v>
          </cell>
          <cell r="O183" t="str">
            <v>$ 3.101.136</v>
          </cell>
        </row>
        <row r="184">
          <cell r="B184" t="str">
            <v>ROSA ANGELICA OSORIO FIGUEROA</v>
          </cell>
          <cell r="C184">
            <v>1100080956</v>
          </cell>
          <cell r="D184" t="str">
            <v>9. PATRIMONIO</v>
          </cell>
          <cell r="E184" t="str">
            <v>9. SUBDIRECCIÓN DE GESTIÓN DE PATRIMONIO</v>
          </cell>
          <cell r="F184" t="str">
            <v>Colombia</v>
          </cell>
          <cell r="G184" t="str">
            <v>CAUCA</v>
          </cell>
          <cell r="H184" t="str">
            <v>INZA</v>
          </cell>
          <cell r="I184" t="str">
            <v xml:space="preserve">PROFESIONAL </v>
          </cell>
          <cell r="J184" t="str">
            <v>1 año</v>
          </cell>
          <cell r="K184" t="str">
            <v>PRESTACION DE SERVICIOS</v>
          </cell>
          <cell r="L184" t="str">
            <v xml:space="preserve">rosorio@icanh.gov.co </v>
          </cell>
          <cell r="M184" t="str">
            <v>No aplica</v>
          </cell>
          <cell r="N184" t="str">
            <v>Prestar servicios de apoyo a la gestión con autonomía técnica, administrativa y financiera para adelantar las actividades de mediación y divulgación del PMA del Sistema Hidráulico Prehispánico del bajo Rios San Jorge y de la mojana</v>
          </cell>
          <cell r="O184" t="str">
            <v>$ 2.898.888</v>
          </cell>
        </row>
        <row r="185">
          <cell r="B185" t="str">
            <v>VERONICA PATRICIA CAYON REYES</v>
          </cell>
          <cell r="C185">
            <v>1082969076</v>
          </cell>
          <cell r="D185" t="str">
            <v>9. PATRIMONIO</v>
          </cell>
          <cell r="E185" t="str">
            <v>9. SUBDIRECCIÓN DE GESTIÓN DE PATRIMONIO</v>
          </cell>
          <cell r="F185" t="str">
            <v>Colombia</v>
          </cell>
          <cell r="G185" t="str">
            <v>Cundinamarca</v>
          </cell>
          <cell r="H185" t="str">
            <v>BOGOTÁ D.C</v>
          </cell>
          <cell r="I185" t="str">
            <v xml:space="preserve">PROFESIONAL </v>
          </cell>
          <cell r="J185" t="str">
            <v>3 años</v>
          </cell>
          <cell r="K185" t="str">
            <v>PRESTACION DE SERVICIOS</v>
          </cell>
          <cell r="L185" t="str">
            <v xml:space="preserve">vcayon@icanh.gov.co </v>
          </cell>
          <cell r="M185" t="str">
            <v>No aplica</v>
          </cell>
          <cell r="N185" t="str">
            <v>Prestar servicios profesionales con autonomía técnica, administrativa y financiera para apoyar en las actividades de gestión de patrimonio arqueológico y comunitario.</v>
          </cell>
          <cell r="O185" t="str">
            <v>$ 4.820.244</v>
          </cell>
        </row>
        <row r="186">
          <cell r="B186" t="str">
            <v>GIANCARLO NARVAEZ ORTEGA</v>
          </cell>
          <cell r="C186">
            <v>1061795493</v>
          </cell>
          <cell r="D186" t="str">
            <v>9. PATRIMONIO</v>
          </cell>
          <cell r="E186" t="str">
            <v>9. SUBDIRECCIÓN DE GESTIÓN DE PATRIMONIO</v>
          </cell>
          <cell r="F186" t="str">
            <v>Colombia</v>
          </cell>
          <cell r="G186" t="str">
            <v>CAUCA</v>
          </cell>
          <cell r="H186" t="str">
            <v>INZA</v>
          </cell>
          <cell r="I186" t="str">
            <v>BACHILLER</v>
          </cell>
          <cell r="J186" t="str">
            <v>10 meses</v>
          </cell>
          <cell r="K186" t="str">
            <v>PRESTACION DE SERVICIOS</v>
          </cell>
          <cell r="L186" t="str">
            <v>No aplica</v>
          </cell>
          <cell r="M186" t="str">
            <v>No aplica</v>
          </cell>
          <cell r="N186" t="str">
            <v>Prestar servicios asistenciales con autonomía técnica, administrativa y financiera, para la ejecución de las acciones requeridas para el desarrollo del proyecto "Documentación, estudios e intervenciones de los hipogeos en estado de conservación crítico en el Parque Arqueológico Nacional de Tierradentro."</v>
          </cell>
          <cell r="O186" t="str">
            <v>$ 3.101.136</v>
          </cell>
        </row>
        <row r="187">
          <cell r="B187" t="str">
            <v>LUIS ENRIQUE RINCON HENAO</v>
          </cell>
          <cell r="C187">
            <v>1010192571</v>
          </cell>
          <cell r="D187" t="str">
            <v>9. PATRIMONIO</v>
          </cell>
          <cell r="E187" t="str">
            <v>9. SUBDIRECCIÓN DE GESTIÓN DE PATRIMONIO</v>
          </cell>
          <cell r="F187" t="str">
            <v>Colombia</v>
          </cell>
          <cell r="G187" t="str">
            <v>Cundinamarca</v>
          </cell>
          <cell r="H187" t="str">
            <v>BOGOTÁ D.C</v>
          </cell>
          <cell r="I187" t="str">
            <v xml:space="preserve">PROFESIONAL </v>
          </cell>
          <cell r="J187" t="str">
            <v>8 años</v>
          </cell>
          <cell r="K187" t="str">
            <v>PRESTACION DE SERVICIOS</v>
          </cell>
          <cell r="L187" t="str">
            <v xml:space="preserve">lerincon@icanh.gov.co </v>
          </cell>
          <cell r="M187" t="str">
            <v>No aplica</v>
          </cell>
          <cell r="N187" t="str">
            <v>Prestar servicios profesionales con autonomía técnica, administrativa y financiera, para apoyar el desarrollo, ejecución, implementación, organización y apoyo en la línea de Patrimonios Vivos y Relacionamiento Comunitario</v>
          </cell>
          <cell r="O187" t="str">
            <v>$ 8.374.000</v>
          </cell>
        </row>
        <row r="188">
          <cell r="B188" t="str">
            <v>MARIA KAMILA GUZMAN RUBIANO</v>
          </cell>
          <cell r="C188">
            <v>1014285365</v>
          </cell>
          <cell r="D188" t="str">
            <v>9. PATRIMONIO</v>
          </cell>
          <cell r="E188" t="str">
            <v>9. SUBDIRECCIÓN DE GESTIÓN DE PATRIMONIO</v>
          </cell>
          <cell r="F188" t="str">
            <v>Colombia</v>
          </cell>
          <cell r="G188" t="str">
            <v>Cundinamarca</v>
          </cell>
          <cell r="H188" t="str">
            <v>BOGOTÁ D.C</v>
          </cell>
          <cell r="I188" t="str">
            <v>ESPECIALISTA</v>
          </cell>
          <cell r="J188" t="str">
            <v>11 años</v>
          </cell>
          <cell r="K188" t="str">
            <v>PRESTACION DE SERVICIOS</v>
          </cell>
          <cell r="L188" t="str">
            <v>sgpadministrativa@icanh.gov.co</v>
          </cell>
          <cell r="M188" t="str">
            <v>No aplica</v>
          </cell>
          <cell r="N188" t="str">
            <v>Prestar servicios profesionales con autonomía técnica, administrativa y financiera para apoyar las actividades administrativas de la Subdirección de Gestión del Patrimonio</v>
          </cell>
          <cell r="O188" t="str">
            <v>$ 4.820.244</v>
          </cell>
        </row>
        <row r="189">
          <cell r="B189" t="str">
            <v>NATALIA SOFIA ANGARITA NIETO</v>
          </cell>
          <cell r="C189">
            <v>1020732204</v>
          </cell>
          <cell r="D189" t="str">
            <v>9. PATRIMONIO</v>
          </cell>
          <cell r="E189" t="str">
            <v>9. SUBDIRECCIÓN DE GESTIÓN DE PATRIMONIO</v>
          </cell>
          <cell r="F189" t="str">
            <v>Colombia</v>
          </cell>
          <cell r="G189" t="str">
            <v>Cundinamarca</v>
          </cell>
          <cell r="H189" t="str">
            <v>BOGOTÁ D.C</v>
          </cell>
          <cell r="I189" t="str">
            <v>MAGISTER</v>
          </cell>
          <cell r="J189" t="str">
            <v>14 años</v>
          </cell>
          <cell r="K189" t="str">
            <v>PRESTACION DE SERVICIOS</v>
          </cell>
          <cell r="L189" t="str">
            <v>nangarita@icanh.gov.co</v>
          </cell>
          <cell r="M189" t="str">
            <v>No aplica</v>
          </cell>
          <cell r="N189" t="str">
            <v>Prestar servicios profesionales con autonomía técnica, administrativa y financiera para apoyar las gestiones internacionales correspondientes a los procesos de Repatriación y Restitución de Bienes Arqueológicos de la Nación.</v>
          </cell>
          <cell r="O189" t="str">
            <v>$ 6.674.184</v>
          </cell>
        </row>
        <row r="190">
          <cell r="B190" t="str">
            <v>DANIELA ANDREA FERNANDEZ DE MOYA</v>
          </cell>
          <cell r="C190">
            <v>1061764688</v>
          </cell>
          <cell r="D190" t="str">
            <v>9. PATRIMONIO</v>
          </cell>
          <cell r="E190" t="str">
            <v>9. SUBDIRECCIÓN DE GESTIÓN DE PATRIMONIO</v>
          </cell>
          <cell r="F190" t="str">
            <v>Colombia</v>
          </cell>
          <cell r="G190" t="str">
            <v>Cundinamarca</v>
          </cell>
          <cell r="H190" t="str">
            <v>BOGOTÁ D.C</v>
          </cell>
          <cell r="I190" t="str">
            <v>MAGISTER</v>
          </cell>
          <cell r="J190" t="str">
            <v>17 años</v>
          </cell>
          <cell r="K190" t="str">
            <v>PRESTACION DE SERVICIOS</v>
          </cell>
          <cell r="L190" t="str">
            <v>dafernandez@icanh.gov.co</v>
          </cell>
          <cell r="M190" t="str">
            <v>No aplica</v>
          </cell>
          <cell r="N190" t="str">
            <v>Prestar servicios profesionales con autonomía técnica, administrativa y financiera para apoyar la gestión de la protección del Patrimonio Arqueológico de la Nación a cargo de la Subdirección de Gestión del Patrimonio.</v>
          </cell>
          <cell r="O190" t="str">
            <v>$ 5.932.608</v>
          </cell>
        </row>
        <row r="191">
          <cell r="B191" t="str">
            <v>OMAR GERARDO ORTIZ MORALES</v>
          </cell>
          <cell r="C191">
            <v>459795</v>
          </cell>
          <cell r="D191" t="str">
            <v>9. PATRIMONIO</v>
          </cell>
          <cell r="E191" t="str">
            <v>9. SUBDIRECCIÓN DE GESTIÓN DE PATRIMONIO</v>
          </cell>
          <cell r="F191" t="str">
            <v>Colombia</v>
          </cell>
          <cell r="G191" t="str">
            <v>Cundinamarca</v>
          </cell>
          <cell r="H191" t="str">
            <v>BOGOTÁ D.C</v>
          </cell>
          <cell r="I191" t="str">
            <v>MAGISTER</v>
          </cell>
          <cell r="J191" t="str">
            <v>5 años</v>
          </cell>
          <cell r="K191" t="str">
            <v>PRESTACION DE SERVICIOS</v>
          </cell>
          <cell r="L191" t="str">
            <v xml:space="preserve">oortiz@icanh.gov.co </v>
          </cell>
          <cell r="M191" t="str">
            <v>No aplica</v>
          </cell>
          <cell r="N191" t="str">
            <v>Prestar servicios profesionales con autonomía técnica, administrativa y financiera para realizar la revisión exhaustiva y análisis crítico de la información y los antecedentes arqueobotánicos relevantes del área amazónica.</v>
          </cell>
          <cell r="O191" t="str">
            <v>$ 6.674.184</v>
          </cell>
        </row>
        <row r="192">
          <cell r="B192" t="str">
            <v>PEDRO SARMIENTO DIAZ</v>
          </cell>
          <cell r="C192">
            <v>1121706382</v>
          </cell>
          <cell r="D192" t="str">
            <v>9. PATRIMONIO</v>
          </cell>
          <cell r="E192" t="str">
            <v>9. SUBDIRECCIÓN DE GESTIÓN DE PATRIMONIO</v>
          </cell>
          <cell r="F192" t="str">
            <v>Colombia</v>
          </cell>
          <cell r="G192" t="str">
            <v>GUAINIA</v>
          </cell>
          <cell r="H192" t="str">
            <v>INIRIDA</v>
          </cell>
          <cell r="I192" t="str">
            <v>ESPECIALISTA</v>
          </cell>
          <cell r="J192" t="str">
            <v>16 años</v>
          </cell>
          <cell r="K192" t="str">
            <v>PRESTACION DE SERVICIOS</v>
          </cell>
          <cell r="L192" t="str">
            <v>psarmiento@icanh.gov.co</v>
          </cell>
          <cell r="M192" t="str">
            <v>No aplica</v>
          </cell>
          <cell r="N192" t="str">
            <v>Prestar servicios profesionales con autonomía técnica, administrativa y financiera para apoyar los proyectos arqueológicos estratégicos de la Subdirección de Gestión del Patrimonio.</v>
          </cell>
          <cell r="O192" t="str">
            <v>$ 6.674.184</v>
          </cell>
        </row>
      </sheetData>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ontratos@icanh.gov.co" TargetMode="External"/><Relationship Id="rId13" Type="http://schemas.openxmlformats.org/officeDocument/2006/relationships/hyperlink" Target="mailto:jbohorquez@icanh.gov.co" TargetMode="External"/><Relationship Id="rId18" Type="http://schemas.openxmlformats.org/officeDocument/2006/relationships/hyperlink" Target="mailto:hnino@icanh.gov.co" TargetMode="External"/><Relationship Id="rId26" Type="http://schemas.openxmlformats.org/officeDocument/2006/relationships/hyperlink" Target="mailto:clozano@icanh.gov.co" TargetMode="External"/><Relationship Id="rId3" Type="http://schemas.openxmlformats.org/officeDocument/2006/relationships/hyperlink" Target="mailto:nlatorre@icanh.gov.co" TargetMode="External"/><Relationship Id="rId21" Type="http://schemas.openxmlformats.org/officeDocument/2006/relationships/hyperlink" Target="mailto:aolano@icanh.gov.co" TargetMode="External"/><Relationship Id="rId7" Type="http://schemas.openxmlformats.org/officeDocument/2006/relationships/hyperlink" Target="mailto:yramos@icanh.gov.co" TargetMode="External"/><Relationship Id="rId12" Type="http://schemas.openxmlformats.org/officeDocument/2006/relationships/hyperlink" Target="mailto:clobo@icanh.gov.co" TargetMode="External"/><Relationship Id="rId17" Type="http://schemas.openxmlformats.org/officeDocument/2006/relationships/hyperlink" Target="mailto:mconde@icanh.gov.co" TargetMode="External"/><Relationship Id="rId25" Type="http://schemas.openxmlformats.org/officeDocument/2006/relationships/hyperlink" Target="mailto:pcontreras@icanh.gov.co" TargetMode="External"/><Relationship Id="rId2" Type="http://schemas.openxmlformats.org/officeDocument/2006/relationships/hyperlink" Target="mailto:dpedraza@icanh.gov.co" TargetMode="External"/><Relationship Id="rId16" Type="http://schemas.openxmlformats.org/officeDocument/2006/relationships/hyperlink" Target="mailto:lmotta@icanh.gov.co" TargetMode="External"/><Relationship Id="rId20" Type="http://schemas.openxmlformats.org/officeDocument/2006/relationships/hyperlink" Target="mailto:dcrodriguez@icanh.gov.co" TargetMode="External"/><Relationship Id="rId29" Type="http://schemas.openxmlformats.org/officeDocument/2006/relationships/hyperlink" Target="mailto:icanhguaviare@icanh.gov.co" TargetMode="External"/><Relationship Id="rId1" Type="http://schemas.openxmlformats.org/officeDocument/2006/relationships/hyperlink" Target="mailto:vbonilla@icanh.gov.co" TargetMode="External"/><Relationship Id="rId6" Type="http://schemas.openxmlformats.org/officeDocument/2006/relationships/hyperlink" Target="mailto:gguatibonza@icanh.gov.co" TargetMode="External"/><Relationship Id="rId11" Type="http://schemas.openxmlformats.org/officeDocument/2006/relationships/hyperlink" Target="mailto:narguellez@icanh.gov.co" TargetMode="External"/><Relationship Id="rId24" Type="http://schemas.openxmlformats.org/officeDocument/2006/relationships/hyperlink" Target="mailto:anavarro@icanh.gov.co" TargetMode="External"/><Relationship Id="rId32" Type="http://schemas.openxmlformats.org/officeDocument/2006/relationships/printerSettings" Target="../printerSettings/printerSettings1.bin"/><Relationship Id="rId5" Type="http://schemas.openxmlformats.org/officeDocument/2006/relationships/hyperlink" Target="mailto:flozano@icanh.gov.co" TargetMode="External"/><Relationship Id="rId15" Type="http://schemas.openxmlformats.org/officeDocument/2006/relationships/hyperlink" Target="mailto:lriano@icanh.gov.co" TargetMode="External"/><Relationship Id="rId23" Type="http://schemas.openxmlformats.org/officeDocument/2006/relationships/hyperlink" Target="mailto:ecoba@icanh.gov.co" TargetMode="External"/><Relationship Id="rId28" Type="http://schemas.openxmlformats.org/officeDocument/2006/relationships/hyperlink" Target="mailto:ccastro@icanh.gov.co" TargetMode="External"/><Relationship Id="rId10" Type="http://schemas.openxmlformats.org/officeDocument/2006/relationships/hyperlink" Target="mailto:pgutierrez@icanh.gov.co" TargetMode="External"/><Relationship Id="rId19" Type="http://schemas.openxmlformats.org/officeDocument/2006/relationships/hyperlink" Target="mailto:cmoncada@icanh.gov.co" TargetMode="External"/><Relationship Id="rId31" Type="http://schemas.openxmlformats.org/officeDocument/2006/relationships/hyperlink" Target="mailto:mppena@icanh.gov.co" TargetMode="External"/><Relationship Id="rId4" Type="http://schemas.openxmlformats.org/officeDocument/2006/relationships/hyperlink" Target="mailto:mvilla@icanh.gov.co" TargetMode="External"/><Relationship Id="rId9" Type="http://schemas.openxmlformats.org/officeDocument/2006/relationships/hyperlink" Target="mailto:altorres@icanh.gov.co" TargetMode="External"/><Relationship Id="rId14" Type="http://schemas.openxmlformats.org/officeDocument/2006/relationships/hyperlink" Target="mailto:lpinilla@icanh.gov.co" TargetMode="External"/><Relationship Id="rId22" Type="http://schemas.openxmlformats.org/officeDocument/2006/relationships/hyperlink" Target="mailto:cmoya@icanh.gov.co" TargetMode="External"/><Relationship Id="rId27" Type="http://schemas.openxmlformats.org/officeDocument/2006/relationships/hyperlink" Target="mailto:nbonilla@icanh.gov.co" TargetMode="External"/><Relationship Id="rId30" Type="http://schemas.openxmlformats.org/officeDocument/2006/relationships/hyperlink" Target="mailto:ccordoba@icanh.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37"/>
  <sheetViews>
    <sheetView tabSelected="1" zoomScaleNormal="100" workbookViewId="0">
      <selection activeCell="A17" sqref="A17"/>
    </sheetView>
  </sheetViews>
  <sheetFormatPr baseColWidth="10" defaultColWidth="14.42578125" defaultRowHeight="15" x14ac:dyDescent="0.25"/>
  <cols>
    <col min="1" max="1" width="5.5703125" customWidth="1"/>
    <col min="2" max="2" width="56.5703125" customWidth="1"/>
    <col min="3" max="3" width="37.28515625" customWidth="1"/>
    <col min="4" max="4" width="21.140625" style="31" customWidth="1"/>
    <col min="5" max="5" width="19.85546875" style="31" customWidth="1"/>
    <col min="6" max="6" width="16.42578125" style="31" customWidth="1"/>
    <col min="7" max="7" width="30.42578125" style="51" customWidth="1"/>
    <col min="8" max="8" width="43.140625" style="31" customWidth="1"/>
    <col min="9" max="9" width="26.140625" customWidth="1"/>
    <col min="10" max="10" width="28.28515625" customWidth="1"/>
    <col min="11" max="11" width="17.85546875" style="31" customWidth="1"/>
    <col min="12" max="12" width="50.42578125" customWidth="1"/>
    <col min="13" max="13" width="20.5703125" style="42" customWidth="1"/>
    <col min="14" max="14" width="14.7109375" customWidth="1"/>
    <col min="15" max="15" width="10.7109375" customWidth="1"/>
    <col min="16" max="16" width="14.42578125" customWidth="1"/>
    <col min="17" max="20" width="10.7109375" customWidth="1"/>
  </cols>
  <sheetData>
    <row r="1" spans="1:20" ht="15" customHeight="1" x14ac:dyDescent="0.25">
      <c r="B1" s="118" t="s">
        <v>0</v>
      </c>
      <c r="C1" s="119"/>
      <c r="D1" s="119"/>
      <c r="E1" s="119"/>
      <c r="F1" s="53"/>
      <c r="H1"/>
      <c r="K1"/>
    </row>
    <row r="2" spans="1:20" ht="49.5" customHeight="1" x14ac:dyDescent="0.25">
      <c r="B2" s="1" t="s">
        <v>1</v>
      </c>
      <c r="C2" s="2" t="s">
        <v>356</v>
      </c>
      <c r="D2" s="3" t="s">
        <v>695</v>
      </c>
      <c r="E2" s="9" t="s">
        <v>700</v>
      </c>
      <c r="H2"/>
      <c r="K2"/>
    </row>
    <row r="3" spans="1:20" ht="57" customHeight="1" x14ac:dyDescent="0.25">
      <c r="B3" s="5" t="s">
        <v>284</v>
      </c>
      <c r="C3" s="6" t="s">
        <v>2</v>
      </c>
      <c r="D3" s="7" t="s">
        <v>696</v>
      </c>
      <c r="E3" s="26" t="s">
        <v>701</v>
      </c>
      <c r="H3"/>
      <c r="K3"/>
    </row>
    <row r="4" spans="1:20" ht="36.75" customHeight="1" x14ac:dyDescent="0.25">
      <c r="B4" s="8" t="s">
        <v>308</v>
      </c>
      <c r="C4" s="9" t="s">
        <v>611</v>
      </c>
      <c r="D4" s="43" t="s">
        <v>697</v>
      </c>
      <c r="E4" s="27" t="s">
        <v>916</v>
      </c>
      <c r="F4" s="52"/>
      <c r="H4"/>
      <c r="K4"/>
    </row>
    <row r="5" spans="1:20" ht="62.25" customHeight="1" x14ac:dyDescent="0.25">
      <c r="B5" s="10" t="s">
        <v>314</v>
      </c>
      <c r="C5" s="11" t="s">
        <v>693</v>
      </c>
      <c r="D5" s="44" t="s">
        <v>698</v>
      </c>
      <c r="E5" s="28" t="s">
        <v>917</v>
      </c>
      <c r="F5" s="52"/>
      <c r="H5"/>
      <c r="K5"/>
    </row>
    <row r="6" spans="1:20" ht="60" customHeight="1" x14ac:dyDescent="0.25">
      <c r="A6" s="12"/>
      <c r="B6" s="13" t="s">
        <v>316</v>
      </c>
      <c r="C6" s="14" t="s">
        <v>694</v>
      </c>
      <c r="D6" s="4" t="s">
        <v>699</v>
      </c>
      <c r="E6" s="29" t="s">
        <v>918</v>
      </c>
      <c r="H6"/>
      <c r="K6"/>
    </row>
    <row r="8" spans="1:20" ht="21" customHeight="1" x14ac:dyDescent="0.25">
      <c r="A8" s="15" t="s">
        <v>3</v>
      </c>
      <c r="B8" s="94" t="s">
        <v>4</v>
      </c>
      <c r="C8" s="15" t="s">
        <v>5</v>
      </c>
      <c r="D8" s="15" t="s">
        <v>6</v>
      </c>
      <c r="E8" s="15" t="s">
        <v>7</v>
      </c>
      <c r="F8" s="15" t="s">
        <v>8</v>
      </c>
      <c r="G8" s="15" t="s">
        <v>9</v>
      </c>
      <c r="H8" s="15" t="s">
        <v>10</v>
      </c>
      <c r="I8" s="15" t="s">
        <v>11</v>
      </c>
      <c r="J8" s="16" t="s">
        <v>12</v>
      </c>
      <c r="K8" s="15" t="s">
        <v>13</v>
      </c>
      <c r="L8" s="77" t="s">
        <v>14</v>
      </c>
      <c r="M8" s="116" t="s">
        <v>15</v>
      </c>
      <c r="N8" s="17" t="s">
        <v>16</v>
      </c>
      <c r="O8" s="15" t="s">
        <v>17</v>
      </c>
      <c r="P8" s="18"/>
      <c r="Q8" s="18"/>
      <c r="R8" s="18"/>
      <c r="S8" s="18"/>
      <c r="T8" s="18"/>
    </row>
    <row r="9" spans="1:20" ht="22.5" customHeight="1" x14ac:dyDescent="0.25">
      <c r="A9" s="55">
        <v>1</v>
      </c>
      <c r="B9" s="110" t="s">
        <v>18</v>
      </c>
      <c r="C9" s="114" t="s">
        <v>19</v>
      </c>
      <c r="D9" s="19" t="s">
        <v>257</v>
      </c>
      <c r="E9" s="30" t="s">
        <v>256</v>
      </c>
      <c r="F9" s="19" t="s">
        <v>235</v>
      </c>
      <c r="G9" s="19" t="s">
        <v>237</v>
      </c>
      <c r="H9" s="19" t="s">
        <v>238</v>
      </c>
      <c r="I9" s="20" t="s">
        <v>22</v>
      </c>
      <c r="J9" s="24" t="s">
        <v>247</v>
      </c>
      <c r="K9" s="21" t="s">
        <v>258</v>
      </c>
      <c r="L9" s="78" t="s">
        <v>250</v>
      </c>
      <c r="M9" s="117" t="s">
        <v>920</v>
      </c>
      <c r="N9" s="85">
        <v>46035</v>
      </c>
      <c r="O9" s="22">
        <v>46368</v>
      </c>
      <c r="P9" s="18"/>
      <c r="Q9" s="18"/>
      <c r="R9" s="18"/>
      <c r="S9" s="18"/>
      <c r="T9" s="18"/>
    </row>
    <row r="10" spans="1:20" ht="21" customHeight="1" x14ac:dyDescent="0.25">
      <c r="A10" s="55">
        <v>2</v>
      </c>
      <c r="B10" s="110" t="s">
        <v>18</v>
      </c>
      <c r="C10" s="114" t="s">
        <v>236</v>
      </c>
      <c r="D10" s="19" t="s">
        <v>257</v>
      </c>
      <c r="E10" s="19" t="s">
        <v>21</v>
      </c>
      <c r="F10" s="19" t="s">
        <v>21</v>
      </c>
      <c r="G10" s="19" t="s">
        <v>239</v>
      </c>
      <c r="H10" s="19" t="s">
        <v>240</v>
      </c>
      <c r="I10" s="20" t="s">
        <v>22</v>
      </c>
      <c r="J10" s="24" t="s">
        <v>248</v>
      </c>
      <c r="K10" s="21" t="s">
        <v>258</v>
      </c>
      <c r="L10" s="78" t="s">
        <v>251</v>
      </c>
      <c r="M10" s="117" t="s">
        <v>921</v>
      </c>
      <c r="N10" s="85">
        <v>46035</v>
      </c>
      <c r="O10" s="22">
        <v>46368</v>
      </c>
      <c r="P10" s="25"/>
      <c r="Q10" s="18"/>
      <c r="R10" s="18"/>
      <c r="S10" s="18"/>
      <c r="T10" s="18"/>
    </row>
    <row r="11" spans="1:20" ht="21" customHeight="1" x14ac:dyDescent="0.25">
      <c r="A11" s="55">
        <v>3</v>
      </c>
      <c r="B11" s="110" t="s">
        <v>18</v>
      </c>
      <c r="C11" s="114" t="s">
        <v>24</v>
      </c>
      <c r="D11" s="19" t="s">
        <v>257</v>
      </c>
      <c r="E11" s="30" t="s">
        <v>256</v>
      </c>
      <c r="F11" s="19" t="s">
        <v>235</v>
      </c>
      <c r="G11" s="19" t="s">
        <v>148</v>
      </c>
      <c r="H11" s="19" t="s">
        <v>240</v>
      </c>
      <c r="I11" s="20" t="s">
        <v>22</v>
      </c>
      <c r="J11" s="24" t="s">
        <v>249</v>
      </c>
      <c r="K11" s="21" t="s">
        <v>258</v>
      </c>
      <c r="L11" s="78" t="s">
        <v>252</v>
      </c>
      <c r="M11" s="117" t="s">
        <v>922</v>
      </c>
      <c r="N11" s="85">
        <v>46037</v>
      </c>
      <c r="O11" s="22">
        <v>46279</v>
      </c>
      <c r="P11" s="18"/>
      <c r="Q11" s="18"/>
      <c r="R11" s="18"/>
      <c r="S11" s="18"/>
      <c r="T11" s="18"/>
    </row>
    <row r="12" spans="1:20" ht="21" customHeight="1" x14ac:dyDescent="0.25">
      <c r="A12" s="55">
        <v>4</v>
      </c>
      <c r="B12" s="110" t="s">
        <v>18</v>
      </c>
      <c r="C12" s="114" t="s">
        <v>26</v>
      </c>
      <c r="D12" s="19" t="s">
        <v>257</v>
      </c>
      <c r="E12" s="19" t="s">
        <v>21</v>
      </c>
      <c r="F12" s="19" t="s">
        <v>21</v>
      </c>
      <c r="G12" s="19" t="s">
        <v>241</v>
      </c>
      <c r="H12" s="19" t="s">
        <v>242</v>
      </c>
      <c r="I12" s="20" t="s">
        <v>22</v>
      </c>
      <c r="J12" s="24" t="s">
        <v>27</v>
      </c>
      <c r="K12" s="21" t="s">
        <v>258</v>
      </c>
      <c r="L12" s="78" t="s">
        <v>253</v>
      </c>
      <c r="M12" s="117" t="s">
        <v>923</v>
      </c>
      <c r="N12" s="85">
        <v>46037</v>
      </c>
      <c r="O12" s="22">
        <v>46370</v>
      </c>
      <c r="P12" s="18"/>
      <c r="Q12" s="18"/>
      <c r="R12" s="18"/>
      <c r="S12" s="18"/>
      <c r="T12" s="18"/>
    </row>
    <row r="13" spans="1:20" ht="21" customHeight="1" x14ac:dyDescent="0.25">
      <c r="A13" s="55">
        <v>5</v>
      </c>
      <c r="B13" s="110" t="s">
        <v>18</v>
      </c>
      <c r="C13" s="114" t="s">
        <v>48</v>
      </c>
      <c r="D13" s="19" t="s">
        <v>257</v>
      </c>
      <c r="E13" s="19" t="s">
        <v>21</v>
      </c>
      <c r="F13" s="19" t="s">
        <v>21</v>
      </c>
      <c r="G13" s="19" t="s">
        <v>243</v>
      </c>
      <c r="H13" s="19" t="s">
        <v>244</v>
      </c>
      <c r="I13" s="20" t="s">
        <v>22</v>
      </c>
      <c r="J13" s="24" t="s">
        <v>49</v>
      </c>
      <c r="K13" s="21" t="s">
        <v>258</v>
      </c>
      <c r="L13" s="78" t="s">
        <v>254</v>
      </c>
      <c r="M13" s="117" t="s">
        <v>924</v>
      </c>
      <c r="N13" s="85">
        <v>46042</v>
      </c>
      <c r="O13" s="22">
        <v>46375</v>
      </c>
      <c r="P13" s="18"/>
      <c r="Q13" s="18"/>
      <c r="R13" s="18"/>
      <c r="S13" s="18"/>
      <c r="T13" s="18"/>
    </row>
    <row r="14" spans="1:20" ht="21" customHeight="1" x14ac:dyDescent="0.25">
      <c r="A14" s="55">
        <v>6</v>
      </c>
      <c r="B14" s="110" t="s">
        <v>18</v>
      </c>
      <c r="C14" s="114" t="s">
        <v>29</v>
      </c>
      <c r="D14" s="19" t="s">
        <v>257</v>
      </c>
      <c r="E14" s="19" t="s">
        <v>21</v>
      </c>
      <c r="F14" s="19" t="s">
        <v>21</v>
      </c>
      <c r="G14" s="19" t="s">
        <v>245</v>
      </c>
      <c r="H14" s="19" t="s">
        <v>246</v>
      </c>
      <c r="I14" s="20" t="s">
        <v>22</v>
      </c>
      <c r="J14" s="24" t="s">
        <v>30</v>
      </c>
      <c r="K14" s="21" t="s">
        <v>258</v>
      </c>
      <c r="L14" s="78" t="s">
        <v>255</v>
      </c>
      <c r="M14" s="117" t="s">
        <v>923</v>
      </c>
      <c r="N14" s="85">
        <v>46037</v>
      </c>
      <c r="O14" s="22">
        <v>46370</v>
      </c>
      <c r="P14" s="18"/>
      <c r="Q14" s="18"/>
      <c r="R14" s="18"/>
      <c r="S14" s="18"/>
      <c r="T14" s="18"/>
    </row>
    <row r="15" spans="1:20" ht="21" customHeight="1" x14ac:dyDescent="0.25">
      <c r="A15" s="55">
        <v>7</v>
      </c>
      <c r="B15" s="95" t="s">
        <v>283</v>
      </c>
      <c r="C15" s="115" t="s">
        <v>164</v>
      </c>
      <c r="D15" s="19" t="s">
        <v>20</v>
      </c>
      <c r="E15" s="19" t="s">
        <v>21</v>
      </c>
      <c r="F15" s="19" t="s">
        <v>21</v>
      </c>
      <c r="G15" s="19" t="s">
        <v>25</v>
      </c>
      <c r="H15" s="19" t="s">
        <v>165</v>
      </c>
      <c r="I15" s="20" t="s">
        <v>22</v>
      </c>
      <c r="J15" s="24" t="s">
        <v>166</v>
      </c>
      <c r="K15" s="34" t="s">
        <v>290</v>
      </c>
      <c r="L15" s="78" t="s">
        <v>167</v>
      </c>
      <c r="M15" s="117" t="s">
        <v>925</v>
      </c>
      <c r="N15" s="85">
        <v>46032</v>
      </c>
      <c r="O15" s="23">
        <v>46274</v>
      </c>
      <c r="P15" s="18"/>
      <c r="Q15" s="18"/>
      <c r="R15" s="18"/>
      <c r="S15" s="18"/>
      <c r="T15" s="18"/>
    </row>
    <row r="16" spans="1:20" ht="21" customHeight="1" x14ac:dyDescent="0.25">
      <c r="A16" s="55">
        <v>8</v>
      </c>
      <c r="B16" s="95" t="s">
        <v>283</v>
      </c>
      <c r="C16" s="115" t="s">
        <v>168</v>
      </c>
      <c r="D16" s="19" t="s">
        <v>20</v>
      </c>
      <c r="E16" s="19" t="s">
        <v>169</v>
      </c>
      <c r="F16" s="19" t="s">
        <v>136</v>
      </c>
      <c r="G16" s="19" t="s">
        <v>170</v>
      </c>
      <c r="H16" s="19" t="s">
        <v>171</v>
      </c>
      <c r="I16" s="20" t="s">
        <v>22</v>
      </c>
      <c r="J16" s="24" t="s">
        <v>172</v>
      </c>
      <c r="K16" s="34" t="s">
        <v>290</v>
      </c>
      <c r="L16" s="78" t="s">
        <v>173</v>
      </c>
      <c r="M16" s="117" t="s">
        <v>926</v>
      </c>
      <c r="N16" s="85">
        <v>46030</v>
      </c>
      <c r="O16" s="23">
        <v>46272</v>
      </c>
      <c r="P16" s="18"/>
      <c r="Q16" s="18"/>
      <c r="R16" s="18"/>
      <c r="S16" s="18"/>
      <c r="T16" s="18"/>
    </row>
    <row r="17" spans="1:20" ht="21" customHeight="1" x14ac:dyDescent="0.25">
      <c r="A17" s="55">
        <v>9</v>
      </c>
      <c r="B17" s="95" t="s">
        <v>283</v>
      </c>
      <c r="C17" s="115" t="s">
        <v>174</v>
      </c>
      <c r="D17" s="19" t="s">
        <v>23</v>
      </c>
      <c r="E17" s="19" t="s">
        <v>21</v>
      </c>
      <c r="F17" s="19" t="s">
        <v>21</v>
      </c>
      <c r="G17" s="19" t="s">
        <v>175</v>
      </c>
      <c r="H17" s="19" t="s">
        <v>176</v>
      </c>
      <c r="I17" s="20" t="s">
        <v>22</v>
      </c>
      <c r="J17" s="24" t="s">
        <v>177</v>
      </c>
      <c r="K17" s="34" t="s">
        <v>290</v>
      </c>
      <c r="L17" s="78" t="s">
        <v>178</v>
      </c>
      <c r="M17" s="117" t="s">
        <v>926</v>
      </c>
      <c r="N17" s="85">
        <v>46029</v>
      </c>
      <c r="O17" s="23">
        <v>46271</v>
      </c>
      <c r="P17" s="18"/>
      <c r="Q17" s="18"/>
      <c r="R17" s="18"/>
      <c r="S17" s="18"/>
      <c r="T17" s="18"/>
    </row>
    <row r="18" spans="1:20" ht="21" customHeight="1" x14ac:dyDescent="0.25">
      <c r="A18" s="55">
        <v>10</v>
      </c>
      <c r="B18" s="95" t="s">
        <v>283</v>
      </c>
      <c r="C18" s="115" t="s">
        <v>179</v>
      </c>
      <c r="D18" s="19" t="s">
        <v>20</v>
      </c>
      <c r="E18" s="19" t="s">
        <v>113</v>
      </c>
      <c r="F18" s="19" t="s">
        <v>180</v>
      </c>
      <c r="G18" s="19" t="s">
        <v>181</v>
      </c>
      <c r="H18" s="19" t="s">
        <v>182</v>
      </c>
      <c r="I18" s="20" t="s">
        <v>22</v>
      </c>
      <c r="J18" s="24" t="s">
        <v>183</v>
      </c>
      <c r="K18" s="34" t="s">
        <v>290</v>
      </c>
      <c r="L18" s="78" t="s">
        <v>184</v>
      </c>
      <c r="M18" s="117" t="s">
        <v>926</v>
      </c>
      <c r="N18" s="85">
        <v>46030</v>
      </c>
      <c r="O18" s="23">
        <v>46272</v>
      </c>
      <c r="P18" s="18"/>
      <c r="Q18" s="18"/>
      <c r="R18" s="18"/>
      <c r="S18" s="18"/>
      <c r="T18" s="18"/>
    </row>
    <row r="19" spans="1:20" ht="21" customHeight="1" x14ac:dyDescent="0.25">
      <c r="A19" s="55">
        <v>11</v>
      </c>
      <c r="B19" s="95" t="s">
        <v>283</v>
      </c>
      <c r="C19" s="115" t="s">
        <v>185</v>
      </c>
      <c r="D19" s="19" t="s">
        <v>20</v>
      </c>
      <c r="E19" s="19" t="s">
        <v>21</v>
      </c>
      <c r="F19" s="19" t="s">
        <v>21</v>
      </c>
      <c r="G19" s="19" t="s">
        <v>186</v>
      </c>
      <c r="H19" s="19" t="s">
        <v>187</v>
      </c>
      <c r="I19" s="20" t="s">
        <v>22</v>
      </c>
      <c r="J19" s="24" t="s">
        <v>188</v>
      </c>
      <c r="K19" s="34" t="s">
        <v>290</v>
      </c>
      <c r="L19" s="78" t="s">
        <v>189</v>
      </c>
      <c r="M19" s="117" t="s">
        <v>927</v>
      </c>
      <c r="N19" s="85">
        <v>46029</v>
      </c>
      <c r="O19" s="23">
        <v>46271</v>
      </c>
      <c r="P19" s="18"/>
      <c r="Q19" s="18"/>
      <c r="R19" s="18"/>
      <c r="S19" s="18"/>
      <c r="T19" s="18"/>
    </row>
    <row r="20" spans="1:20" ht="21" customHeight="1" x14ac:dyDescent="0.25">
      <c r="A20" s="55">
        <v>12</v>
      </c>
      <c r="B20" s="95" t="s">
        <v>283</v>
      </c>
      <c r="C20" s="115" t="s">
        <v>190</v>
      </c>
      <c r="D20" s="19" t="s">
        <v>23</v>
      </c>
      <c r="E20" s="19" t="s">
        <v>21</v>
      </c>
      <c r="F20" s="19" t="s">
        <v>21</v>
      </c>
      <c r="G20" s="19" t="s">
        <v>191</v>
      </c>
      <c r="H20" s="19" t="s">
        <v>192</v>
      </c>
      <c r="I20" s="20" t="s">
        <v>22</v>
      </c>
      <c r="J20" s="24" t="s">
        <v>193</v>
      </c>
      <c r="K20" s="34" t="s">
        <v>290</v>
      </c>
      <c r="L20" s="78" t="s">
        <v>194</v>
      </c>
      <c r="M20" s="117" t="s">
        <v>926</v>
      </c>
      <c r="N20" s="85">
        <v>46031</v>
      </c>
      <c r="O20" s="23">
        <v>46273</v>
      </c>
      <c r="P20" s="18"/>
      <c r="Q20" s="18"/>
      <c r="R20" s="18"/>
      <c r="S20" s="18"/>
      <c r="T20" s="18"/>
    </row>
    <row r="21" spans="1:20" ht="21" customHeight="1" x14ac:dyDescent="0.25">
      <c r="A21" s="55">
        <v>13</v>
      </c>
      <c r="B21" s="95" t="s">
        <v>283</v>
      </c>
      <c r="C21" s="115" t="s">
        <v>195</v>
      </c>
      <c r="D21" s="19" t="s">
        <v>23</v>
      </c>
      <c r="E21" s="19" t="s">
        <v>21</v>
      </c>
      <c r="F21" s="19" t="s">
        <v>21</v>
      </c>
      <c r="G21" s="19" t="s">
        <v>196</v>
      </c>
      <c r="H21" s="19" t="s">
        <v>182</v>
      </c>
      <c r="I21" s="20" t="s">
        <v>22</v>
      </c>
      <c r="J21" s="24" t="s">
        <v>197</v>
      </c>
      <c r="K21" s="34" t="s">
        <v>290</v>
      </c>
      <c r="L21" s="78" t="s">
        <v>198</v>
      </c>
      <c r="M21" s="117" t="s">
        <v>928</v>
      </c>
      <c r="N21" s="85">
        <v>46031</v>
      </c>
      <c r="O21" s="23">
        <v>46273</v>
      </c>
      <c r="P21" s="18"/>
      <c r="Q21" s="18"/>
      <c r="R21" s="18"/>
      <c r="S21" s="18"/>
      <c r="T21" s="18"/>
    </row>
    <row r="22" spans="1:20" ht="21" customHeight="1" x14ac:dyDescent="0.25">
      <c r="A22" s="55">
        <v>14</v>
      </c>
      <c r="B22" s="95" t="s">
        <v>283</v>
      </c>
      <c r="C22" s="115" t="s">
        <v>282</v>
      </c>
      <c r="D22" s="19" t="s">
        <v>23</v>
      </c>
      <c r="E22" s="19" t="s">
        <v>21</v>
      </c>
      <c r="F22" s="19" t="s">
        <v>21</v>
      </c>
      <c r="G22" s="19" t="s">
        <v>890</v>
      </c>
      <c r="H22" s="19" t="s">
        <v>932</v>
      </c>
      <c r="I22" s="20" t="s">
        <v>22</v>
      </c>
      <c r="J22" s="24" t="s">
        <v>933</v>
      </c>
      <c r="K22" s="34" t="s">
        <v>290</v>
      </c>
      <c r="L22" s="78" t="s">
        <v>934</v>
      </c>
      <c r="M22" s="117" t="s">
        <v>926</v>
      </c>
      <c r="N22" s="85">
        <v>46029</v>
      </c>
      <c r="O22" s="23">
        <v>46271</v>
      </c>
      <c r="P22" s="18"/>
      <c r="Q22" s="18"/>
      <c r="R22" s="18"/>
      <c r="S22" s="18"/>
      <c r="T22" s="18"/>
    </row>
    <row r="23" spans="1:20" ht="21" customHeight="1" x14ac:dyDescent="0.25">
      <c r="A23" s="55">
        <v>15</v>
      </c>
      <c r="B23" s="95" t="s">
        <v>283</v>
      </c>
      <c r="C23" s="115" t="s">
        <v>199</v>
      </c>
      <c r="D23" s="19" t="s">
        <v>23</v>
      </c>
      <c r="E23" s="19" t="s">
        <v>21</v>
      </c>
      <c r="F23" s="19" t="s">
        <v>21</v>
      </c>
      <c r="G23" s="19" t="s">
        <v>191</v>
      </c>
      <c r="H23" s="19" t="s">
        <v>200</v>
      </c>
      <c r="I23" s="20" t="s">
        <v>22</v>
      </c>
      <c r="J23" s="24" t="s">
        <v>201</v>
      </c>
      <c r="K23" s="34" t="s">
        <v>290</v>
      </c>
      <c r="L23" s="78" t="s">
        <v>184</v>
      </c>
      <c r="M23" s="117" t="s">
        <v>926</v>
      </c>
      <c r="N23" s="85">
        <v>46031</v>
      </c>
      <c r="O23" s="23">
        <v>46273</v>
      </c>
      <c r="P23" s="18"/>
      <c r="Q23" s="18"/>
      <c r="R23" s="18"/>
      <c r="S23" s="18"/>
      <c r="T23" s="18"/>
    </row>
    <row r="24" spans="1:20" ht="30.75" customHeight="1" x14ac:dyDescent="0.25">
      <c r="A24" s="55">
        <v>16</v>
      </c>
      <c r="B24" s="95" t="s">
        <v>283</v>
      </c>
      <c r="C24" s="115" t="s">
        <v>202</v>
      </c>
      <c r="D24" s="19" t="s">
        <v>20</v>
      </c>
      <c r="E24" s="19" t="s">
        <v>101</v>
      </c>
      <c r="F24" s="19" t="s">
        <v>180</v>
      </c>
      <c r="G24" s="19" t="s">
        <v>203</v>
      </c>
      <c r="H24" s="19" t="s">
        <v>204</v>
      </c>
      <c r="I24" s="20" t="s">
        <v>22</v>
      </c>
      <c r="J24" s="24" t="s">
        <v>205</v>
      </c>
      <c r="K24" s="34" t="s">
        <v>290</v>
      </c>
      <c r="L24" s="78" t="s">
        <v>206</v>
      </c>
      <c r="M24" s="117" t="s">
        <v>929</v>
      </c>
      <c r="N24" s="85">
        <v>46035</v>
      </c>
      <c r="O24" s="23">
        <v>46277</v>
      </c>
      <c r="P24" s="18"/>
      <c r="Q24" s="18"/>
      <c r="R24" s="18"/>
      <c r="S24" s="18"/>
      <c r="T24" s="18"/>
    </row>
    <row r="25" spans="1:20" ht="21" customHeight="1" x14ac:dyDescent="0.25">
      <c r="A25" s="55">
        <v>17</v>
      </c>
      <c r="B25" s="95" t="s">
        <v>283</v>
      </c>
      <c r="C25" s="115" t="s">
        <v>207</v>
      </c>
      <c r="D25" s="19" t="s">
        <v>23</v>
      </c>
      <c r="E25" s="19" t="s">
        <v>21</v>
      </c>
      <c r="F25" s="19" t="s">
        <v>21</v>
      </c>
      <c r="G25" s="19" t="s">
        <v>186</v>
      </c>
      <c r="H25" s="19" t="s">
        <v>208</v>
      </c>
      <c r="I25" s="20" t="s">
        <v>22</v>
      </c>
      <c r="J25" s="24" t="s">
        <v>209</v>
      </c>
      <c r="K25" s="34" t="s">
        <v>290</v>
      </c>
      <c r="L25" s="78" t="s">
        <v>184</v>
      </c>
      <c r="M25" s="117" t="s">
        <v>926</v>
      </c>
      <c r="N25" s="85">
        <v>46030</v>
      </c>
      <c r="O25" s="23">
        <v>46272</v>
      </c>
      <c r="P25" s="18"/>
      <c r="Q25" s="18"/>
      <c r="R25" s="18"/>
      <c r="S25" s="18"/>
      <c r="T25" s="18"/>
    </row>
    <row r="26" spans="1:20" ht="21" customHeight="1" x14ac:dyDescent="0.25">
      <c r="A26" s="55">
        <v>18</v>
      </c>
      <c r="B26" s="95" t="s">
        <v>283</v>
      </c>
      <c r="C26" s="115" t="s">
        <v>210</v>
      </c>
      <c r="D26" s="19" t="s">
        <v>23</v>
      </c>
      <c r="E26" s="19" t="s">
        <v>21</v>
      </c>
      <c r="F26" s="19" t="s">
        <v>21</v>
      </c>
      <c r="G26" s="19" t="s">
        <v>191</v>
      </c>
      <c r="H26" s="19" t="s">
        <v>211</v>
      </c>
      <c r="I26" s="20" t="s">
        <v>22</v>
      </c>
      <c r="J26" s="24" t="s">
        <v>212</v>
      </c>
      <c r="K26" s="34" t="s">
        <v>290</v>
      </c>
      <c r="L26" s="78" t="s">
        <v>213</v>
      </c>
      <c r="M26" s="117" t="s">
        <v>926</v>
      </c>
      <c r="N26" s="85">
        <v>46030</v>
      </c>
      <c r="O26" s="23">
        <v>46272</v>
      </c>
      <c r="P26" s="18"/>
      <c r="Q26" s="18"/>
      <c r="R26" s="18"/>
      <c r="S26" s="18"/>
      <c r="T26" s="18"/>
    </row>
    <row r="27" spans="1:20" ht="21" customHeight="1" x14ac:dyDescent="0.25">
      <c r="A27" s="55">
        <v>19</v>
      </c>
      <c r="B27" s="95" t="s">
        <v>283</v>
      </c>
      <c r="C27" s="114" t="s">
        <v>214</v>
      </c>
      <c r="D27" s="19" t="s">
        <v>20</v>
      </c>
      <c r="E27" s="19" t="s">
        <v>21</v>
      </c>
      <c r="F27" s="19" t="s">
        <v>21</v>
      </c>
      <c r="G27" s="19" t="s">
        <v>215</v>
      </c>
      <c r="H27" s="19" t="s">
        <v>216</v>
      </c>
      <c r="I27" s="20" t="s">
        <v>22</v>
      </c>
      <c r="J27" s="24" t="s">
        <v>281</v>
      </c>
      <c r="K27" s="34" t="s">
        <v>290</v>
      </c>
      <c r="L27" s="78" t="s">
        <v>217</v>
      </c>
      <c r="M27" s="117" t="s">
        <v>930</v>
      </c>
      <c r="N27" s="85">
        <v>46039</v>
      </c>
      <c r="O27" s="23">
        <v>46278</v>
      </c>
      <c r="P27" s="18"/>
      <c r="Q27" s="18"/>
      <c r="R27" s="18"/>
      <c r="S27" s="18"/>
      <c r="T27" s="18"/>
    </row>
    <row r="28" spans="1:20" ht="21" customHeight="1" x14ac:dyDescent="0.25">
      <c r="A28" s="55">
        <v>20</v>
      </c>
      <c r="B28" s="95" t="s">
        <v>283</v>
      </c>
      <c r="C28" s="115" t="s">
        <v>218</v>
      </c>
      <c r="D28" s="19" t="s">
        <v>20</v>
      </c>
      <c r="E28" s="19" t="s">
        <v>21</v>
      </c>
      <c r="F28" s="19" t="s">
        <v>21</v>
      </c>
      <c r="G28" s="19" t="s">
        <v>219</v>
      </c>
      <c r="H28" s="19" t="s">
        <v>220</v>
      </c>
      <c r="I28" s="20" t="s">
        <v>22</v>
      </c>
      <c r="J28" s="24" t="s">
        <v>221</v>
      </c>
      <c r="K28" s="34" t="s">
        <v>290</v>
      </c>
      <c r="L28" s="78" t="s">
        <v>222</v>
      </c>
      <c r="M28" s="117" t="s">
        <v>926</v>
      </c>
      <c r="N28" s="85">
        <v>46030</v>
      </c>
      <c r="O28" s="23">
        <v>46272</v>
      </c>
      <c r="P28" s="18"/>
      <c r="Q28" s="18"/>
      <c r="R28" s="18"/>
      <c r="S28" s="18"/>
      <c r="T28" s="18"/>
    </row>
    <row r="29" spans="1:20" s="38" customFormat="1" ht="21" customHeight="1" x14ac:dyDescent="0.25">
      <c r="A29" s="55">
        <v>21</v>
      </c>
      <c r="B29" s="96" t="s">
        <v>286</v>
      </c>
      <c r="C29" s="92" t="s">
        <v>285</v>
      </c>
      <c r="D29" s="19" t="s">
        <v>257</v>
      </c>
      <c r="E29" s="19" t="s">
        <v>21</v>
      </c>
      <c r="F29" s="19" t="s">
        <v>21</v>
      </c>
      <c r="G29" s="47" t="s">
        <v>287</v>
      </c>
      <c r="H29" s="32" t="s">
        <v>288</v>
      </c>
      <c r="I29" s="36" t="s">
        <v>22</v>
      </c>
      <c r="J29" s="24" t="s">
        <v>289</v>
      </c>
      <c r="K29" s="34" t="s">
        <v>290</v>
      </c>
      <c r="L29" s="79" t="s">
        <v>291</v>
      </c>
      <c r="M29" s="76" t="str">
        <f>VLOOKUP(C29,[1]Hoja1!$B:$O,14,0)</f>
        <v>$ 9.101.160</v>
      </c>
      <c r="N29" s="86">
        <v>46029</v>
      </c>
      <c r="O29" s="37">
        <v>46271</v>
      </c>
      <c r="Q29" s="39"/>
      <c r="R29" s="39"/>
      <c r="S29" s="39"/>
      <c r="T29" s="39"/>
    </row>
    <row r="30" spans="1:20" s="38" customFormat="1" ht="21" customHeight="1" x14ac:dyDescent="0.25">
      <c r="A30" s="55">
        <v>22</v>
      </c>
      <c r="B30" s="96" t="s">
        <v>286</v>
      </c>
      <c r="C30" s="92" t="s">
        <v>144</v>
      </c>
      <c r="D30" s="19" t="s">
        <v>257</v>
      </c>
      <c r="E30" s="19" t="s">
        <v>21</v>
      </c>
      <c r="F30" s="19" t="s">
        <v>21</v>
      </c>
      <c r="G30" s="47" t="s">
        <v>287</v>
      </c>
      <c r="H30" s="32" t="s">
        <v>292</v>
      </c>
      <c r="I30" s="36" t="s">
        <v>22</v>
      </c>
      <c r="J30" s="24" t="s">
        <v>145</v>
      </c>
      <c r="K30" s="34" t="s">
        <v>290</v>
      </c>
      <c r="L30" s="79" t="s">
        <v>293</v>
      </c>
      <c r="M30" s="76" t="str">
        <f>VLOOKUP(C30,[1]Hoja1!$B:$O,14,0)</f>
        <v>$ 9.101.160</v>
      </c>
      <c r="N30" s="86">
        <v>46029</v>
      </c>
      <c r="O30" s="37">
        <v>46271</v>
      </c>
      <c r="Q30" s="39"/>
      <c r="R30" s="39"/>
      <c r="S30" s="39"/>
      <c r="T30" s="39"/>
    </row>
    <row r="31" spans="1:20" s="38" customFormat="1" ht="21" customHeight="1" x14ac:dyDescent="0.25">
      <c r="A31" s="55">
        <v>23</v>
      </c>
      <c r="B31" s="96" t="s">
        <v>286</v>
      </c>
      <c r="C31" s="92" t="s">
        <v>151</v>
      </c>
      <c r="D31" s="19" t="s">
        <v>257</v>
      </c>
      <c r="E31" s="19" t="s">
        <v>21</v>
      </c>
      <c r="F31" s="19" t="s">
        <v>21</v>
      </c>
      <c r="G31" s="47" t="s">
        <v>294</v>
      </c>
      <c r="H31" s="32" t="s">
        <v>295</v>
      </c>
      <c r="I31" s="36" t="s">
        <v>22</v>
      </c>
      <c r="J31" s="24" t="s">
        <v>152</v>
      </c>
      <c r="K31" s="34" t="s">
        <v>290</v>
      </c>
      <c r="L31" s="79" t="s">
        <v>296</v>
      </c>
      <c r="M31" s="76" t="str">
        <f>VLOOKUP(C31,[1]Hoja1!$B:$O,14,0)</f>
        <v>$ 7.415.760</v>
      </c>
      <c r="N31" s="86">
        <v>46030</v>
      </c>
      <c r="O31" s="37">
        <v>46272</v>
      </c>
      <c r="Q31" s="39"/>
      <c r="R31" s="39"/>
      <c r="S31" s="39"/>
      <c r="T31" s="39"/>
    </row>
    <row r="32" spans="1:20" s="38" customFormat="1" ht="21" customHeight="1" x14ac:dyDescent="0.25">
      <c r="A32" s="55">
        <v>24</v>
      </c>
      <c r="B32" s="96" t="s">
        <v>286</v>
      </c>
      <c r="C32" s="92" t="s">
        <v>297</v>
      </c>
      <c r="D32" s="19" t="s">
        <v>257</v>
      </c>
      <c r="E32" s="19" t="s">
        <v>21</v>
      </c>
      <c r="F32" s="19" t="s">
        <v>21</v>
      </c>
      <c r="G32" s="47" t="s">
        <v>298</v>
      </c>
      <c r="H32" s="32" t="s">
        <v>299</v>
      </c>
      <c r="I32" s="36" t="s">
        <v>22</v>
      </c>
      <c r="J32" s="24" t="s">
        <v>300</v>
      </c>
      <c r="K32" s="34" t="s">
        <v>290</v>
      </c>
      <c r="L32" s="79" t="s">
        <v>301</v>
      </c>
      <c r="M32" s="76" t="str">
        <f>VLOOKUP(C32,[1]Hoja1!$B:$O,14,0)</f>
        <v>$ 3.404.508</v>
      </c>
      <c r="N32" s="86">
        <v>46036</v>
      </c>
      <c r="O32" s="37">
        <v>46278</v>
      </c>
      <c r="Q32" s="39"/>
      <c r="R32" s="39"/>
      <c r="S32" s="39"/>
      <c r="T32" s="39"/>
    </row>
    <row r="33" spans="1:20" s="38" customFormat="1" ht="21" customHeight="1" x14ac:dyDescent="0.25">
      <c r="A33" s="55">
        <v>25</v>
      </c>
      <c r="B33" s="96" t="s">
        <v>286</v>
      </c>
      <c r="C33" s="92" t="s">
        <v>302</v>
      </c>
      <c r="D33" s="19" t="s">
        <v>257</v>
      </c>
      <c r="E33" s="19" t="s">
        <v>21</v>
      </c>
      <c r="F33" s="19" t="s">
        <v>21</v>
      </c>
      <c r="G33" s="47" t="s">
        <v>294</v>
      </c>
      <c r="H33" s="32" t="s">
        <v>295</v>
      </c>
      <c r="I33" s="36" t="s">
        <v>22</v>
      </c>
      <c r="J33" s="24" t="s">
        <v>146</v>
      </c>
      <c r="K33" s="34" t="s">
        <v>290</v>
      </c>
      <c r="L33" s="79" t="s">
        <v>303</v>
      </c>
      <c r="M33" s="76" t="str">
        <f>VLOOKUP(C33,[1]Hoja1!$B:$O,14,0)</f>
        <v>$ 7.415.760</v>
      </c>
      <c r="N33" s="86">
        <v>46036</v>
      </c>
      <c r="O33" s="37">
        <v>46278</v>
      </c>
      <c r="Q33" s="39"/>
      <c r="R33" s="39"/>
      <c r="S33" s="39"/>
      <c r="T33" s="39"/>
    </row>
    <row r="34" spans="1:20" s="38" customFormat="1" ht="21" customHeight="1" x14ac:dyDescent="0.25">
      <c r="A34" s="55">
        <v>26</v>
      </c>
      <c r="B34" s="96" t="s">
        <v>286</v>
      </c>
      <c r="C34" s="92" t="s">
        <v>147</v>
      </c>
      <c r="D34" s="19" t="s">
        <v>257</v>
      </c>
      <c r="E34" s="19" t="s">
        <v>21</v>
      </c>
      <c r="F34" s="19" t="s">
        <v>21</v>
      </c>
      <c r="G34" s="47" t="s">
        <v>304</v>
      </c>
      <c r="H34" s="32" t="s">
        <v>299</v>
      </c>
      <c r="I34" s="36" t="s">
        <v>22</v>
      </c>
      <c r="J34" s="24" t="s">
        <v>149</v>
      </c>
      <c r="K34" s="34" t="s">
        <v>290</v>
      </c>
      <c r="L34" s="79" t="s">
        <v>305</v>
      </c>
      <c r="M34" s="76" t="str">
        <f>VLOOKUP(C34,[1]Hoja1!$B:$O,14,0)</f>
        <v>$ 3.101.136</v>
      </c>
      <c r="N34" s="86">
        <v>46044</v>
      </c>
      <c r="O34" s="37">
        <v>46286</v>
      </c>
      <c r="Q34" s="39"/>
      <c r="R34" s="39"/>
      <c r="S34" s="39"/>
      <c r="T34" s="39"/>
    </row>
    <row r="35" spans="1:20" s="38" customFormat="1" ht="21" customHeight="1" x14ac:dyDescent="0.25">
      <c r="A35" s="55">
        <v>27</v>
      </c>
      <c r="B35" s="96" t="s">
        <v>286</v>
      </c>
      <c r="C35" s="92" t="s">
        <v>306</v>
      </c>
      <c r="D35" s="19" t="s">
        <v>257</v>
      </c>
      <c r="E35" s="19" t="s">
        <v>21</v>
      </c>
      <c r="F35" s="19" t="s">
        <v>21</v>
      </c>
      <c r="G35" s="47" t="s">
        <v>294</v>
      </c>
      <c r="H35" s="32" t="s">
        <v>295</v>
      </c>
      <c r="I35" s="36" t="s">
        <v>22</v>
      </c>
      <c r="J35" s="24" t="s">
        <v>153</v>
      </c>
      <c r="K35" s="34" t="s">
        <v>290</v>
      </c>
      <c r="L35" s="79" t="s">
        <v>307</v>
      </c>
      <c r="M35" s="76" t="str">
        <f>VLOOKUP(C35,[1]Hoja1!$B:$O,14,0)</f>
        <v>$ 6.674.184</v>
      </c>
      <c r="N35" s="86">
        <v>46048</v>
      </c>
      <c r="O35" s="37">
        <v>46290</v>
      </c>
      <c r="Q35" s="40"/>
      <c r="R35" s="40"/>
      <c r="S35" s="40"/>
      <c r="T35" s="40"/>
    </row>
    <row r="36" spans="1:20" s="38" customFormat="1" ht="21" customHeight="1" x14ac:dyDescent="0.25">
      <c r="A36" s="55">
        <v>28</v>
      </c>
      <c r="B36" s="97" t="s">
        <v>313</v>
      </c>
      <c r="C36" s="92" t="s">
        <v>31</v>
      </c>
      <c r="D36" s="19" t="s">
        <v>257</v>
      </c>
      <c r="E36" s="19" t="s">
        <v>21</v>
      </c>
      <c r="F36" s="19" t="s">
        <v>21</v>
      </c>
      <c r="G36" s="47" t="s">
        <v>309</v>
      </c>
      <c r="H36" s="32" t="s">
        <v>310</v>
      </c>
      <c r="I36" s="36" t="s">
        <v>22</v>
      </c>
      <c r="J36" s="24" t="s">
        <v>32</v>
      </c>
      <c r="K36" s="32" t="s">
        <v>290</v>
      </c>
      <c r="L36" s="79" t="s">
        <v>311</v>
      </c>
      <c r="M36" s="76" t="str">
        <f>VLOOKUP(C36,[1]Hoja1!$B:$O,14,0)</f>
        <v>$ 7.415.760</v>
      </c>
      <c r="N36" s="86">
        <v>46035</v>
      </c>
      <c r="O36" s="37" t="s">
        <v>312</v>
      </c>
      <c r="Q36" s="40"/>
      <c r="R36" s="40"/>
      <c r="S36" s="40"/>
      <c r="T36" s="40"/>
    </row>
    <row r="37" spans="1:20" s="38" customFormat="1" ht="21" customHeight="1" x14ac:dyDescent="0.25">
      <c r="A37" s="55">
        <v>29</v>
      </c>
      <c r="B37" s="98" t="s">
        <v>315</v>
      </c>
      <c r="C37" s="114" t="s">
        <v>259</v>
      </c>
      <c r="D37" s="19" t="s">
        <v>20</v>
      </c>
      <c r="E37" s="19" t="s">
        <v>21</v>
      </c>
      <c r="F37" s="19" t="s">
        <v>21</v>
      </c>
      <c r="G37" s="19" t="s">
        <v>263</v>
      </c>
      <c r="H37" s="19" t="s">
        <v>264</v>
      </c>
      <c r="I37" s="35" t="s">
        <v>22</v>
      </c>
      <c r="J37" s="24" t="s">
        <v>269</v>
      </c>
      <c r="K37" s="21" t="s">
        <v>258</v>
      </c>
      <c r="L37" s="80" t="s">
        <v>273</v>
      </c>
      <c r="M37" s="117" t="s">
        <v>931</v>
      </c>
      <c r="N37" s="87">
        <v>46037</v>
      </c>
      <c r="O37" s="41">
        <v>46385</v>
      </c>
      <c r="P37" s="40"/>
      <c r="Q37" s="40"/>
      <c r="R37" s="40"/>
      <c r="S37" s="40"/>
      <c r="T37" s="40"/>
    </row>
    <row r="38" spans="1:20" s="38" customFormat="1" ht="21" customHeight="1" x14ac:dyDescent="0.25">
      <c r="A38" s="55">
        <v>30</v>
      </c>
      <c r="B38" s="98" t="s">
        <v>315</v>
      </c>
      <c r="C38" s="114" t="s">
        <v>260</v>
      </c>
      <c r="D38" s="19" t="s">
        <v>23</v>
      </c>
      <c r="E38" s="19" t="s">
        <v>21</v>
      </c>
      <c r="F38" s="19" t="s">
        <v>21</v>
      </c>
      <c r="G38" s="19" t="s">
        <v>265</v>
      </c>
      <c r="H38" s="19" t="s">
        <v>266</v>
      </c>
      <c r="I38" s="35" t="s">
        <v>22</v>
      </c>
      <c r="J38" s="24" t="s">
        <v>270</v>
      </c>
      <c r="K38" s="21" t="s">
        <v>258</v>
      </c>
      <c r="L38" s="80" t="s">
        <v>274</v>
      </c>
      <c r="M38" s="117" t="s">
        <v>931</v>
      </c>
      <c r="N38" s="87">
        <v>46038</v>
      </c>
      <c r="O38" s="41">
        <v>46386</v>
      </c>
      <c r="P38" s="40"/>
      <c r="Q38" s="40"/>
      <c r="R38" s="40"/>
      <c r="S38" s="40"/>
      <c r="T38" s="40"/>
    </row>
    <row r="39" spans="1:20" s="38" customFormat="1" ht="21" customHeight="1" x14ac:dyDescent="0.25">
      <c r="A39" s="55">
        <v>31</v>
      </c>
      <c r="B39" s="98" t="s">
        <v>315</v>
      </c>
      <c r="C39" s="114" t="s">
        <v>261</v>
      </c>
      <c r="D39" s="19" t="s">
        <v>23</v>
      </c>
      <c r="E39" s="19" t="s">
        <v>21</v>
      </c>
      <c r="F39" s="19" t="s">
        <v>21</v>
      </c>
      <c r="G39" s="19" t="s">
        <v>265</v>
      </c>
      <c r="H39" s="19" t="s">
        <v>266</v>
      </c>
      <c r="I39" s="35" t="s">
        <v>22</v>
      </c>
      <c r="J39" s="24" t="s">
        <v>271</v>
      </c>
      <c r="K39" s="21" t="s">
        <v>258</v>
      </c>
      <c r="L39" s="80" t="s">
        <v>275</v>
      </c>
      <c r="M39" s="117" t="s">
        <v>926</v>
      </c>
      <c r="N39" s="87">
        <v>46043</v>
      </c>
      <c r="O39" s="41">
        <v>46285</v>
      </c>
      <c r="P39" s="40"/>
      <c r="Q39" s="40"/>
      <c r="R39" s="40"/>
      <c r="S39" s="40"/>
      <c r="T39" s="40"/>
    </row>
    <row r="40" spans="1:20" s="38" customFormat="1" ht="21" customHeight="1" x14ac:dyDescent="0.25">
      <c r="A40" s="55">
        <v>32</v>
      </c>
      <c r="B40" s="98" t="s">
        <v>315</v>
      </c>
      <c r="C40" s="114" t="s">
        <v>262</v>
      </c>
      <c r="D40" s="19" t="s">
        <v>20</v>
      </c>
      <c r="E40" s="19" t="s">
        <v>21</v>
      </c>
      <c r="F40" s="19" t="s">
        <v>21</v>
      </c>
      <c r="G40" s="19" t="s">
        <v>267</v>
      </c>
      <c r="H40" s="19" t="s">
        <v>268</v>
      </c>
      <c r="I40" s="35" t="s">
        <v>22</v>
      </c>
      <c r="J40" s="24" t="s">
        <v>272</v>
      </c>
      <c r="K40" s="21" t="s">
        <v>258</v>
      </c>
      <c r="L40" s="80" t="s">
        <v>276</v>
      </c>
      <c r="M40" s="117" t="s">
        <v>926</v>
      </c>
      <c r="N40" s="87">
        <v>46055</v>
      </c>
      <c r="O40" s="41">
        <v>46296</v>
      </c>
      <c r="P40" s="40"/>
      <c r="Q40" s="40"/>
      <c r="R40" s="40"/>
      <c r="S40" s="40"/>
      <c r="T40" s="40"/>
    </row>
    <row r="41" spans="1:20" s="38" customFormat="1" ht="21" customHeight="1" x14ac:dyDescent="0.25">
      <c r="A41" s="55">
        <v>33</v>
      </c>
      <c r="B41" s="99" t="s">
        <v>318</v>
      </c>
      <c r="C41" s="114" t="s">
        <v>317</v>
      </c>
      <c r="D41" s="19" t="s">
        <v>257</v>
      </c>
      <c r="E41" s="19" t="s">
        <v>83</v>
      </c>
      <c r="F41" s="19" t="s">
        <v>124</v>
      </c>
      <c r="G41" s="19" t="s">
        <v>319</v>
      </c>
      <c r="H41" s="19" t="s">
        <v>320</v>
      </c>
      <c r="I41" s="35" t="s">
        <v>22</v>
      </c>
      <c r="J41" s="54" t="s">
        <v>290</v>
      </c>
      <c r="K41" s="21" t="s">
        <v>290</v>
      </c>
      <c r="L41" s="80" t="s">
        <v>321</v>
      </c>
      <c r="M41" s="76" t="str">
        <f>VLOOKUP(C41,[1]Hoja1!$B:$O,14,0)</f>
        <v>$ 5.932.608</v>
      </c>
      <c r="N41" s="87">
        <v>46037</v>
      </c>
      <c r="O41" s="41">
        <v>46279</v>
      </c>
      <c r="P41" s="40"/>
      <c r="Q41" s="40"/>
      <c r="R41" s="40"/>
      <c r="S41" s="40"/>
      <c r="T41" s="40"/>
    </row>
    <row r="42" spans="1:20" s="38" customFormat="1" ht="21" customHeight="1" x14ac:dyDescent="0.25">
      <c r="A42" s="55">
        <v>34</v>
      </c>
      <c r="B42" s="99" t="s">
        <v>318</v>
      </c>
      <c r="C42" s="114" t="s">
        <v>322</v>
      </c>
      <c r="D42" s="19" t="s">
        <v>257</v>
      </c>
      <c r="E42" s="19" t="s">
        <v>323</v>
      </c>
      <c r="F42" s="19" t="s">
        <v>33</v>
      </c>
      <c r="G42" s="19" t="s">
        <v>319</v>
      </c>
      <c r="H42" s="19" t="s">
        <v>324</v>
      </c>
      <c r="I42" s="35" t="s">
        <v>22</v>
      </c>
      <c r="J42" s="54" t="s">
        <v>290</v>
      </c>
      <c r="K42" s="21" t="s">
        <v>290</v>
      </c>
      <c r="L42" s="80" t="s">
        <v>325</v>
      </c>
      <c r="M42" s="76" t="str">
        <f>VLOOKUP(C42,[1]Hoja1!$B:$O,14,0)</f>
        <v>$ 7.415.760</v>
      </c>
      <c r="N42" s="87">
        <v>46042</v>
      </c>
      <c r="O42" s="41">
        <v>46284</v>
      </c>
      <c r="P42" s="40"/>
      <c r="Q42" s="40"/>
      <c r="R42" s="40"/>
      <c r="S42" s="40"/>
      <c r="T42" s="40"/>
    </row>
    <row r="43" spans="1:20" s="38" customFormat="1" ht="21" customHeight="1" x14ac:dyDescent="0.25">
      <c r="A43" s="55">
        <v>35</v>
      </c>
      <c r="B43" s="99" t="s">
        <v>318</v>
      </c>
      <c r="C43" s="114" t="s">
        <v>114</v>
      </c>
      <c r="D43" s="19" t="s">
        <v>257</v>
      </c>
      <c r="E43" s="19" t="s">
        <v>112</v>
      </c>
      <c r="F43" s="19" t="s">
        <v>112</v>
      </c>
      <c r="G43" s="19" t="s">
        <v>319</v>
      </c>
      <c r="H43" s="19" t="s">
        <v>326</v>
      </c>
      <c r="I43" s="35" t="s">
        <v>22</v>
      </c>
      <c r="J43" s="54" t="s">
        <v>290</v>
      </c>
      <c r="K43" s="21" t="s">
        <v>290</v>
      </c>
      <c r="L43" s="80" t="s">
        <v>325</v>
      </c>
      <c r="M43" s="76" t="str">
        <f>VLOOKUP(C43,[1]Hoja1!$B:$O,14,0)</f>
        <v>$ 7.415.760</v>
      </c>
      <c r="N43" s="87">
        <v>46042</v>
      </c>
      <c r="O43" s="41">
        <v>46284</v>
      </c>
      <c r="P43" s="40"/>
      <c r="Q43" s="40"/>
      <c r="R43" s="40"/>
      <c r="S43" s="40"/>
      <c r="T43" s="40"/>
    </row>
    <row r="44" spans="1:20" s="38" customFormat="1" ht="21" customHeight="1" x14ac:dyDescent="0.25">
      <c r="A44" s="55">
        <v>36</v>
      </c>
      <c r="B44" s="99" t="s">
        <v>318</v>
      </c>
      <c r="C44" s="114" t="s">
        <v>107</v>
      </c>
      <c r="D44" s="19" t="s">
        <v>257</v>
      </c>
      <c r="E44" s="19" t="s">
        <v>101</v>
      </c>
      <c r="F44" s="19" t="s">
        <v>327</v>
      </c>
      <c r="G44" s="19" t="s">
        <v>319</v>
      </c>
      <c r="H44" s="19" t="s">
        <v>328</v>
      </c>
      <c r="I44" s="35" t="s">
        <v>22</v>
      </c>
      <c r="J44" s="54" t="s">
        <v>290</v>
      </c>
      <c r="K44" s="21" t="s">
        <v>290</v>
      </c>
      <c r="L44" s="80" t="s">
        <v>325</v>
      </c>
      <c r="M44" s="76" t="str">
        <f>VLOOKUP(C44,[1]Hoja1!$B:$O,14,0)</f>
        <v>$ 7.415.760</v>
      </c>
      <c r="N44" s="87">
        <v>46038</v>
      </c>
      <c r="O44" s="41">
        <v>46280</v>
      </c>
      <c r="P44" s="40"/>
      <c r="Q44" s="40"/>
      <c r="R44" s="40"/>
      <c r="S44" s="40"/>
      <c r="T44" s="40"/>
    </row>
    <row r="45" spans="1:20" s="38" customFormat="1" ht="21" customHeight="1" x14ac:dyDescent="0.25">
      <c r="A45" s="55">
        <v>37</v>
      </c>
      <c r="B45" s="99" t="s">
        <v>318</v>
      </c>
      <c r="C45" s="114" t="s">
        <v>329</v>
      </c>
      <c r="D45" s="19" t="s">
        <v>257</v>
      </c>
      <c r="E45" s="19" t="s">
        <v>101</v>
      </c>
      <c r="F45" s="19" t="s">
        <v>327</v>
      </c>
      <c r="G45" s="19" t="s">
        <v>319</v>
      </c>
      <c r="H45" s="19" t="s">
        <v>330</v>
      </c>
      <c r="I45" s="35" t="s">
        <v>22</v>
      </c>
      <c r="J45" s="54" t="s">
        <v>290</v>
      </c>
      <c r="K45" s="21" t="s">
        <v>290</v>
      </c>
      <c r="L45" s="80" t="s">
        <v>325</v>
      </c>
      <c r="M45" s="76" t="str">
        <f>VLOOKUP(C45,[1]Hoja1!$B:$O,14,0)</f>
        <v>$ 7.415.760</v>
      </c>
      <c r="N45" s="87">
        <v>46049</v>
      </c>
      <c r="O45" s="41">
        <v>46291</v>
      </c>
      <c r="P45" s="40"/>
      <c r="Q45" s="40"/>
      <c r="R45" s="40"/>
      <c r="S45" s="40"/>
      <c r="T45" s="40"/>
    </row>
    <row r="46" spans="1:20" s="38" customFormat="1" ht="21" customHeight="1" x14ac:dyDescent="0.25">
      <c r="A46" s="55">
        <v>38</v>
      </c>
      <c r="B46" s="99" t="s">
        <v>318</v>
      </c>
      <c r="C46" s="114" t="s">
        <v>331</v>
      </c>
      <c r="D46" s="19" t="s">
        <v>257</v>
      </c>
      <c r="E46" s="19" t="s">
        <v>323</v>
      </c>
      <c r="F46" s="19" t="s">
        <v>33</v>
      </c>
      <c r="G46" s="19" t="s">
        <v>319</v>
      </c>
      <c r="H46" s="19" t="s">
        <v>326</v>
      </c>
      <c r="I46" s="35" t="s">
        <v>22</v>
      </c>
      <c r="J46" s="54" t="s">
        <v>290</v>
      </c>
      <c r="K46" s="21" t="s">
        <v>290</v>
      </c>
      <c r="L46" s="80" t="s">
        <v>325</v>
      </c>
      <c r="M46" s="76" t="str">
        <f>VLOOKUP(C46,[1]Hoja1!$B:$O,14,0)</f>
        <v>$ 7.415.760</v>
      </c>
      <c r="N46" s="87">
        <v>46042</v>
      </c>
      <c r="O46" s="41">
        <v>46041</v>
      </c>
      <c r="P46" s="40"/>
      <c r="Q46" s="40"/>
      <c r="R46" s="40"/>
      <c r="S46" s="40"/>
      <c r="T46" s="40"/>
    </row>
    <row r="47" spans="1:20" s="38" customFormat="1" ht="21" customHeight="1" x14ac:dyDescent="0.25">
      <c r="A47" s="55">
        <v>39</v>
      </c>
      <c r="B47" s="99" t="s">
        <v>318</v>
      </c>
      <c r="C47" s="114" t="s">
        <v>102</v>
      </c>
      <c r="D47" s="19" t="s">
        <v>257</v>
      </c>
      <c r="E47" s="19" t="s">
        <v>323</v>
      </c>
      <c r="F47" s="19" t="s">
        <v>33</v>
      </c>
      <c r="G47" s="19" t="s">
        <v>319</v>
      </c>
      <c r="H47" s="19" t="s">
        <v>332</v>
      </c>
      <c r="I47" s="35" t="s">
        <v>22</v>
      </c>
      <c r="J47" s="54" t="s">
        <v>290</v>
      </c>
      <c r="K47" s="21" t="s">
        <v>290</v>
      </c>
      <c r="L47" s="80" t="s">
        <v>325</v>
      </c>
      <c r="M47" s="76" t="str">
        <f>VLOOKUP(C47,[1]Hoja1!$B:$O,14,0)</f>
        <v>$ 7.415.760</v>
      </c>
      <c r="N47" s="87">
        <v>46042</v>
      </c>
      <c r="O47" s="41">
        <v>46041</v>
      </c>
      <c r="P47" s="40"/>
      <c r="Q47" s="40"/>
      <c r="R47" s="40"/>
      <c r="S47" s="40"/>
      <c r="T47" s="40"/>
    </row>
    <row r="48" spans="1:20" s="38" customFormat="1" ht="21" customHeight="1" x14ac:dyDescent="0.25">
      <c r="A48" s="55">
        <v>40</v>
      </c>
      <c r="B48" s="99" t="s">
        <v>318</v>
      </c>
      <c r="C48" s="114" t="s">
        <v>105</v>
      </c>
      <c r="D48" s="19" t="s">
        <v>257</v>
      </c>
      <c r="E48" s="19" t="s">
        <v>333</v>
      </c>
      <c r="F48" s="19" t="s">
        <v>40</v>
      </c>
      <c r="G48" s="19" t="s">
        <v>319</v>
      </c>
      <c r="H48" s="19" t="s">
        <v>334</v>
      </c>
      <c r="I48" s="35" t="s">
        <v>22</v>
      </c>
      <c r="J48" s="54" t="s">
        <v>290</v>
      </c>
      <c r="K48" s="21" t="s">
        <v>290</v>
      </c>
      <c r="L48" s="80" t="s">
        <v>335</v>
      </c>
      <c r="M48" s="76" t="str">
        <f>VLOOKUP(C48,[1]Hoja1!$B:$O,14,0)</f>
        <v>$ 7.415.760</v>
      </c>
      <c r="N48" s="87">
        <v>46041</v>
      </c>
      <c r="O48" s="41">
        <v>46283</v>
      </c>
      <c r="P48" s="40"/>
      <c r="Q48" s="40"/>
      <c r="R48" s="40"/>
      <c r="S48" s="40"/>
      <c r="T48" s="40"/>
    </row>
    <row r="49" spans="1:20" s="38" customFormat="1" ht="21" customHeight="1" x14ac:dyDescent="0.25">
      <c r="A49" s="55">
        <v>41</v>
      </c>
      <c r="B49" s="99" t="s">
        <v>318</v>
      </c>
      <c r="C49" s="114" t="s">
        <v>336</v>
      </c>
      <c r="D49" s="19" t="s">
        <v>257</v>
      </c>
      <c r="E49" s="19" t="s">
        <v>101</v>
      </c>
      <c r="F49" s="19" t="s">
        <v>327</v>
      </c>
      <c r="G49" s="19" t="s">
        <v>319</v>
      </c>
      <c r="H49" s="19" t="s">
        <v>337</v>
      </c>
      <c r="I49" s="35" t="s">
        <v>22</v>
      </c>
      <c r="J49" s="54" t="s">
        <v>290</v>
      </c>
      <c r="K49" s="21" t="s">
        <v>290</v>
      </c>
      <c r="L49" s="80" t="s">
        <v>338</v>
      </c>
      <c r="M49" s="76" t="str">
        <f>VLOOKUP(C49,[1]Hoja1!$B:$O,14,0)</f>
        <v>$ 8.601.900</v>
      </c>
      <c r="N49" s="87">
        <v>46038</v>
      </c>
      <c r="O49" s="41">
        <v>46386</v>
      </c>
      <c r="P49" s="40"/>
      <c r="Q49" s="40"/>
      <c r="R49" s="40"/>
      <c r="S49" s="40"/>
      <c r="T49" s="40"/>
    </row>
    <row r="50" spans="1:20" s="38" customFormat="1" ht="21" customHeight="1" x14ac:dyDescent="0.25">
      <c r="A50" s="55">
        <v>42</v>
      </c>
      <c r="B50" s="99" t="s">
        <v>318</v>
      </c>
      <c r="C50" s="114" t="s">
        <v>339</v>
      </c>
      <c r="D50" s="19" t="s">
        <v>257</v>
      </c>
      <c r="E50" s="19" t="s">
        <v>101</v>
      </c>
      <c r="F50" s="19" t="s">
        <v>327</v>
      </c>
      <c r="G50" s="19" t="s">
        <v>319</v>
      </c>
      <c r="H50" s="19" t="s">
        <v>340</v>
      </c>
      <c r="I50" s="35" t="s">
        <v>22</v>
      </c>
      <c r="J50" s="54" t="s">
        <v>290</v>
      </c>
      <c r="K50" s="21" t="s">
        <v>290</v>
      </c>
      <c r="L50" s="80" t="s">
        <v>341</v>
      </c>
      <c r="M50" s="76" t="str">
        <f>VLOOKUP(C50,[1]Hoja1!$B:$O,14,0)</f>
        <v>$ 8.601.900</v>
      </c>
      <c r="N50" s="87">
        <v>46041</v>
      </c>
      <c r="O50" s="41">
        <v>46283</v>
      </c>
      <c r="P50" s="40"/>
      <c r="Q50" s="40"/>
      <c r="R50" s="40"/>
      <c r="S50" s="40"/>
      <c r="T50" s="40"/>
    </row>
    <row r="51" spans="1:20" s="38" customFormat="1" ht="21" customHeight="1" x14ac:dyDescent="0.25">
      <c r="A51" s="55">
        <v>43</v>
      </c>
      <c r="B51" s="99" t="s">
        <v>318</v>
      </c>
      <c r="C51" s="114" t="s">
        <v>128</v>
      </c>
      <c r="D51" s="19" t="s">
        <v>257</v>
      </c>
      <c r="E51" s="19" t="s">
        <v>101</v>
      </c>
      <c r="F51" s="19" t="s">
        <v>327</v>
      </c>
      <c r="G51" s="19" t="s">
        <v>319</v>
      </c>
      <c r="H51" s="19" t="s">
        <v>342</v>
      </c>
      <c r="I51" s="35" t="s">
        <v>22</v>
      </c>
      <c r="J51" s="54" t="s">
        <v>290</v>
      </c>
      <c r="K51" s="21" t="s">
        <v>290</v>
      </c>
      <c r="L51" s="80" t="s">
        <v>343</v>
      </c>
      <c r="M51" s="76" t="str">
        <f>VLOOKUP(C51,[1]Hoja1!$B:$O,14,0)</f>
        <v>$ 3.404.508</v>
      </c>
      <c r="N51" s="87">
        <v>46042</v>
      </c>
      <c r="O51" s="41">
        <v>46276</v>
      </c>
      <c r="P51" s="40"/>
      <c r="Q51" s="40"/>
      <c r="R51" s="40"/>
      <c r="S51" s="40"/>
      <c r="T51" s="40"/>
    </row>
    <row r="52" spans="1:20" s="38" customFormat="1" ht="21" customHeight="1" x14ac:dyDescent="0.25">
      <c r="A52" s="55">
        <v>44</v>
      </c>
      <c r="B52" s="99" t="s">
        <v>318</v>
      </c>
      <c r="C52" s="114" t="s">
        <v>109</v>
      </c>
      <c r="D52" s="19" t="s">
        <v>257</v>
      </c>
      <c r="E52" s="19" t="s">
        <v>101</v>
      </c>
      <c r="F52" s="19" t="s">
        <v>327</v>
      </c>
      <c r="G52" s="19" t="s">
        <v>319</v>
      </c>
      <c r="H52" s="19" t="s">
        <v>344</v>
      </c>
      <c r="I52" s="35" t="s">
        <v>22</v>
      </c>
      <c r="J52" s="54" t="s">
        <v>290</v>
      </c>
      <c r="K52" s="21" t="s">
        <v>290</v>
      </c>
      <c r="L52" s="80" t="s">
        <v>345</v>
      </c>
      <c r="M52" s="76" t="str">
        <f>VLOOKUP(C52,[1]Hoja1!$B:$O,14,0)</f>
        <v>$ 7.415.760</v>
      </c>
      <c r="N52" s="87">
        <v>46042</v>
      </c>
      <c r="O52" s="41">
        <v>46284</v>
      </c>
      <c r="P52" s="40"/>
      <c r="Q52" s="40"/>
      <c r="R52" s="40"/>
      <c r="S52" s="40"/>
      <c r="T52" s="40"/>
    </row>
    <row r="53" spans="1:20" s="38" customFormat="1" ht="21" customHeight="1" x14ac:dyDescent="0.25">
      <c r="A53" s="55">
        <v>45</v>
      </c>
      <c r="B53" s="99" t="s">
        <v>318</v>
      </c>
      <c r="C53" s="114" t="s">
        <v>106</v>
      </c>
      <c r="D53" s="19" t="s">
        <v>257</v>
      </c>
      <c r="E53" s="19" t="s">
        <v>101</v>
      </c>
      <c r="F53" s="19" t="s">
        <v>327</v>
      </c>
      <c r="G53" s="19" t="s">
        <v>319</v>
      </c>
      <c r="H53" s="19" t="s">
        <v>346</v>
      </c>
      <c r="I53" s="35" t="s">
        <v>22</v>
      </c>
      <c r="J53" s="54" t="s">
        <v>290</v>
      </c>
      <c r="K53" s="21" t="s">
        <v>290</v>
      </c>
      <c r="L53" s="80" t="s">
        <v>347</v>
      </c>
      <c r="M53" s="76" t="str">
        <f>VLOOKUP(C53,[1]Hoja1!$B:$O,14,0)</f>
        <v>$ 4.449.456</v>
      </c>
      <c r="N53" s="87">
        <v>46042</v>
      </c>
      <c r="O53" s="41">
        <v>46284</v>
      </c>
      <c r="P53" s="40"/>
      <c r="Q53" s="40"/>
      <c r="R53" s="40"/>
      <c r="S53" s="40"/>
      <c r="T53" s="40"/>
    </row>
    <row r="54" spans="1:20" s="38" customFormat="1" ht="21" customHeight="1" x14ac:dyDescent="0.25">
      <c r="A54" s="55">
        <v>46</v>
      </c>
      <c r="B54" s="99" t="s">
        <v>318</v>
      </c>
      <c r="C54" s="114" t="s">
        <v>348</v>
      </c>
      <c r="D54" s="19" t="s">
        <v>257</v>
      </c>
      <c r="E54" s="19" t="s">
        <v>101</v>
      </c>
      <c r="F54" s="19" t="s">
        <v>327</v>
      </c>
      <c r="G54" s="19" t="s">
        <v>319</v>
      </c>
      <c r="H54" s="19" t="s">
        <v>346</v>
      </c>
      <c r="I54" s="35" t="s">
        <v>22</v>
      </c>
      <c r="J54" s="54" t="s">
        <v>290</v>
      </c>
      <c r="K54" s="21" t="s">
        <v>290</v>
      </c>
      <c r="L54" s="80" t="s">
        <v>349</v>
      </c>
      <c r="M54" s="76">
        <v>35595648</v>
      </c>
      <c r="N54" s="87">
        <v>46044</v>
      </c>
      <c r="O54" s="41">
        <v>46286</v>
      </c>
      <c r="P54" s="40"/>
      <c r="Q54" s="40"/>
      <c r="R54" s="40"/>
      <c r="S54" s="40"/>
      <c r="T54" s="40"/>
    </row>
    <row r="55" spans="1:20" s="38" customFormat="1" ht="21" customHeight="1" x14ac:dyDescent="0.25">
      <c r="A55" s="55">
        <v>47</v>
      </c>
      <c r="B55" s="99" t="s">
        <v>318</v>
      </c>
      <c r="C55" s="114" t="s">
        <v>350</v>
      </c>
      <c r="D55" s="19" t="s">
        <v>257</v>
      </c>
      <c r="E55" s="19" t="s">
        <v>101</v>
      </c>
      <c r="F55" s="19" t="s">
        <v>327</v>
      </c>
      <c r="G55" s="19" t="s">
        <v>298</v>
      </c>
      <c r="H55" s="19" t="s">
        <v>351</v>
      </c>
      <c r="I55" s="35" t="s">
        <v>22</v>
      </c>
      <c r="J55" s="54" t="s">
        <v>290</v>
      </c>
      <c r="K55" s="21" t="s">
        <v>290</v>
      </c>
      <c r="L55" s="80" t="s">
        <v>352</v>
      </c>
      <c r="M55" s="76" t="str">
        <f>VLOOKUP(C55,[1]Hoja1!$B:$O,14,0)</f>
        <v>$ 3.404.508</v>
      </c>
      <c r="N55" s="87">
        <v>46045</v>
      </c>
      <c r="O55" s="41">
        <v>46287</v>
      </c>
      <c r="P55" s="40"/>
      <c r="Q55" s="40"/>
      <c r="R55" s="40"/>
      <c r="S55" s="40"/>
      <c r="T55" s="40"/>
    </row>
    <row r="56" spans="1:20" s="38" customFormat="1" ht="21" customHeight="1" x14ac:dyDescent="0.25">
      <c r="A56" s="55">
        <v>48</v>
      </c>
      <c r="B56" s="99" t="s">
        <v>318</v>
      </c>
      <c r="C56" s="114" t="s">
        <v>108</v>
      </c>
      <c r="D56" s="19" t="s">
        <v>257</v>
      </c>
      <c r="E56" s="19" t="s">
        <v>101</v>
      </c>
      <c r="F56" s="19" t="s">
        <v>327</v>
      </c>
      <c r="G56" s="19" t="s">
        <v>298</v>
      </c>
      <c r="H56" s="19" t="s">
        <v>351</v>
      </c>
      <c r="I56" s="35" t="s">
        <v>22</v>
      </c>
      <c r="J56" s="54" t="s">
        <v>290</v>
      </c>
      <c r="K56" s="21" t="s">
        <v>290</v>
      </c>
      <c r="L56" s="80" t="s">
        <v>352</v>
      </c>
      <c r="M56" s="76" t="str">
        <f>VLOOKUP(C56,[1]Hoja1!$B:$O,14,0)</f>
        <v>$ 3.404.508</v>
      </c>
      <c r="N56" s="87">
        <v>46045</v>
      </c>
      <c r="O56" s="41">
        <v>46287</v>
      </c>
      <c r="P56" s="40"/>
      <c r="Q56" s="40"/>
      <c r="R56" s="40"/>
      <c r="S56" s="40"/>
      <c r="T56" s="40"/>
    </row>
    <row r="57" spans="1:20" s="38" customFormat="1" ht="21" customHeight="1" x14ac:dyDescent="0.25">
      <c r="A57" s="55">
        <v>49</v>
      </c>
      <c r="B57" s="99" t="s">
        <v>318</v>
      </c>
      <c r="C57" s="114" t="s">
        <v>100</v>
      </c>
      <c r="D57" s="19" t="s">
        <v>257</v>
      </c>
      <c r="E57" s="19" t="s">
        <v>101</v>
      </c>
      <c r="F57" s="19" t="s">
        <v>327</v>
      </c>
      <c r="G57" s="19" t="s">
        <v>298</v>
      </c>
      <c r="H57" s="19" t="s">
        <v>353</v>
      </c>
      <c r="I57" s="35" t="s">
        <v>22</v>
      </c>
      <c r="J57" s="54" t="s">
        <v>290</v>
      </c>
      <c r="K57" s="21" t="s">
        <v>290</v>
      </c>
      <c r="L57" s="80" t="s">
        <v>352</v>
      </c>
      <c r="M57" s="76" t="str">
        <f>VLOOKUP(C57,[1]Hoja1!$B:$O,14,0)</f>
        <v>$ 3.404.508</v>
      </c>
      <c r="N57" s="87">
        <v>46048</v>
      </c>
      <c r="O57" s="41">
        <v>46290</v>
      </c>
      <c r="P57" s="40"/>
      <c r="Q57" s="40"/>
      <c r="R57" s="40"/>
      <c r="S57" s="40"/>
      <c r="T57" s="40"/>
    </row>
    <row r="58" spans="1:20" s="38" customFormat="1" ht="21" customHeight="1" x14ac:dyDescent="0.25">
      <c r="A58" s="55">
        <v>50</v>
      </c>
      <c r="B58" s="99" t="s">
        <v>318</v>
      </c>
      <c r="C58" s="114" t="s">
        <v>354</v>
      </c>
      <c r="D58" s="19" t="s">
        <v>257</v>
      </c>
      <c r="E58" s="19" t="s">
        <v>101</v>
      </c>
      <c r="F58" s="19" t="s">
        <v>327</v>
      </c>
      <c r="G58" s="19" t="s">
        <v>319</v>
      </c>
      <c r="H58" s="19" t="s">
        <v>353</v>
      </c>
      <c r="I58" s="35" t="s">
        <v>22</v>
      </c>
      <c r="J58" s="54" t="s">
        <v>290</v>
      </c>
      <c r="K58" s="21" t="s">
        <v>290</v>
      </c>
      <c r="L58" s="80" t="s">
        <v>352</v>
      </c>
      <c r="M58" s="76" t="str">
        <f>VLOOKUP(C58,[1]Hoja1!$B:$O,14,0)</f>
        <v>$ 3.404.508</v>
      </c>
      <c r="N58" s="87">
        <v>46048</v>
      </c>
      <c r="O58" s="41">
        <v>46290</v>
      </c>
      <c r="P58" s="40"/>
      <c r="Q58" s="40"/>
      <c r="R58" s="40"/>
      <c r="S58" s="40"/>
      <c r="T58" s="40"/>
    </row>
    <row r="59" spans="1:20" s="38" customFormat="1" ht="21" customHeight="1" x14ac:dyDescent="0.25">
      <c r="A59" s="55">
        <v>51</v>
      </c>
      <c r="B59" s="99" t="s">
        <v>318</v>
      </c>
      <c r="C59" s="114" t="s">
        <v>103</v>
      </c>
      <c r="D59" s="19" t="s">
        <v>257</v>
      </c>
      <c r="E59" s="19" t="s">
        <v>101</v>
      </c>
      <c r="F59" s="19" t="s">
        <v>327</v>
      </c>
      <c r="G59" s="19" t="s">
        <v>319</v>
      </c>
      <c r="H59" s="19" t="s">
        <v>351</v>
      </c>
      <c r="I59" s="35" t="s">
        <v>22</v>
      </c>
      <c r="J59" s="54" t="s">
        <v>290</v>
      </c>
      <c r="K59" s="21" t="s">
        <v>290</v>
      </c>
      <c r="L59" s="80" t="s">
        <v>355</v>
      </c>
      <c r="M59" s="76" t="str">
        <f>VLOOKUP(C59,[1]Hoja1!$B:$O,14,0)</f>
        <v>$ 3.404.508</v>
      </c>
      <c r="N59" s="87">
        <v>46048</v>
      </c>
      <c r="O59" s="41">
        <v>46290</v>
      </c>
      <c r="P59" s="40"/>
      <c r="Q59" s="40"/>
      <c r="R59" s="40"/>
      <c r="S59" s="40"/>
      <c r="T59" s="40"/>
    </row>
    <row r="60" spans="1:20" s="38" customFormat="1" ht="21" customHeight="1" x14ac:dyDescent="0.25">
      <c r="A60" s="55">
        <v>52</v>
      </c>
      <c r="B60" s="100" t="s">
        <v>357</v>
      </c>
      <c r="C60" s="114" t="s">
        <v>123</v>
      </c>
      <c r="D60" s="19" t="s">
        <v>257</v>
      </c>
      <c r="E60" s="19" t="s">
        <v>358</v>
      </c>
      <c r="F60" s="19" t="s">
        <v>358</v>
      </c>
      <c r="G60" s="19" t="s">
        <v>359</v>
      </c>
      <c r="H60" s="19" t="s">
        <v>360</v>
      </c>
      <c r="I60" s="35" t="s">
        <v>22</v>
      </c>
      <c r="J60" s="54" t="s">
        <v>290</v>
      </c>
      <c r="K60" s="21" t="s">
        <v>290</v>
      </c>
      <c r="L60" s="80" t="s">
        <v>361</v>
      </c>
      <c r="M60" s="76" t="str">
        <f>VLOOKUP(C60,[1]Hoja1!$B:$O,14,0)</f>
        <v>$ 3.101.136</v>
      </c>
      <c r="N60" s="87">
        <v>46038</v>
      </c>
      <c r="O60" s="41">
        <v>46280</v>
      </c>
      <c r="P60" s="40"/>
      <c r="Q60" s="40"/>
      <c r="R60" s="40"/>
      <c r="S60" s="40"/>
      <c r="T60" s="40"/>
    </row>
    <row r="61" spans="1:20" s="38" customFormat="1" ht="21" customHeight="1" x14ac:dyDescent="0.25">
      <c r="A61" s="55">
        <v>53</v>
      </c>
      <c r="B61" s="100" t="s">
        <v>357</v>
      </c>
      <c r="C61" s="114" t="s">
        <v>125</v>
      </c>
      <c r="D61" s="19" t="s">
        <v>257</v>
      </c>
      <c r="E61" s="19" t="s">
        <v>362</v>
      </c>
      <c r="F61" s="19" t="s">
        <v>362</v>
      </c>
      <c r="G61" s="19" t="s">
        <v>363</v>
      </c>
      <c r="H61" s="19" t="s">
        <v>364</v>
      </c>
      <c r="I61" s="35" t="s">
        <v>22</v>
      </c>
      <c r="J61" s="54" t="s">
        <v>290</v>
      </c>
      <c r="K61" s="21" t="s">
        <v>290</v>
      </c>
      <c r="L61" s="80" t="s">
        <v>365</v>
      </c>
      <c r="M61" s="76" t="str">
        <f>VLOOKUP(C61,[1]Hoja1!$B:$O,14,0)</f>
        <v>$ 4.820.244</v>
      </c>
      <c r="N61" s="87">
        <v>46038</v>
      </c>
      <c r="O61" s="41">
        <v>46386</v>
      </c>
      <c r="P61" s="40"/>
      <c r="Q61" s="40"/>
      <c r="R61" s="40"/>
      <c r="S61" s="40"/>
      <c r="T61" s="40"/>
    </row>
    <row r="62" spans="1:20" s="38" customFormat="1" ht="21" customHeight="1" x14ac:dyDescent="0.25">
      <c r="A62" s="55">
        <v>54</v>
      </c>
      <c r="B62" s="100" t="s">
        <v>357</v>
      </c>
      <c r="C62" s="114" t="s">
        <v>366</v>
      </c>
      <c r="D62" s="19" t="s">
        <v>257</v>
      </c>
      <c r="E62" s="19" t="s">
        <v>101</v>
      </c>
      <c r="F62" s="19" t="s">
        <v>327</v>
      </c>
      <c r="G62" s="19" t="s">
        <v>367</v>
      </c>
      <c r="H62" s="19" t="s">
        <v>368</v>
      </c>
      <c r="I62" s="35" t="s">
        <v>22</v>
      </c>
      <c r="J62" s="24" t="s">
        <v>369</v>
      </c>
      <c r="K62" s="21" t="s">
        <v>290</v>
      </c>
      <c r="L62" s="80" t="s">
        <v>370</v>
      </c>
      <c r="M62" s="76" t="str">
        <f>VLOOKUP(C62,[1]Hoja1!$B:$O,14,0)</f>
        <v>$ 6.674.184</v>
      </c>
      <c r="N62" s="87">
        <v>46051</v>
      </c>
      <c r="O62" s="41">
        <v>46140</v>
      </c>
      <c r="P62" s="40"/>
      <c r="Q62" s="40"/>
      <c r="R62" s="40"/>
      <c r="S62" s="40"/>
      <c r="T62" s="40"/>
    </row>
    <row r="63" spans="1:20" s="38" customFormat="1" ht="21" customHeight="1" x14ac:dyDescent="0.25">
      <c r="A63" s="55">
        <v>55</v>
      </c>
      <c r="B63" s="100" t="s">
        <v>357</v>
      </c>
      <c r="C63" s="114" t="s">
        <v>132</v>
      </c>
      <c r="D63" s="19" t="s">
        <v>257</v>
      </c>
      <c r="E63" s="19" t="s">
        <v>101</v>
      </c>
      <c r="F63" s="19" t="s">
        <v>327</v>
      </c>
      <c r="G63" s="19" t="s">
        <v>367</v>
      </c>
      <c r="H63" s="19" t="s">
        <v>371</v>
      </c>
      <c r="I63" s="35" t="s">
        <v>22</v>
      </c>
      <c r="J63" s="24" t="s">
        <v>372</v>
      </c>
      <c r="K63" s="21" t="s">
        <v>290</v>
      </c>
      <c r="L63" s="80" t="s">
        <v>373</v>
      </c>
      <c r="M63" s="76" t="str">
        <f>VLOOKUP(C63,[1]Hoja1!$B:$O,14,0)</f>
        <v>$ 7.415.760</v>
      </c>
      <c r="N63" s="87">
        <v>46042</v>
      </c>
      <c r="O63" s="41">
        <v>46284</v>
      </c>
      <c r="P63" s="40"/>
      <c r="Q63" s="40"/>
      <c r="R63" s="40"/>
      <c r="S63" s="40"/>
      <c r="T63" s="40"/>
    </row>
    <row r="64" spans="1:20" s="38" customFormat="1" ht="21" customHeight="1" x14ac:dyDescent="0.25">
      <c r="A64" s="55">
        <v>56</v>
      </c>
      <c r="B64" s="100" t="s">
        <v>357</v>
      </c>
      <c r="C64" s="114" t="s">
        <v>374</v>
      </c>
      <c r="D64" s="19" t="s">
        <v>257</v>
      </c>
      <c r="E64" s="19" t="s">
        <v>375</v>
      </c>
      <c r="F64" s="19" t="s">
        <v>358</v>
      </c>
      <c r="G64" s="19" t="s">
        <v>376</v>
      </c>
      <c r="H64" s="19" t="s">
        <v>377</v>
      </c>
      <c r="I64" s="35" t="s">
        <v>22</v>
      </c>
      <c r="J64" s="24" t="s">
        <v>378</v>
      </c>
      <c r="K64" s="21" t="s">
        <v>290</v>
      </c>
      <c r="L64" s="80" t="s">
        <v>379</v>
      </c>
      <c r="M64" s="76" t="str">
        <f>VLOOKUP(C64,[1]Hoja1!$B:$O,14,0)</f>
        <v>$ 3.101.136</v>
      </c>
      <c r="N64" s="87">
        <v>46038</v>
      </c>
      <c r="O64" s="41">
        <v>46280</v>
      </c>
      <c r="P64" s="40"/>
      <c r="Q64" s="40"/>
      <c r="R64" s="40"/>
      <c r="S64" s="40"/>
      <c r="T64" s="40"/>
    </row>
    <row r="65" spans="1:20" s="38" customFormat="1" ht="21" customHeight="1" x14ac:dyDescent="0.25">
      <c r="A65" s="55">
        <v>57</v>
      </c>
      <c r="B65" s="100" t="s">
        <v>357</v>
      </c>
      <c r="C65" s="114" t="s">
        <v>380</v>
      </c>
      <c r="D65" s="19" t="s">
        <v>257</v>
      </c>
      <c r="E65" s="19" t="s">
        <v>101</v>
      </c>
      <c r="F65" s="19" t="s">
        <v>327</v>
      </c>
      <c r="G65" s="19" t="s">
        <v>367</v>
      </c>
      <c r="H65" s="19" t="s">
        <v>381</v>
      </c>
      <c r="I65" s="35" t="s">
        <v>22</v>
      </c>
      <c r="J65" s="24" t="s">
        <v>382</v>
      </c>
      <c r="K65" s="21" t="s">
        <v>290</v>
      </c>
      <c r="L65" s="80" t="s">
        <v>383</v>
      </c>
      <c r="M65" s="76" t="str">
        <f>VLOOKUP(C65,[1]Hoja1!$B:$O,14,0)</f>
        <v>$ 4.449.456</v>
      </c>
      <c r="N65" s="87">
        <v>46044</v>
      </c>
      <c r="O65" s="41">
        <v>46133</v>
      </c>
      <c r="P65" s="40"/>
      <c r="Q65" s="40"/>
      <c r="R65" s="40"/>
      <c r="S65" s="40"/>
      <c r="T65" s="40"/>
    </row>
    <row r="66" spans="1:20" s="38" customFormat="1" ht="21" customHeight="1" x14ac:dyDescent="0.25">
      <c r="A66" s="55">
        <v>58</v>
      </c>
      <c r="B66" s="100" t="s">
        <v>357</v>
      </c>
      <c r="C66" s="114" t="s">
        <v>384</v>
      </c>
      <c r="D66" s="19" t="s">
        <v>257</v>
      </c>
      <c r="E66" s="19" t="s">
        <v>101</v>
      </c>
      <c r="F66" s="19" t="s">
        <v>327</v>
      </c>
      <c r="G66" s="19" t="s">
        <v>367</v>
      </c>
      <c r="H66" s="19" t="s">
        <v>385</v>
      </c>
      <c r="I66" s="35" t="s">
        <v>22</v>
      </c>
      <c r="J66" s="24" t="s">
        <v>386</v>
      </c>
      <c r="K66" s="21" t="s">
        <v>290</v>
      </c>
      <c r="L66" s="80" t="s">
        <v>387</v>
      </c>
      <c r="M66" s="76" t="str">
        <f>VLOOKUP(C66,[1]Hoja1!$B:$O,14,0)</f>
        <v>$ 6.674.184</v>
      </c>
      <c r="N66" s="87">
        <v>46038</v>
      </c>
      <c r="O66" s="41">
        <v>46280</v>
      </c>
      <c r="P66" s="40"/>
      <c r="Q66" s="40"/>
      <c r="R66" s="40"/>
      <c r="S66" s="40"/>
      <c r="T66" s="40"/>
    </row>
    <row r="67" spans="1:20" s="38" customFormat="1" ht="21" customHeight="1" x14ac:dyDescent="0.25">
      <c r="A67" s="55">
        <v>59</v>
      </c>
      <c r="B67" s="100" t="s">
        <v>357</v>
      </c>
      <c r="C67" s="114" t="s">
        <v>126</v>
      </c>
      <c r="D67" s="19" t="s">
        <v>257</v>
      </c>
      <c r="E67" s="19" t="s">
        <v>375</v>
      </c>
      <c r="F67" s="19" t="s">
        <v>388</v>
      </c>
      <c r="G67" s="19" t="s">
        <v>304</v>
      </c>
      <c r="H67" s="19" t="s">
        <v>389</v>
      </c>
      <c r="I67" s="35" t="s">
        <v>22</v>
      </c>
      <c r="J67" s="24" t="s">
        <v>378</v>
      </c>
      <c r="K67" s="21" t="s">
        <v>290</v>
      </c>
      <c r="L67" s="80" t="s">
        <v>379</v>
      </c>
      <c r="M67" s="76" t="str">
        <f>VLOOKUP(C67,[1]Hoja1!$B:$O,14,0)</f>
        <v>$ 3.101.136</v>
      </c>
      <c r="N67" s="87">
        <v>46038</v>
      </c>
      <c r="O67" s="41">
        <v>46280</v>
      </c>
      <c r="P67" s="40"/>
      <c r="Q67" s="40"/>
      <c r="R67" s="40"/>
      <c r="S67" s="40"/>
      <c r="T67" s="40"/>
    </row>
    <row r="68" spans="1:20" s="38" customFormat="1" ht="21" customHeight="1" x14ac:dyDescent="0.25">
      <c r="A68" s="55">
        <v>60</v>
      </c>
      <c r="B68" s="100" t="s">
        <v>357</v>
      </c>
      <c r="C68" s="114" t="s">
        <v>121</v>
      </c>
      <c r="D68" s="19" t="s">
        <v>257</v>
      </c>
      <c r="E68" s="19" t="s">
        <v>375</v>
      </c>
      <c r="F68" s="19" t="s">
        <v>390</v>
      </c>
      <c r="G68" s="19" t="s">
        <v>304</v>
      </c>
      <c r="H68" s="19" t="s">
        <v>391</v>
      </c>
      <c r="I68" s="35" t="s">
        <v>22</v>
      </c>
      <c r="J68" s="24" t="s">
        <v>378</v>
      </c>
      <c r="K68" s="21" t="s">
        <v>290</v>
      </c>
      <c r="L68" s="80" t="s">
        <v>379</v>
      </c>
      <c r="M68" s="76" t="str">
        <f>VLOOKUP(C68,[1]Hoja1!$B:$O,14,0)</f>
        <v>$ 3.101.136</v>
      </c>
      <c r="N68" s="87">
        <v>46038</v>
      </c>
      <c r="O68" s="41">
        <v>46280</v>
      </c>
      <c r="P68" s="40"/>
      <c r="Q68" s="40"/>
      <c r="R68" s="40"/>
      <c r="S68" s="40"/>
      <c r="T68" s="40"/>
    </row>
    <row r="69" spans="1:20" s="38" customFormat="1" ht="21" customHeight="1" x14ac:dyDescent="0.25">
      <c r="A69" s="55">
        <v>61</v>
      </c>
      <c r="B69" s="100" t="s">
        <v>357</v>
      </c>
      <c r="C69" s="114" t="s">
        <v>131</v>
      </c>
      <c r="D69" s="19" t="s">
        <v>257</v>
      </c>
      <c r="E69" s="19" t="s">
        <v>134</v>
      </c>
      <c r="F69" s="19" t="s">
        <v>392</v>
      </c>
      <c r="G69" s="19" t="s">
        <v>304</v>
      </c>
      <c r="H69" s="19" t="s">
        <v>393</v>
      </c>
      <c r="I69" s="35" t="s">
        <v>22</v>
      </c>
      <c r="J69" s="24" t="s">
        <v>394</v>
      </c>
      <c r="K69" s="21" t="s">
        <v>290</v>
      </c>
      <c r="L69" s="80" t="s">
        <v>395</v>
      </c>
      <c r="M69" s="76" t="str">
        <f>VLOOKUP(C69,[1]Hoja1!$B:$O,14,0)</f>
        <v>$ 3.101.136</v>
      </c>
      <c r="N69" s="87">
        <v>46042</v>
      </c>
      <c r="O69" s="41">
        <v>46284</v>
      </c>
      <c r="P69" s="40"/>
      <c r="Q69" s="40"/>
      <c r="R69" s="40"/>
      <c r="S69" s="40"/>
      <c r="T69" s="40"/>
    </row>
    <row r="70" spans="1:20" s="38" customFormat="1" ht="21" customHeight="1" x14ac:dyDescent="0.25">
      <c r="A70" s="55">
        <v>62</v>
      </c>
      <c r="B70" s="100" t="s">
        <v>357</v>
      </c>
      <c r="C70" s="114" t="s">
        <v>130</v>
      </c>
      <c r="D70" s="19" t="s">
        <v>257</v>
      </c>
      <c r="E70" s="19" t="s">
        <v>134</v>
      </c>
      <c r="F70" s="19" t="s">
        <v>392</v>
      </c>
      <c r="G70" s="19" t="s">
        <v>304</v>
      </c>
      <c r="H70" s="19" t="s">
        <v>396</v>
      </c>
      <c r="I70" s="35" t="s">
        <v>22</v>
      </c>
      <c r="J70" s="24" t="s">
        <v>394</v>
      </c>
      <c r="K70" s="21" t="s">
        <v>290</v>
      </c>
      <c r="L70" s="80" t="s">
        <v>395</v>
      </c>
      <c r="M70" s="76" t="str">
        <f>VLOOKUP(C70,[1]Hoja1!$B:$O,14,0)</f>
        <v>$ 3.101.136</v>
      </c>
      <c r="N70" s="87">
        <v>46042</v>
      </c>
      <c r="O70" s="41">
        <v>46284</v>
      </c>
      <c r="P70" s="40"/>
      <c r="Q70" s="40"/>
      <c r="R70" s="40"/>
      <c r="S70" s="40"/>
      <c r="T70" s="40"/>
    </row>
    <row r="71" spans="1:20" s="38" customFormat="1" ht="21" customHeight="1" x14ac:dyDescent="0.25">
      <c r="A71" s="55">
        <v>63</v>
      </c>
      <c r="B71" s="100" t="s">
        <v>357</v>
      </c>
      <c r="C71" s="114" t="s">
        <v>397</v>
      </c>
      <c r="D71" s="19" t="s">
        <v>257</v>
      </c>
      <c r="E71" s="19" t="s">
        <v>134</v>
      </c>
      <c r="F71" s="19" t="s">
        <v>392</v>
      </c>
      <c r="G71" s="19" t="s">
        <v>304</v>
      </c>
      <c r="H71" s="19" t="s">
        <v>398</v>
      </c>
      <c r="I71" s="35" t="s">
        <v>22</v>
      </c>
      <c r="J71" s="24" t="s">
        <v>394</v>
      </c>
      <c r="K71" s="21" t="s">
        <v>290</v>
      </c>
      <c r="L71" s="80" t="s">
        <v>395</v>
      </c>
      <c r="M71" s="76" t="str">
        <f>VLOOKUP(C71,[1]Hoja1!$B:$O,14,0)</f>
        <v>$ 3.101.136</v>
      </c>
      <c r="N71" s="87">
        <v>46043</v>
      </c>
      <c r="O71" s="41">
        <v>46285</v>
      </c>
      <c r="P71" s="40"/>
      <c r="Q71" s="40"/>
      <c r="R71" s="40"/>
      <c r="S71" s="40"/>
      <c r="T71" s="40"/>
    </row>
    <row r="72" spans="1:20" s="38" customFormat="1" ht="21" customHeight="1" x14ac:dyDescent="0.25">
      <c r="A72" s="55">
        <v>64</v>
      </c>
      <c r="B72" s="100" t="s">
        <v>357</v>
      </c>
      <c r="C72" s="114" t="s">
        <v>138</v>
      </c>
      <c r="D72" s="19" t="s">
        <v>257</v>
      </c>
      <c r="E72" s="19" t="s">
        <v>134</v>
      </c>
      <c r="F72" s="19" t="s">
        <v>392</v>
      </c>
      <c r="G72" s="19" t="s">
        <v>304</v>
      </c>
      <c r="H72" s="19" t="s">
        <v>399</v>
      </c>
      <c r="I72" s="35" t="s">
        <v>22</v>
      </c>
      <c r="J72" s="24" t="s">
        <v>394</v>
      </c>
      <c r="K72" s="21" t="s">
        <v>290</v>
      </c>
      <c r="L72" s="80" t="s">
        <v>395</v>
      </c>
      <c r="M72" s="76" t="str">
        <f>VLOOKUP(C72,[1]Hoja1!$B:$O,14,0)</f>
        <v>$ 3.101.136</v>
      </c>
      <c r="N72" s="87">
        <v>46042</v>
      </c>
      <c r="O72" s="41">
        <v>46284</v>
      </c>
      <c r="P72" s="40"/>
      <c r="Q72" s="40"/>
      <c r="R72" s="40"/>
      <c r="S72" s="40"/>
      <c r="T72" s="40"/>
    </row>
    <row r="73" spans="1:20" s="38" customFormat="1" ht="21" customHeight="1" x14ac:dyDescent="0.25">
      <c r="A73" s="55">
        <v>65</v>
      </c>
      <c r="B73" s="100" t="s">
        <v>357</v>
      </c>
      <c r="C73" s="114" t="s">
        <v>143</v>
      </c>
      <c r="D73" s="19" t="s">
        <v>257</v>
      </c>
      <c r="E73" s="19" t="s">
        <v>134</v>
      </c>
      <c r="F73" s="19" t="s">
        <v>392</v>
      </c>
      <c r="G73" s="19" t="s">
        <v>304</v>
      </c>
      <c r="H73" s="19" t="s">
        <v>400</v>
      </c>
      <c r="I73" s="35" t="s">
        <v>22</v>
      </c>
      <c r="J73" s="24" t="s">
        <v>394</v>
      </c>
      <c r="K73" s="21" t="s">
        <v>290</v>
      </c>
      <c r="L73" s="80" t="s">
        <v>395</v>
      </c>
      <c r="M73" s="76" t="str">
        <f>VLOOKUP(C73,[1]Hoja1!$B:$O,14,0)</f>
        <v>$ 3.101.136</v>
      </c>
      <c r="N73" s="87">
        <v>46043</v>
      </c>
      <c r="O73" s="41">
        <v>46285</v>
      </c>
      <c r="P73" s="40"/>
      <c r="Q73" s="40"/>
      <c r="R73" s="40"/>
      <c r="S73" s="40"/>
      <c r="T73" s="40"/>
    </row>
    <row r="74" spans="1:20" s="38" customFormat="1" ht="21" customHeight="1" x14ac:dyDescent="0.25">
      <c r="A74" s="55">
        <v>66</v>
      </c>
      <c r="B74" s="100" t="s">
        <v>357</v>
      </c>
      <c r="C74" s="114" t="s">
        <v>117</v>
      </c>
      <c r="D74" s="19" t="s">
        <v>257</v>
      </c>
      <c r="E74" s="19" t="s">
        <v>101</v>
      </c>
      <c r="F74" s="19" t="s">
        <v>327</v>
      </c>
      <c r="G74" s="19" t="s">
        <v>401</v>
      </c>
      <c r="H74" s="19" t="s">
        <v>402</v>
      </c>
      <c r="I74" s="35" t="s">
        <v>22</v>
      </c>
      <c r="J74" s="24" t="s">
        <v>394</v>
      </c>
      <c r="K74" s="21" t="s">
        <v>290</v>
      </c>
      <c r="L74" s="80" t="s">
        <v>403</v>
      </c>
      <c r="M74" s="76" t="str">
        <f>VLOOKUP(C74,[1]Hoja1!$B:$O,14,0)</f>
        <v>$ 3.876.420</v>
      </c>
      <c r="N74" s="87">
        <v>46041</v>
      </c>
      <c r="O74" s="41">
        <v>46283</v>
      </c>
      <c r="P74" s="40"/>
      <c r="Q74" s="40"/>
      <c r="R74" s="40"/>
      <c r="S74" s="40"/>
      <c r="T74" s="40"/>
    </row>
    <row r="75" spans="1:20" s="38" customFormat="1" ht="21" customHeight="1" x14ac:dyDescent="0.25">
      <c r="A75" s="55">
        <v>67</v>
      </c>
      <c r="B75" s="100" t="s">
        <v>357</v>
      </c>
      <c r="C75" s="114" t="s">
        <v>404</v>
      </c>
      <c r="D75" s="19" t="s">
        <v>257</v>
      </c>
      <c r="E75" s="19" t="s">
        <v>110</v>
      </c>
      <c r="F75" s="19" t="s">
        <v>111</v>
      </c>
      <c r="G75" s="19" t="s">
        <v>367</v>
      </c>
      <c r="H75" s="19" t="s">
        <v>405</v>
      </c>
      <c r="I75" s="35" t="s">
        <v>22</v>
      </c>
      <c r="J75" s="24" t="s">
        <v>406</v>
      </c>
      <c r="K75" s="21" t="s">
        <v>290</v>
      </c>
      <c r="L75" s="80" t="s">
        <v>407</v>
      </c>
      <c r="M75" s="76" t="str">
        <f>VLOOKUP(C75,[1]Hoja1!$B:$O,14,0)</f>
        <v>$ 6.674.184</v>
      </c>
      <c r="N75" s="87">
        <v>46041</v>
      </c>
      <c r="O75" s="41">
        <v>46130</v>
      </c>
      <c r="P75" s="40"/>
      <c r="Q75" s="40"/>
      <c r="R75" s="40"/>
      <c r="S75" s="40"/>
      <c r="T75" s="40"/>
    </row>
    <row r="76" spans="1:20" s="38" customFormat="1" ht="21" customHeight="1" x14ac:dyDescent="0.25">
      <c r="A76" s="55">
        <v>68</v>
      </c>
      <c r="B76" s="100" t="s">
        <v>357</v>
      </c>
      <c r="C76" s="114" t="s">
        <v>119</v>
      </c>
      <c r="D76" s="19" t="s">
        <v>257</v>
      </c>
      <c r="E76" s="19" t="s">
        <v>408</v>
      </c>
      <c r="F76" s="19" t="s">
        <v>409</v>
      </c>
      <c r="G76" s="19" t="s">
        <v>367</v>
      </c>
      <c r="H76" s="19" t="s">
        <v>410</v>
      </c>
      <c r="I76" s="35" t="s">
        <v>22</v>
      </c>
      <c r="J76" s="24" t="s">
        <v>411</v>
      </c>
      <c r="K76" s="21" t="s">
        <v>290</v>
      </c>
      <c r="L76" s="80" t="s">
        <v>412</v>
      </c>
      <c r="M76" s="76" t="str">
        <f>VLOOKUP(C76,[1]Hoja1!$B:$O,14,0)</f>
        <v>$ 6.674.184</v>
      </c>
      <c r="N76" s="87">
        <v>46041</v>
      </c>
      <c r="O76" s="41">
        <v>46283</v>
      </c>
      <c r="P76" s="40"/>
      <c r="Q76" s="40"/>
      <c r="R76" s="40"/>
      <c r="S76" s="40"/>
      <c r="T76" s="40"/>
    </row>
    <row r="77" spans="1:20" s="38" customFormat="1" ht="21" customHeight="1" x14ac:dyDescent="0.25">
      <c r="A77" s="55">
        <v>69</v>
      </c>
      <c r="B77" s="100" t="s">
        <v>357</v>
      </c>
      <c r="C77" s="114" t="s">
        <v>413</v>
      </c>
      <c r="D77" s="19" t="s">
        <v>257</v>
      </c>
      <c r="E77" s="19" t="s">
        <v>101</v>
      </c>
      <c r="F77" s="19" t="s">
        <v>327</v>
      </c>
      <c r="G77" s="19" t="s">
        <v>367</v>
      </c>
      <c r="H77" s="19" t="s">
        <v>405</v>
      </c>
      <c r="I77" s="35" t="s">
        <v>22</v>
      </c>
      <c r="J77" s="24" t="s">
        <v>414</v>
      </c>
      <c r="K77" s="21" t="s">
        <v>290</v>
      </c>
      <c r="L77" s="80" t="s">
        <v>415</v>
      </c>
      <c r="M77" s="76" t="str">
        <f>VLOOKUP(C77,[1]Hoja1!$B:$O,14,0)</f>
        <v>$ 6.674.184</v>
      </c>
      <c r="N77" s="87">
        <v>46041</v>
      </c>
      <c r="O77" s="41">
        <v>46099</v>
      </c>
      <c r="P77" s="40"/>
      <c r="Q77" s="40"/>
      <c r="R77" s="40"/>
      <c r="S77" s="40"/>
      <c r="T77" s="40"/>
    </row>
    <row r="78" spans="1:20" s="38" customFormat="1" ht="21" customHeight="1" x14ac:dyDescent="0.25">
      <c r="A78" s="55">
        <v>70</v>
      </c>
      <c r="B78" s="100" t="s">
        <v>357</v>
      </c>
      <c r="C78" s="114" t="s">
        <v>416</v>
      </c>
      <c r="D78" s="19" t="s">
        <v>257</v>
      </c>
      <c r="E78" s="19" t="s">
        <v>101</v>
      </c>
      <c r="F78" s="19" t="s">
        <v>327</v>
      </c>
      <c r="G78" s="19" t="s">
        <v>367</v>
      </c>
      <c r="H78" s="19" t="s">
        <v>417</v>
      </c>
      <c r="I78" s="35" t="s">
        <v>22</v>
      </c>
      <c r="J78" s="24" t="s">
        <v>418</v>
      </c>
      <c r="K78" s="21" t="s">
        <v>290</v>
      </c>
      <c r="L78" s="80" t="s">
        <v>419</v>
      </c>
      <c r="M78" s="76" t="str">
        <f>VLOOKUP(C78,[1]Hoja1!$B:$O,14,0)</f>
        <v>$ 4.820.244</v>
      </c>
      <c r="N78" s="87">
        <v>46041</v>
      </c>
      <c r="O78" s="41">
        <v>46130</v>
      </c>
      <c r="P78" s="40"/>
      <c r="Q78" s="40"/>
      <c r="R78" s="40"/>
      <c r="S78" s="40"/>
      <c r="T78" s="40"/>
    </row>
    <row r="79" spans="1:20" s="38" customFormat="1" ht="21" customHeight="1" x14ac:dyDescent="0.25">
      <c r="A79" s="55">
        <v>71</v>
      </c>
      <c r="B79" s="100" t="s">
        <v>357</v>
      </c>
      <c r="C79" s="114" t="s">
        <v>420</v>
      </c>
      <c r="D79" s="19" t="s">
        <v>257</v>
      </c>
      <c r="E79" s="19" t="s">
        <v>101</v>
      </c>
      <c r="F79" s="19" t="s">
        <v>327</v>
      </c>
      <c r="G79" s="19" t="s">
        <v>367</v>
      </c>
      <c r="H79" s="19" t="s">
        <v>421</v>
      </c>
      <c r="I79" s="35" t="s">
        <v>22</v>
      </c>
      <c r="J79" s="24" t="s">
        <v>422</v>
      </c>
      <c r="K79" s="21" t="s">
        <v>290</v>
      </c>
      <c r="L79" s="80" t="s">
        <v>423</v>
      </c>
      <c r="M79" s="76" t="str">
        <f>VLOOKUP(C79,[1]Hoja1!$B:$O,14,0)</f>
        <v>$ 4.820.244</v>
      </c>
      <c r="N79" s="87">
        <v>46041</v>
      </c>
      <c r="O79" s="41">
        <v>46130</v>
      </c>
      <c r="P79" s="40"/>
      <c r="Q79" s="40"/>
      <c r="R79" s="40"/>
      <c r="S79" s="40"/>
      <c r="T79" s="40"/>
    </row>
    <row r="80" spans="1:20" s="38" customFormat="1" ht="21" customHeight="1" x14ac:dyDescent="0.25">
      <c r="A80" s="55">
        <v>72</v>
      </c>
      <c r="B80" s="100" t="s">
        <v>357</v>
      </c>
      <c r="C80" s="114" t="s">
        <v>142</v>
      </c>
      <c r="D80" s="19" t="s">
        <v>257</v>
      </c>
      <c r="E80" s="19" t="s">
        <v>101</v>
      </c>
      <c r="F80" s="19" t="s">
        <v>327</v>
      </c>
      <c r="G80" s="19" t="s">
        <v>367</v>
      </c>
      <c r="H80" s="19" t="s">
        <v>424</v>
      </c>
      <c r="I80" s="35" t="s">
        <v>22</v>
      </c>
      <c r="J80" s="24" t="s">
        <v>425</v>
      </c>
      <c r="K80" s="21" t="s">
        <v>290</v>
      </c>
      <c r="L80" s="80" t="s">
        <v>426</v>
      </c>
      <c r="M80" s="76" t="str">
        <f>VLOOKUP(C80,[1]Hoja1!$B:$O,14,0)</f>
        <v>$ 6.674.184</v>
      </c>
      <c r="N80" s="87">
        <v>46041</v>
      </c>
      <c r="O80" s="41">
        <v>46283</v>
      </c>
      <c r="P80" s="40"/>
      <c r="Q80" s="40"/>
      <c r="R80" s="40"/>
      <c r="S80" s="40"/>
      <c r="T80" s="40"/>
    </row>
    <row r="81" spans="1:20" s="38" customFormat="1" ht="21" customHeight="1" x14ac:dyDescent="0.25">
      <c r="A81" s="55">
        <v>73</v>
      </c>
      <c r="B81" s="100" t="s">
        <v>357</v>
      </c>
      <c r="C81" s="114" t="s">
        <v>427</v>
      </c>
      <c r="D81" s="19" t="s">
        <v>257</v>
      </c>
      <c r="E81" s="19" t="s">
        <v>101</v>
      </c>
      <c r="F81" s="19" t="s">
        <v>327</v>
      </c>
      <c r="G81" s="19" t="s">
        <v>367</v>
      </c>
      <c r="H81" s="19" t="s">
        <v>428</v>
      </c>
      <c r="I81" s="35" t="s">
        <v>22</v>
      </c>
      <c r="J81" s="24" t="s">
        <v>429</v>
      </c>
      <c r="K81" s="21" t="s">
        <v>290</v>
      </c>
      <c r="L81" s="80" t="s">
        <v>430</v>
      </c>
      <c r="M81" s="76" t="str">
        <f>VLOOKUP(C81,[1]Hoja1!$B:$O,14,0)</f>
        <v>$ 5.191.032</v>
      </c>
      <c r="N81" s="87">
        <v>46042</v>
      </c>
      <c r="O81" s="41">
        <v>46284</v>
      </c>
      <c r="P81" s="40"/>
      <c r="Q81" s="40"/>
      <c r="R81" s="40"/>
      <c r="S81" s="40"/>
      <c r="T81" s="40"/>
    </row>
    <row r="82" spans="1:20" s="38" customFormat="1" ht="21" customHeight="1" x14ac:dyDescent="0.25">
      <c r="A82" s="55">
        <v>74</v>
      </c>
      <c r="B82" s="100" t="s">
        <v>357</v>
      </c>
      <c r="C82" s="114" t="s">
        <v>431</v>
      </c>
      <c r="D82" s="19" t="s">
        <v>257</v>
      </c>
      <c r="E82" s="19" t="s">
        <v>101</v>
      </c>
      <c r="F82" s="19" t="s">
        <v>327</v>
      </c>
      <c r="G82" s="19" t="s">
        <v>367</v>
      </c>
      <c r="H82" s="19" t="s">
        <v>377</v>
      </c>
      <c r="I82" s="35" t="s">
        <v>22</v>
      </c>
      <c r="J82" s="24" t="s">
        <v>432</v>
      </c>
      <c r="K82" s="21" t="s">
        <v>290</v>
      </c>
      <c r="L82" s="80" t="s">
        <v>433</v>
      </c>
      <c r="M82" s="76" t="str">
        <f>VLOOKUP(C82,[1]Hoja1!$B:$O,14,0)</f>
        <v>$ 4.449.456</v>
      </c>
      <c r="N82" s="87">
        <v>46041</v>
      </c>
      <c r="O82" s="41">
        <v>46130</v>
      </c>
      <c r="P82" s="40"/>
      <c r="Q82" s="40"/>
      <c r="R82" s="40"/>
      <c r="S82" s="40"/>
      <c r="T82" s="40"/>
    </row>
    <row r="83" spans="1:20" s="38" customFormat="1" ht="21" customHeight="1" x14ac:dyDescent="0.25">
      <c r="A83" s="55">
        <v>75</v>
      </c>
      <c r="B83" s="100" t="s">
        <v>357</v>
      </c>
      <c r="C83" s="114" t="s">
        <v>434</v>
      </c>
      <c r="D83" s="19" t="s">
        <v>257</v>
      </c>
      <c r="E83" s="19" t="s">
        <v>101</v>
      </c>
      <c r="F83" s="19" t="s">
        <v>327</v>
      </c>
      <c r="G83" s="19" t="s">
        <v>367</v>
      </c>
      <c r="H83" s="19" t="s">
        <v>435</v>
      </c>
      <c r="I83" s="35" t="s">
        <v>22</v>
      </c>
      <c r="J83" s="24" t="s">
        <v>436</v>
      </c>
      <c r="K83" s="21" t="s">
        <v>290</v>
      </c>
      <c r="L83" s="80" t="s">
        <v>437</v>
      </c>
      <c r="M83" s="76" t="str">
        <f>VLOOKUP(C83,[1]Hoja1!$B:$O,14,0)</f>
        <v>$ 4.449.456</v>
      </c>
      <c r="N83" s="87">
        <v>46041</v>
      </c>
      <c r="O83" s="41">
        <v>46130</v>
      </c>
      <c r="P83" s="40"/>
      <c r="Q83" s="40"/>
      <c r="R83" s="40"/>
      <c r="S83" s="40"/>
      <c r="T83" s="40"/>
    </row>
    <row r="84" spans="1:20" s="38" customFormat="1" ht="21" customHeight="1" x14ac:dyDescent="0.25">
      <c r="A84" s="55">
        <v>76</v>
      </c>
      <c r="B84" s="100" t="s">
        <v>357</v>
      </c>
      <c r="C84" s="114" t="s">
        <v>438</v>
      </c>
      <c r="D84" s="19" t="s">
        <v>257</v>
      </c>
      <c r="E84" s="19" t="s">
        <v>101</v>
      </c>
      <c r="F84" s="19" t="s">
        <v>327</v>
      </c>
      <c r="G84" s="19" t="s">
        <v>367</v>
      </c>
      <c r="H84" s="19" t="s">
        <v>377</v>
      </c>
      <c r="I84" s="35" t="s">
        <v>22</v>
      </c>
      <c r="J84" s="24" t="s">
        <v>439</v>
      </c>
      <c r="K84" s="21" t="s">
        <v>290</v>
      </c>
      <c r="L84" s="80" t="s">
        <v>437</v>
      </c>
      <c r="M84" s="76" t="str">
        <f>VLOOKUP(C84,[1]Hoja1!$B:$O,14,0)</f>
        <v>$ 4.449.456</v>
      </c>
      <c r="N84" s="87">
        <v>46041</v>
      </c>
      <c r="O84" s="41">
        <v>46130</v>
      </c>
      <c r="P84" s="40"/>
      <c r="Q84" s="40"/>
      <c r="R84" s="40"/>
      <c r="S84" s="40"/>
      <c r="T84" s="40"/>
    </row>
    <row r="85" spans="1:20" s="38" customFormat="1" ht="21" customHeight="1" x14ac:dyDescent="0.25">
      <c r="A85" s="55">
        <v>77</v>
      </c>
      <c r="B85" s="100" t="s">
        <v>357</v>
      </c>
      <c r="C85" s="114" t="s">
        <v>440</v>
      </c>
      <c r="D85" s="19" t="s">
        <v>257</v>
      </c>
      <c r="E85" s="19" t="s">
        <v>101</v>
      </c>
      <c r="F85" s="19" t="s">
        <v>327</v>
      </c>
      <c r="G85" s="19" t="s">
        <v>367</v>
      </c>
      <c r="H85" s="19" t="s">
        <v>310</v>
      </c>
      <c r="I85" s="35" t="s">
        <v>22</v>
      </c>
      <c r="J85" s="24" t="s">
        <v>441</v>
      </c>
      <c r="K85" s="21" t="s">
        <v>290</v>
      </c>
      <c r="L85" s="80" t="s">
        <v>442</v>
      </c>
      <c r="M85" s="76" t="str">
        <f>VLOOKUP(C85,[1]Hoja1!$B:$O,14,0)</f>
        <v>$ 6.674.184</v>
      </c>
      <c r="N85" s="87">
        <v>46043</v>
      </c>
      <c r="O85" s="41">
        <v>46101</v>
      </c>
      <c r="P85" s="40"/>
      <c r="Q85" s="40"/>
      <c r="R85" s="40"/>
      <c r="S85" s="40"/>
      <c r="T85" s="40"/>
    </row>
    <row r="86" spans="1:20" s="38" customFormat="1" ht="21" customHeight="1" x14ac:dyDescent="0.25">
      <c r="A86" s="55">
        <v>78</v>
      </c>
      <c r="B86" s="100" t="s">
        <v>357</v>
      </c>
      <c r="C86" s="114" t="s">
        <v>443</v>
      </c>
      <c r="D86" s="19" t="s">
        <v>257</v>
      </c>
      <c r="E86" s="19" t="s">
        <v>101</v>
      </c>
      <c r="F86" s="19" t="s">
        <v>327</v>
      </c>
      <c r="G86" s="19" t="s">
        <v>298</v>
      </c>
      <c r="H86" s="19" t="s">
        <v>444</v>
      </c>
      <c r="I86" s="35" t="s">
        <v>22</v>
      </c>
      <c r="J86" s="24" t="s">
        <v>445</v>
      </c>
      <c r="K86" s="21" t="s">
        <v>290</v>
      </c>
      <c r="L86" s="80" t="s">
        <v>446</v>
      </c>
      <c r="M86" s="76" t="str">
        <f>VLOOKUP(C86,[1]Hoja1!$B:$O,14,0)</f>
        <v>$ 3.876.420</v>
      </c>
      <c r="N86" s="87">
        <v>46042</v>
      </c>
      <c r="O86" s="41">
        <v>46284</v>
      </c>
      <c r="P86" s="40"/>
      <c r="Q86" s="40"/>
      <c r="R86" s="40"/>
      <c r="S86" s="40"/>
      <c r="T86" s="40"/>
    </row>
    <row r="87" spans="1:20" s="38" customFormat="1" ht="21" customHeight="1" x14ac:dyDescent="0.25">
      <c r="A87" s="55">
        <v>79</v>
      </c>
      <c r="B87" s="100" t="s">
        <v>357</v>
      </c>
      <c r="C87" s="114" t="s">
        <v>447</v>
      </c>
      <c r="D87" s="19" t="s">
        <v>257</v>
      </c>
      <c r="E87" s="19" t="s">
        <v>101</v>
      </c>
      <c r="F87" s="19" t="s">
        <v>327</v>
      </c>
      <c r="G87" s="19" t="s">
        <v>367</v>
      </c>
      <c r="H87" s="19" t="s">
        <v>448</v>
      </c>
      <c r="I87" s="35" t="s">
        <v>22</v>
      </c>
      <c r="J87" s="24" t="s">
        <v>449</v>
      </c>
      <c r="K87" s="21" t="s">
        <v>290</v>
      </c>
      <c r="L87" s="80" t="s">
        <v>450</v>
      </c>
      <c r="M87" s="76" t="str">
        <f>VLOOKUP(C87,[1]Hoja1!$B:$O,14,0)</f>
        <v>$ 4.820.244</v>
      </c>
      <c r="N87" s="87">
        <v>46042</v>
      </c>
      <c r="O87" s="41">
        <v>46284</v>
      </c>
      <c r="P87" s="40"/>
      <c r="Q87" s="40"/>
      <c r="R87" s="40"/>
      <c r="S87" s="40"/>
      <c r="T87" s="40"/>
    </row>
    <row r="88" spans="1:20" s="38" customFormat="1" ht="21" customHeight="1" x14ac:dyDescent="0.25">
      <c r="A88" s="55">
        <v>80</v>
      </c>
      <c r="B88" s="100" t="s">
        <v>357</v>
      </c>
      <c r="C88" s="114" t="s">
        <v>451</v>
      </c>
      <c r="D88" s="19" t="s">
        <v>257</v>
      </c>
      <c r="E88" s="19" t="s">
        <v>101</v>
      </c>
      <c r="F88" s="19" t="s">
        <v>327</v>
      </c>
      <c r="G88" s="19" t="s">
        <v>367</v>
      </c>
      <c r="H88" s="19" t="s">
        <v>452</v>
      </c>
      <c r="I88" s="35" t="s">
        <v>22</v>
      </c>
      <c r="J88" s="24" t="s">
        <v>453</v>
      </c>
      <c r="K88" s="21" t="s">
        <v>290</v>
      </c>
      <c r="L88" s="80" t="s">
        <v>454</v>
      </c>
      <c r="M88" s="76" t="str">
        <f>VLOOKUP(C88,[1]Hoja1!$B:$O,14,0)</f>
        <v>$ 4.820.244</v>
      </c>
      <c r="N88" s="87">
        <v>46042</v>
      </c>
      <c r="O88" s="41">
        <v>46284</v>
      </c>
      <c r="P88" s="40"/>
      <c r="Q88" s="40"/>
      <c r="R88" s="40"/>
      <c r="S88" s="40"/>
      <c r="T88" s="40"/>
    </row>
    <row r="89" spans="1:20" s="38" customFormat="1" ht="21" customHeight="1" x14ac:dyDescent="0.25">
      <c r="A89" s="55">
        <v>81</v>
      </c>
      <c r="B89" s="100" t="s">
        <v>357</v>
      </c>
      <c r="C89" s="114" t="s">
        <v>455</v>
      </c>
      <c r="D89" s="19" t="s">
        <v>257</v>
      </c>
      <c r="E89" s="19" t="s">
        <v>101</v>
      </c>
      <c r="F89" s="19" t="s">
        <v>327</v>
      </c>
      <c r="G89" s="19" t="s">
        <v>367</v>
      </c>
      <c r="H89" s="19" t="s">
        <v>456</v>
      </c>
      <c r="I89" s="35" t="s">
        <v>22</v>
      </c>
      <c r="J89" s="24" t="s">
        <v>457</v>
      </c>
      <c r="K89" s="21" t="s">
        <v>290</v>
      </c>
      <c r="L89" s="80" t="s">
        <v>458</v>
      </c>
      <c r="M89" s="76" t="str">
        <f>VLOOKUP(C89,[1]Hoja1!$B:$O,14,0)</f>
        <v>$ 8.374.000</v>
      </c>
      <c r="N89" s="87">
        <v>46042</v>
      </c>
      <c r="O89" s="41">
        <v>46100</v>
      </c>
      <c r="P89" s="40"/>
      <c r="Q89" s="40"/>
      <c r="R89" s="40"/>
      <c r="S89" s="40"/>
      <c r="T89" s="40"/>
    </row>
    <row r="90" spans="1:20" s="38" customFormat="1" ht="21" customHeight="1" x14ac:dyDescent="0.25">
      <c r="A90" s="55">
        <v>82</v>
      </c>
      <c r="B90" s="100" t="s">
        <v>357</v>
      </c>
      <c r="C90" s="114" t="s">
        <v>120</v>
      </c>
      <c r="D90" s="19" t="s">
        <v>257</v>
      </c>
      <c r="E90" s="19" t="s">
        <v>459</v>
      </c>
      <c r="F90" s="19" t="s">
        <v>460</v>
      </c>
      <c r="G90" s="19" t="s">
        <v>367</v>
      </c>
      <c r="H90" s="19" t="s">
        <v>310</v>
      </c>
      <c r="I90" s="35" t="s">
        <v>22</v>
      </c>
      <c r="J90" s="24" t="s">
        <v>461</v>
      </c>
      <c r="K90" s="21" t="s">
        <v>290</v>
      </c>
      <c r="L90" s="80" t="s">
        <v>462</v>
      </c>
      <c r="M90" s="76" t="str">
        <f>VLOOKUP(C90,[1]Hoja1!$B:$O,14,0)</f>
        <v>$ 6.674.184</v>
      </c>
      <c r="N90" s="87">
        <v>46043</v>
      </c>
      <c r="O90" s="41">
        <v>46285</v>
      </c>
      <c r="P90" s="40"/>
      <c r="Q90" s="40"/>
      <c r="R90" s="40"/>
      <c r="S90" s="40"/>
      <c r="T90" s="40"/>
    </row>
    <row r="91" spans="1:20" s="38" customFormat="1" ht="21" customHeight="1" x14ac:dyDescent="0.25">
      <c r="A91" s="55">
        <v>83</v>
      </c>
      <c r="B91" s="100" t="s">
        <v>357</v>
      </c>
      <c r="C91" s="114" t="s">
        <v>115</v>
      </c>
      <c r="D91" s="19" t="s">
        <v>257</v>
      </c>
      <c r="E91" s="19" t="s">
        <v>101</v>
      </c>
      <c r="F91" s="19" t="s">
        <v>327</v>
      </c>
      <c r="G91" s="19" t="s">
        <v>367</v>
      </c>
      <c r="H91" s="19" t="s">
        <v>463</v>
      </c>
      <c r="I91" s="35" t="s">
        <v>22</v>
      </c>
      <c r="J91" s="24" t="s">
        <v>464</v>
      </c>
      <c r="K91" s="21" t="s">
        <v>290</v>
      </c>
      <c r="L91" s="80" t="s">
        <v>465</v>
      </c>
      <c r="M91" s="76" t="str">
        <f>VLOOKUP(C91,[1]Hoja1!$B:$O,14,0)</f>
        <v>$ 6.674.184</v>
      </c>
      <c r="N91" s="87">
        <v>46044</v>
      </c>
      <c r="O91" s="41">
        <v>46286</v>
      </c>
      <c r="P91" s="40"/>
      <c r="Q91" s="40"/>
      <c r="R91" s="40"/>
      <c r="S91" s="40"/>
      <c r="T91" s="40"/>
    </row>
    <row r="92" spans="1:20" s="38" customFormat="1" ht="21" customHeight="1" x14ac:dyDescent="0.25">
      <c r="A92" s="55">
        <v>84</v>
      </c>
      <c r="B92" s="100" t="s">
        <v>357</v>
      </c>
      <c r="C92" s="114" t="s">
        <v>129</v>
      </c>
      <c r="D92" s="19" t="s">
        <v>257</v>
      </c>
      <c r="E92" s="19" t="s">
        <v>101</v>
      </c>
      <c r="F92" s="19" t="s">
        <v>327</v>
      </c>
      <c r="G92" s="19" t="s">
        <v>367</v>
      </c>
      <c r="H92" s="19" t="s">
        <v>385</v>
      </c>
      <c r="I92" s="35" t="s">
        <v>22</v>
      </c>
      <c r="J92" s="24" t="s">
        <v>466</v>
      </c>
      <c r="K92" s="21" t="s">
        <v>290</v>
      </c>
      <c r="L92" s="80" t="s">
        <v>467</v>
      </c>
      <c r="M92" s="76" t="str">
        <f>VLOOKUP(C92,[1]Hoja1!$B:$O,14,0)</f>
        <v>$ 7.415.760</v>
      </c>
      <c r="N92" s="87">
        <v>46045</v>
      </c>
      <c r="O92" s="41">
        <v>46287</v>
      </c>
      <c r="P92" s="40"/>
      <c r="Q92" s="40"/>
      <c r="R92" s="40"/>
      <c r="S92" s="40"/>
      <c r="T92" s="40"/>
    </row>
    <row r="93" spans="1:20" s="38" customFormat="1" ht="21" customHeight="1" x14ac:dyDescent="0.25">
      <c r="A93" s="55">
        <v>85</v>
      </c>
      <c r="B93" s="100" t="s">
        <v>357</v>
      </c>
      <c r="C93" s="114" t="s">
        <v>139</v>
      </c>
      <c r="D93" s="19" t="s">
        <v>257</v>
      </c>
      <c r="E93" s="19" t="s">
        <v>375</v>
      </c>
      <c r="F93" s="19" t="s">
        <v>358</v>
      </c>
      <c r="G93" s="19" t="s">
        <v>468</v>
      </c>
      <c r="H93" s="19" t="s">
        <v>391</v>
      </c>
      <c r="I93" s="35" t="s">
        <v>22</v>
      </c>
      <c r="J93" s="24" t="s">
        <v>378</v>
      </c>
      <c r="K93" s="21" t="s">
        <v>290</v>
      </c>
      <c r="L93" s="80" t="s">
        <v>469</v>
      </c>
      <c r="M93" s="76" t="str">
        <f>VLOOKUP(C93,[1]Hoja1!$B:$O,14,0)</f>
        <v>$ 3.404.508</v>
      </c>
      <c r="N93" s="87">
        <v>46043</v>
      </c>
      <c r="O93" s="41">
        <v>46285</v>
      </c>
      <c r="P93" s="40"/>
      <c r="Q93" s="40"/>
      <c r="R93" s="40"/>
      <c r="S93" s="40"/>
      <c r="T93" s="40"/>
    </row>
    <row r="94" spans="1:20" s="38" customFormat="1" ht="21" customHeight="1" x14ac:dyDescent="0.25">
      <c r="A94" s="55">
        <v>86</v>
      </c>
      <c r="B94" s="100" t="s">
        <v>357</v>
      </c>
      <c r="C94" s="114" t="s">
        <v>470</v>
      </c>
      <c r="D94" s="19" t="s">
        <v>257</v>
      </c>
      <c r="E94" s="19" t="s">
        <v>101</v>
      </c>
      <c r="F94" s="19" t="s">
        <v>327</v>
      </c>
      <c r="G94" s="19" t="s">
        <v>367</v>
      </c>
      <c r="H94" s="19" t="s">
        <v>471</v>
      </c>
      <c r="I94" s="35" t="s">
        <v>22</v>
      </c>
      <c r="J94" s="24" t="s">
        <v>472</v>
      </c>
      <c r="K94" s="21" t="s">
        <v>290</v>
      </c>
      <c r="L94" s="80" t="s">
        <v>473</v>
      </c>
      <c r="M94" s="76" t="str">
        <f>VLOOKUP(C94,[1]Hoja1!$B:$O,14,0)</f>
        <v>$ 6.674.184</v>
      </c>
      <c r="N94" s="87">
        <v>46044</v>
      </c>
      <c r="O94" s="41">
        <v>46102</v>
      </c>
      <c r="P94" s="40"/>
      <c r="Q94" s="40"/>
      <c r="R94" s="40"/>
      <c r="S94" s="40"/>
      <c r="T94" s="40"/>
    </row>
    <row r="95" spans="1:20" s="38" customFormat="1" ht="21" customHeight="1" x14ac:dyDescent="0.25">
      <c r="A95" s="55">
        <v>87</v>
      </c>
      <c r="B95" s="100" t="s">
        <v>357</v>
      </c>
      <c r="C95" s="114" t="s">
        <v>474</v>
      </c>
      <c r="D95" s="19" t="s">
        <v>257</v>
      </c>
      <c r="E95" s="19" t="s">
        <v>101</v>
      </c>
      <c r="F95" s="19" t="s">
        <v>327</v>
      </c>
      <c r="G95" s="19" t="s">
        <v>367</v>
      </c>
      <c r="H95" s="19" t="s">
        <v>444</v>
      </c>
      <c r="I95" s="35" t="s">
        <v>22</v>
      </c>
      <c r="J95" s="24" t="s">
        <v>475</v>
      </c>
      <c r="K95" s="21" t="s">
        <v>290</v>
      </c>
      <c r="L95" s="80" t="s">
        <v>476</v>
      </c>
      <c r="M95" s="76" t="str">
        <f>VLOOKUP(C95,[1]Hoja1!$B:$O,14,0)</f>
        <v>$ 6.674.184</v>
      </c>
      <c r="N95" s="87">
        <v>46044</v>
      </c>
      <c r="O95" s="41">
        <v>46133</v>
      </c>
      <c r="P95" s="40"/>
      <c r="Q95" s="40"/>
      <c r="R95" s="40"/>
      <c r="S95" s="40"/>
      <c r="T95" s="40"/>
    </row>
    <row r="96" spans="1:20" s="38" customFormat="1" ht="21" customHeight="1" x14ac:dyDescent="0.25">
      <c r="A96" s="55">
        <v>88</v>
      </c>
      <c r="B96" s="100" t="s">
        <v>357</v>
      </c>
      <c r="C96" s="114" t="s">
        <v>133</v>
      </c>
      <c r="D96" s="19" t="s">
        <v>257</v>
      </c>
      <c r="E96" s="19" t="s">
        <v>101</v>
      </c>
      <c r="F96" s="19" t="s">
        <v>327</v>
      </c>
      <c r="G96" s="19" t="s">
        <v>367</v>
      </c>
      <c r="H96" s="19" t="s">
        <v>477</v>
      </c>
      <c r="I96" s="35" t="s">
        <v>22</v>
      </c>
      <c r="J96" s="24" t="s">
        <v>478</v>
      </c>
      <c r="K96" s="21" t="s">
        <v>290</v>
      </c>
      <c r="L96" s="80" t="s">
        <v>479</v>
      </c>
      <c r="M96" s="76" t="str">
        <f>VLOOKUP(C96,[1]Hoja1!$B:$O,14,0)</f>
        <v>$ 6.674.184</v>
      </c>
      <c r="N96" s="87">
        <v>46043</v>
      </c>
      <c r="O96" s="41">
        <v>46285</v>
      </c>
      <c r="P96" s="40"/>
      <c r="Q96" s="40"/>
      <c r="R96" s="40"/>
      <c r="S96" s="40"/>
      <c r="T96" s="40"/>
    </row>
    <row r="97" spans="1:20" s="38" customFormat="1" ht="21" customHeight="1" x14ac:dyDescent="0.25">
      <c r="A97" s="55">
        <v>89</v>
      </c>
      <c r="B97" s="100" t="s">
        <v>357</v>
      </c>
      <c r="C97" s="114" t="s">
        <v>480</v>
      </c>
      <c r="D97" s="19" t="s">
        <v>257</v>
      </c>
      <c r="E97" s="19" t="s">
        <v>101</v>
      </c>
      <c r="F97" s="19" t="s">
        <v>327</v>
      </c>
      <c r="G97" s="19" t="s">
        <v>367</v>
      </c>
      <c r="H97" s="19" t="s">
        <v>444</v>
      </c>
      <c r="I97" s="35" t="s">
        <v>22</v>
      </c>
      <c r="J97" s="24" t="s">
        <v>481</v>
      </c>
      <c r="K97" s="21" t="s">
        <v>290</v>
      </c>
      <c r="L97" s="80" t="s">
        <v>482</v>
      </c>
      <c r="M97" s="76" t="str">
        <f>VLOOKUP(C97,[1]Hoja1!$B:$O,14,0)</f>
        <v>$ 6.674.184</v>
      </c>
      <c r="N97" s="87">
        <v>46044</v>
      </c>
      <c r="O97" s="41">
        <v>46286</v>
      </c>
      <c r="P97" s="40"/>
      <c r="Q97" s="40"/>
      <c r="R97" s="40"/>
      <c r="S97" s="40"/>
      <c r="T97" s="40"/>
    </row>
    <row r="98" spans="1:20" s="38" customFormat="1" ht="21" customHeight="1" x14ac:dyDescent="0.25">
      <c r="A98" s="55">
        <v>90</v>
      </c>
      <c r="B98" s="100" t="s">
        <v>357</v>
      </c>
      <c r="C98" s="114" t="s">
        <v>483</v>
      </c>
      <c r="D98" s="19" t="s">
        <v>257</v>
      </c>
      <c r="E98" s="19" t="s">
        <v>101</v>
      </c>
      <c r="F98" s="19" t="s">
        <v>327</v>
      </c>
      <c r="G98" s="19" t="s">
        <v>367</v>
      </c>
      <c r="H98" s="19" t="s">
        <v>428</v>
      </c>
      <c r="I98" s="35" t="s">
        <v>22</v>
      </c>
      <c r="J98" s="24" t="s">
        <v>484</v>
      </c>
      <c r="K98" s="21" t="s">
        <v>290</v>
      </c>
      <c r="L98" s="80" t="s">
        <v>485</v>
      </c>
      <c r="M98" s="76" t="str">
        <f>VLOOKUP(C98,[1]Hoja1!$B:$O,14,0)</f>
        <v>$ 5.932.608</v>
      </c>
      <c r="N98" s="87">
        <v>46048</v>
      </c>
      <c r="O98" s="41">
        <v>46290</v>
      </c>
      <c r="P98" s="40"/>
      <c r="Q98" s="40"/>
      <c r="R98" s="40"/>
      <c r="S98" s="40"/>
      <c r="T98" s="40"/>
    </row>
    <row r="99" spans="1:20" s="38" customFormat="1" ht="21" customHeight="1" x14ac:dyDescent="0.25">
      <c r="A99" s="55">
        <v>91</v>
      </c>
      <c r="B99" s="100" t="s">
        <v>357</v>
      </c>
      <c r="C99" s="114" t="s">
        <v>486</v>
      </c>
      <c r="D99" s="19" t="s">
        <v>257</v>
      </c>
      <c r="E99" s="19" t="s">
        <v>110</v>
      </c>
      <c r="F99" s="19" t="s">
        <v>111</v>
      </c>
      <c r="G99" s="19" t="s">
        <v>367</v>
      </c>
      <c r="H99" s="19" t="s">
        <v>477</v>
      </c>
      <c r="I99" s="35" t="s">
        <v>22</v>
      </c>
      <c r="J99" s="24" t="s">
        <v>487</v>
      </c>
      <c r="K99" s="21" t="s">
        <v>290</v>
      </c>
      <c r="L99" s="80" t="s">
        <v>488</v>
      </c>
      <c r="M99" s="76" t="str">
        <f>VLOOKUP(C99,[1]Hoja1!$B:$O,14,0)</f>
        <v>$ 6.674.184</v>
      </c>
      <c r="N99" s="87">
        <v>46045</v>
      </c>
      <c r="O99" s="41">
        <v>46287</v>
      </c>
      <c r="P99" s="40"/>
      <c r="Q99" s="40"/>
      <c r="R99" s="40"/>
      <c r="S99" s="40"/>
      <c r="T99" s="40"/>
    </row>
    <row r="100" spans="1:20" s="38" customFormat="1" ht="21" customHeight="1" x14ac:dyDescent="0.25">
      <c r="A100" s="55">
        <v>92</v>
      </c>
      <c r="B100" s="100" t="s">
        <v>357</v>
      </c>
      <c r="C100" s="114" t="s">
        <v>489</v>
      </c>
      <c r="D100" s="19" t="s">
        <v>257</v>
      </c>
      <c r="E100" s="19" t="s">
        <v>101</v>
      </c>
      <c r="F100" s="19" t="s">
        <v>327</v>
      </c>
      <c r="G100" s="19" t="s">
        <v>367</v>
      </c>
      <c r="H100" s="19" t="s">
        <v>490</v>
      </c>
      <c r="I100" s="35" t="s">
        <v>22</v>
      </c>
      <c r="J100" s="24" t="s">
        <v>491</v>
      </c>
      <c r="K100" s="21" t="s">
        <v>290</v>
      </c>
      <c r="L100" s="80" t="s">
        <v>492</v>
      </c>
      <c r="M100" s="76" t="str">
        <f>VLOOKUP(C100,[1]Hoja1!$B:$O,14,0)</f>
        <v>$ 4.449.456</v>
      </c>
      <c r="N100" s="87">
        <v>46045</v>
      </c>
      <c r="O100" s="41">
        <v>46287</v>
      </c>
      <c r="P100" s="40"/>
      <c r="Q100" s="40"/>
      <c r="R100" s="40"/>
      <c r="S100" s="40"/>
      <c r="T100" s="40"/>
    </row>
    <row r="101" spans="1:20" s="38" customFormat="1" ht="21" customHeight="1" x14ac:dyDescent="0.25">
      <c r="A101" s="55">
        <v>93</v>
      </c>
      <c r="B101" s="100" t="s">
        <v>357</v>
      </c>
      <c r="C101" s="114" t="s">
        <v>493</v>
      </c>
      <c r="D101" s="19" t="s">
        <v>257</v>
      </c>
      <c r="E101" s="19" t="s">
        <v>101</v>
      </c>
      <c r="F101" s="19" t="s">
        <v>327</v>
      </c>
      <c r="G101" s="19" t="s">
        <v>367</v>
      </c>
      <c r="H101" s="19" t="s">
        <v>494</v>
      </c>
      <c r="I101" s="35" t="s">
        <v>22</v>
      </c>
      <c r="J101" s="24" t="s">
        <v>495</v>
      </c>
      <c r="K101" s="21" t="s">
        <v>290</v>
      </c>
      <c r="L101" s="80" t="s">
        <v>496</v>
      </c>
      <c r="M101" s="76" t="str">
        <f>VLOOKUP(C101,[1]Hoja1!$B:$O,14,0)</f>
        <v>$ 6.674.184</v>
      </c>
      <c r="N101" s="87">
        <v>46045</v>
      </c>
      <c r="O101" s="41">
        <v>46103</v>
      </c>
      <c r="P101" s="40"/>
      <c r="Q101" s="40"/>
      <c r="R101" s="40"/>
      <c r="S101" s="40"/>
      <c r="T101" s="40"/>
    </row>
    <row r="102" spans="1:20" s="38" customFormat="1" ht="21" customHeight="1" x14ac:dyDescent="0.25">
      <c r="A102" s="55">
        <v>94</v>
      </c>
      <c r="B102" s="100" t="s">
        <v>357</v>
      </c>
      <c r="C102" s="114" t="s">
        <v>497</v>
      </c>
      <c r="D102" s="19" t="s">
        <v>257</v>
      </c>
      <c r="E102" s="19" t="s">
        <v>101</v>
      </c>
      <c r="F102" s="19" t="s">
        <v>327</v>
      </c>
      <c r="G102" s="19" t="s">
        <v>367</v>
      </c>
      <c r="H102" s="19" t="s">
        <v>498</v>
      </c>
      <c r="I102" s="35" t="s">
        <v>22</v>
      </c>
      <c r="J102" s="24" t="s">
        <v>499</v>
      </c>
      <c r="K102" s="21" t="s">
        <v>290</v>
      </c>
      <c r="L102" s="80" t="s">
        <v>500</v>
      </c>
      <c r="M102" s="76" t="str">
        <f>VLOOKUP(C102,[1]Hoja1!$B:$O,14,0)</f>
        <v>$ 4.449.456</v>
      </c>
      <c r="N102" s="87">
        <v>46045</v>
      </c>
      <c r="O102" s="41">
        <v>46134</v>
      </c>
      <c r="P102" s="40"/>
      <c r="Q102" s="40"/>
      <c r="R102" s="40"/>
      <c r="S102" s="40"/>
      <c r="T102" s="40"/>
    </row>
    <row r="103" spans="1:20" s="38" customFormat="1" ht="21" customHeight="1" x14ac:dyDescent="0.25">
      <c r="A103" s="55">
        <v>95</v>
      </c>
      <c r="B103" s="100" t="s">
        <v>357</v>
      </c>
      <c r="C103" s="114" t="s">
        <v>141</v>
      </c>
      <c r="D103" s="19" t="s">
        <v>257</v>
      </c>
      <c r="E103" s="19" t="s">
        <v>501</v>
      </c>
      <c r="F103" s="19" t="s">
        <v>122</v>
      </c>
      <c r="G103" s="19" t="s">
        <v>367</v>
      </c>
      <c r="H103" s="19" t="s">
        <v>502</v>
      </c>
      <c r="I103" s="35" t="s">
        <v>22</v>
      </c>
      <c r="J103" s="24" t="s">
        <v>503</v>
      </c>
      <c r="K103" s="21" t="s">
        <v>290</v>
      </c>
      <c r="L103" s="80" t="s">
        <v>504</v>
      </c>
      <c r="M103" s="76" t="str">
        <f>VLOOKUP(C103,[1]Hoja1!$B:$O,14,0)</f>
        <v>$ 6.674.184</v>
      </c>
      <c r="N103" s="87">
        <v>46048</v>
      </c>
      <c r="O103" s="41">
        <v>46290</v>
      </c>
      <c r="P103" s="40"/>
      <c r="Q103" s="40"/>
      <c r="R103" s="40"/>
      <c r="S103" s="40"/>
      <c r="T103" s="40"/>
    </row>
    <row r="104" spans="1:20" s="38" customFormat="1" ht="21" customHeight="1" x14ac:dyDescent="0.25">
      <c r="A104" s="55">
        <v>96</v>
      </c>
      <c r="B104" s="100" t="s">
        <v>357</v>
      </c>
      <c r="C104" s="114" t="s">
        <v>116</v>
      </c>
      <c r="D104" s="19" t="s">
        <v>257</v>
      </c>
      <c r="E104" s="19" t="s">
        <v>501</v>
      </c>
      <c r="F104" s="19" t="s">
        <v>122</v>
      </c>
      <c r="G104" s="19" t="s">
        <v>367</v>
      </c>
      <c r="H104" s="19" t="s">
        <v>505</v>
      </c>
      <c r="I104" s="35" t="s">
        <v>22</v>
      </c>
      <c r="J104" s="24" t="s">
        <v>506</v>
      </c>
      <c r="K104" s="21" t="s">
        <v>290</v>
      </c>
      <c r="L104" s="80" t="s">
        <v>507</v>
      </c>
      <c r="M104" s="76" t="str">
        <f>VLOOKUP(C104,[1]Hoja1!$B:$O,14,0)</f>
        <v>$ 4.820.244</v>
      </c>
      <c r="N104" s="87">
        <v>46048</v>
      </c>
      <c r="O104" s="41">
        <v>46290</v>
      </c>
      <c r="P104" s="40"/>
      <c r="Q104" s="40"/>
      <c r="R104" s="40"/>
      <c r="S104" s="40"/>
      <c r="T104" s="40"/>
    </row>
    <row r="105" spans="1:20" s="38" customFormat="1" ht="21" customHeight="1" x14ac:dyDescent="0.25">
      <c r="A105" s="55">
        <v>97</v>
      </c>
      <c r="B105" s="100" t="s">
        <v>357</v>
      </c>
      <c r="C105" s="114" t="s">
        <v>140</v>
      </c>
      <c r="D105" s="19" t="s">
        <v>257</v>
      </c>
      <c r="E105" s="19" t="s">
        <v>101</v>
      </c>
      <c r="F105" s="19" t="s">
        <v>327</v>
      </c>
      <c r="G105" s="19" t="s">
        <v>304</v>
      </c>
      <c r="H105" s="19" t="s">
        <v>508</v>
      </c>
      <c r="I105" s="35" t="s">
        <v>22</v>
      </c>
      <c r="J105" s="24" t="s">
        <v>509</v>
      </c>
      <c r="K105" s="21" t="s">
        <v>290</v>
      </c>
      <c r="L105" s="80" t="s">
        <v>510</v>
      </c>
      <c r="M105" s="76" t="str">
        <f>VLOOKUP(C105,[1]Hoja1!$B:$O,14,0)</f>
        <v>$ 3.101.136</v>
      </c>
      <c r="N105" s="87">
        <v>46045</v>
      </c>
      <c r="O105" s="41">
        <v>46225</v>
      </c>
      <c r="P105" s="40"/>
      <c r="Q105" s="40"/>
      <c r="R105" s="40"/>
      <c r="S105" s="40"/>
      <c r="T105" s="40"/>
    </row>
    <row r="106" spans="1:20" s="38" customFormat="1" ht="21" customHeight="1" x14ac:dyDescent="0.25">
      <c r="A106" s="55">
        <v>98</v>
      </c>
      <c r="B106" s="100" t="s">
        <v>357</v>
      </c>
      <c r="C106" s="114" t="s">
        <v>511</v>
      </c>
      <c r="D106" s="19" t="s">
        <v>257</v>
      </c>
      <c r="E106" s="19" t="s">
        <v>501</v>
      </c>
      <c r="F106" s="19" t="s">
        <v>122</v>
      </c>
      <c r="G106" s="19" t="s">
        <v>367</v>
      </c>
      <c r="H106" s="19" t="s">
        <v>377</v>
      </c>
      <c r="I106" s="35" t="s">
        <v>22</v>
      </c>
      <c r="J106" s="24" t="s">
        <v>512</v>
      </c>
      <c r="K106" s="21" t="s">
        <v>290</v>
      </c>
      <c r="L106" s="80" t="s">
        <v>510</v>
      </c>
      <c r="M106" s="76" t="str">
        <f>VLOOKUP(C106,[1]Hoja1!$B:$O,14,0)</f>
        <v>$ 3.101.136</v>
      </c>
      <c r="N106" s="87">
        <v>46048</v>
      </c>
      <c r="O106" s="41">
        <v>46228</v>
      </c>
      <c r="P106" s="40"/>
      <c r="Q106" s="40"/>
      <c r="R106" s="40"/>
      <c r="S106" s="40"/>
      <c r="T106" s="40"/>
    </row>
    <row r="107" spans="1:20" s="38" customFormat="1" ht="21" customHeight="1" x14ac:dyDescent="0.25">
      <c r="A107" s="55">
        <v>99</v>
      </c>
      <c r="B107" s="100" t="s">
        <v>357</v>
      </c>
      <c r="C107" s="114" t="s">
        <v>513</v>
      </c>
      <c r="D107" s="19" t="s">
        <v>257</v>
      </c>
      <c r="E107" s="19" t="s">
        <v>101</v>
      </c>
      <c r="F107" s="19" t="s">
        <v>327</v>
      </c>
      <c r="G107" s="19" t="s">
        <v>367</v>
      </c>
      <c r="H107" s="19" t="s">
        <v>428</v>
      </c>
      <c r="I107" s="35" t="s">
        <v>22</v>
      </c>
      <c r="J107" s="24" t="s">
        <v>514</v>
      </c>
      <c r="K107" s="21" t="s">
        <v>290</v>
      </c>
      <c r="L107" s="80" t="s">
        <v>515</v>
      </c>
      <c r="M107" s="76" t="str">
        <f>VLOOKUP(C107,[1]Hoja1!$B:$O,14,0)</f>
        <v>$ 5.191.032</v>
      </c>
      <c r="N107" s="87">
        <v>46048</v>
      </c>
      <c r="O107" s="41">
        <v>46290</v>
      </c>
      <c r="P107" s="40"/>
      <c r="Q107" s="40"/>
      <c r="R107" s="40"/>
      <c r="S107" s="40"/>
      <c r="T107" s="40"/>
    </row>
    <row r="108" spans="1:20" s="38" customFormat="1" ht="21" customHeight="1" x14ac:dyDescent="0.25">
      <c r="A108" s="55">
        <v>100</v>
      </c>
      <c r="B108" s="100" t="s">
        <v>357</v>
      </c>
      <c r="C108" s="114" t="s">
        <v>516</v>
      </c>
      <c r="D108" s="19" t="s">
        <v>257</v>
      </c>
      <c r="E108" s="19" t="s">
        <v>501</v>
      </c>
      <c r="F108" s="19" t="s">
        <v>122</v>
      </c>
      <c r="G108" s="19" t="s">
        <v>304</v>
      </c>
      <c r="H108" s="19" t="s">
        <v>342</v>
      </c>
      <c r="I108" s="35" t="s">
        <v>22</v>
      </c>
      <c r="J108" s="24" t="s">
        <v>517</v>
      </c>
      <c r="K108" s="21" t="s">
        <v>290</v>
      </c>
      <c r="L108" s="80" t="s">
        <v>510</v>
      </c>
      <c r="M108" s="76" t="str">
        <f>VLOOKUP(C108,[1]Hoja1!$B:$O,14,0)</f>
        <v>$ 3.101.136</v>
      </c>
      <c r="N108" s="87">
        <v>46048</v>
      </c>
      <c r="O108" s="41">
        <v>46290</v>
      </c>
      <c r="P108" s="40"/>
      <c r="Q108" s="40"/>
      <c r="R108" s="40"/>
      <c r="S108" s="40"/>
      <c r="T108" s="40"/>
    </row>
    <row r="109" spans="1:20" s="38" customFormat="1" ht="21" customHeight="1" x14ac:dyDescent="0.25">
      <c r="A109" s="55">
        <v>101</v>
      </c>
      <c r="B109" s="100" t="s">
        <v>357</v>
      </c>
      <c r="C109" s="114" t="s">
        <v>518</v>
      </c>
      <c r="D109" s="19" t="s">
        <v>257</v>
      </c>
      <c r="E109" s="19" t="s">
        <v>519</v>
      </c>
      <c r="F109" s="19" t="s">
        <v>520</v>
      </c>
      <c r="G109" s="19" t="s">
        <v>367</v>
      </c>
      <c r="H109" s="19" t="s">
        <v>521</v>
      </c>
      <c r="I109" s="35" t="s">
        <v>22</v>
      </c>
      <c r="J109" s="24" t="s">
        <v>522</v>
      </c>
      <c r="K109" s="21" t="s">
        <v>290</v>
      </c>
      <c r="L109" s="80" t="s">
        <v>523</v>
      </c>
      <c r="M109" s="76" t="str">
        <f>VLOOKUP(C109,[1]Hoja1!$B:$O,14,0)</f>
        <v>$ 4.820.244</v>
      </c>
      <c r="N109" s="87">
        <v>46045</v>
      </c>
      <c r="O109" s="41">
        <v>46103</v>
      </c>
      <c r="P109" s="40"/>
      <c r="Q109" s="40"/>
      <c r="R109" s="40"/>
      <c r="S109" s="40"/>
      <c r="T109" s="40"/>
    </row>
    <row r="110" spans="1:20" s="38" customFormat="1" ht="21" customHeight="1" x14ac:dyDescent="0.25">
      <c r="A110" s="55">
        <v>102</v>
      </c>
      <c r="B110" s="100" t="s">
        <v>357</v>
      </c>
      <c r="C110" s="114" t="s">
        <v>524</v>
      </c>
      <c r="D110" s="19" t="s">
        <v>257</v>
      </c>
      <c r="E110" s="19" t="s">
        <v>101</v>
      </c>
      <c r="F110" s="19" t="s">
        <v>327</v>
      </c>
      <c r="G110" s="19" t="s">
        <v>304</v>
      </c>
      <c r="H110" s="19" t="s">
        <v>525</v>
      </c>
      <c r="I110" s="35" t="s">
        <v>22</v>
      </c>
      <c r="J110" s="54" t="s">
        <v>290</v>
      </c>
      <c r="K110" s="21" t="s">
        <v>290</v>
      </c>
      <c r="L110" s="80" t="s">
        <v>510</v>
      </c>
      <c r="M110" s="76" t="str">
        <f>VLOOKUP(C110,[1]Hoja1!$B:$O,14,0)</f>
        <v>$ 3.101.136</v>
      </c>
      <c r="N110" s="87">
        <v>46048</v>
      </c>
      <c r="O110" s="41">
        <v>46290</v>
      </c>
      <c r="P110" s="40"/>
      <c r="Q110" s="40"/>
      <c r="R110" s="40"/>
      <c r="S110" s="40"/>
      <c r="T110" s="40"/>
    </row>
    <row r="111" spans="1:20" s="38" customFormat="1" ht="21" customHeight="1" x14ac:dyDescent="0.25">
      <c r="A111" s="55">
        <v>103</v>
      </c>
      <c r="B111" s="100" t="s">
        <v>357</v>
      </c>
      <c r="C111" s="114" t="s">
        <v>526</v>
      </c>
      <c r="D111" s="19" t="s">
        <v>257</v>
      </c>
      <c r="E111" s="19" t="s">
        <v>134</v>
      </c>
      <c r="F111" s="19" t="s">
        <v>392</v>
      </c>
      <c r="G111" s="19" t="s">
        <v>367</v>
      </c>
      <c r="H111" s="19" t="s">
        <v>377</v>
      </c>
      <c r="I111" s="35" t="s">
        <v>22</v>
      </c>
      <c r="J111" s="24" t="s">
        <v>527</v>
      </c>
      <c r="K111" s="21" t="s">
        <v>290</v>
      </c>
      <c r="L111" s="80" t="s">
        <v>528</v>
      </c>
      <c r="M111" s="76" t="str">
        <f>VLOOKUP(C111,[1]Hoja1!$B:$O,14,0)</f>
        <v>$ 2.898.888</v>
      </c>
      <c r="N111" s="87">
        <v>46048</v>
      </c>
      <c r="O111" s="41">
        <v>46167</v>
      </c>
      <c r="P111" s="40"/>
      <c r="Q111" s="40"/>
      <c r="R111" s="40"/>
      <c r="S111" s="40"/>
      <c r="T111" s="40"/>
    </row>
    <row r="112" spans="1:20" s="38" customFormat="1" ht="21" customHeight="1" x14ac:dyDescent="0.25">
      <c r="A112" s="55">
        <v>104</v>
      </c>
      <c r="B112" s="100" t="s">
        <v>357</v>
      </c>
      <c r="C112" s="114" t="s">
        <v>529</v>
      </c>
      <c r="D112" s="19" t="s">
        <v>257</v>
      </c>
      <c r="E112" s="19" t="s">
        <v>101</v>
      </c>
      <c r="F112" s="19" t="s">
        <v>327</v>
      </c>
      <c r="G112" s="19" t="s">
        <v>367</v>
      </c>
      <c r="H112" s="19" t="s">
        <v>530</v>
      </c>
      <c r="I112" s="35" t="s">
        <v>22</v>
      </c>
      <c r="J112" s="24" t="s">
        <v>531</v>
      </c>
      <c r="K112" s="21" t="s">
        <v>290</v>
      </c>
      <c r="L112" s="80" t="s">
        <v>532</v>
      </c>
      <c r="M112" s="76" t="str">
        <f>VLOOKUP(C112,[1]Hoja1!$B:$O,14,0)</f>
        <v>$ 4.820.244</v>
      </c>
      <c r="N112" s="87">
        <v>46048</v>
      </c>
      <c r="O112" s="41">
        <v>46290</v>
      </c>
      <c r="P112" s="40"/>
      <c r="Q112" s="40"/>
      <c r="R112" s="40"/>
      <c r="S112" s="40"/>
      <c r="T112" s="40"/>
    </row>
    <row r="113" spans="1:20" s="38" customFormat="1" ht="21" customHeight="1" x14ac:dyDescent="0.25">
      <c r="A113" s="55">
        <v>105</v>
      </c>
      <c r="B113" s="100" t="s">
        <v>357</v>
      </c>
      <c r="C113" s="114" t="s">
        <v>533</v>
      </c>
      <c r="D113" s="19" t="s">
        <v>257</v>
      </c>
      <c r="E113" s="19" t="s">
        <v>134</v>
      </c>
      <c r="F113" s="19" t="s">
        <v>392</v>
      </c>
      <c r="G113" s="19" t="s">
        <v>304</v>
      </c>
      <c r="H113" s="19" t="s">
        <v>353</v>
      </c>
      <c r="I113" s="35" t="s">
        <v>22</v>
      </c>
      <c r="J113" s="54" t="s">
        <v>290</v>
      </c>
      <c r="K113" s="21" t="s">
        <v>290</v>
      </c>
      <c r="L113" s="80" t="s">
        <v>534</v>
      </c>
      <c r="M113" s="76" t="str">
        <f>VLOOKUP(C113,[1]Hoja1!$B:$O,14,0)</f>
        <v>$ 3.101.136</v>
      </c>
      <c r="N113" s="87">
        <v>46050</v>
      </c>
      <c r="O113" s="41">
        <v>46108</v>
      </c>
      <c r="P113" s="40"/>
      <c r="Q113" s="40"/>
      <c r="R113" s="40"/>
      <c r="S113" s="40"/>
      <c r="T113" s="40"/>
    </row>
    <row r="114" spans="1:20" s="38" customFormat="1" ht="21" customHeight="1" x14ac:dyDescent="0.25">
      <c r="A114" s="55">
        <v>106</v>
      </c>
      <c r="B114" s="100" t="s">
        <v>357</v>
      </c>
      <c r="C114" s="114" t="s">
        <v>535</v>
      </c>
      <c r="D114" s="19" t="s">
        <v>257</v>
      </c>
      <c r="E114" s="19" t="s">
        <v>101</v>
      </c>
      <c r="F114" s="19" t="s">
        <v>327</v>
      </c>
      <c r="G114" s="19" t="s">
        <v>367</v>
      </c>
      <c r="H114" s="19" t="s">
        <v>494</v>
      </c>
      <c r="I114" s="35" t="s">
        <v>22</v>
      </c>
      <c r="J114" s="24" t="s">
        <v>536</v>
      </c>
      <c r="K114" s="21" t="s">
        <v>290</v>
      </c>
      <c r="L114" s="80" t="s">
        <v>537</v>
      </c>
      <c r="M114" s="76" t="str">
        <f>VLOOKUP(C114,[1]Hoja1!$B:$O,14,0)</f>
        <v>$ 8.374.000</v>
      </c>
      <c r="N114" s="87">
        <v>46059</v>
      </c>
      <c r="O114" s="41">
        <v>46300</v>
      </c>
      <c r="P114" s="40"/>
      <c r="Q114" s="40"/>
      <c r="R114" s="40"/>
      <c r="S114" s="40"/>
      <c r="T114" s="40"/>
    </row>
    <row r="115" spans="1:20" s="38" customFormat="1" ht="21" customHeight="1" x14ac:dyDescent="0.25">
      <c r="A115" s="55">
        <v>107</v>
      </c>
      <c r="B115" s="100" t="s">
        <v>357</v>
      </c>
      <c r="C115" s="114" t="s">
        <v>538</v>
      </c>
      <c r="D115" s="19" t="s">
        <v>257</v>
      </c>
      <c r="E115" s="19" t="s">
        <v>101</v>
      </c>
      <c r="F115" s="19" t="s">
        <v>327</v>
      </c>
      <c r="G115" s="19" t="s">
        <v>294</v>
      </c>
      <c r="H115" s="19" t="s">
        <v>310</v>
      </c>
      <c r="I115" s="35" t="s">
        <v>22</v>
      </c>
      <c r="J115" s="24" t="s">
        <v>539</v>
      </c>
      <c r="K115" s="21" t="s">
        <v>290</v>
      </c>
      <c r="L115" s="80" t="s">
        <v>540</v>
      </c>
      <c r="M115" s="76" t="str">
        <f>VLOOKUP(C115,[1]Hoja1!$B:$O,14,0)</f>
        <v>$ 4.820.244</v>
      </c>
      <c r="N115" s="87">
        <v>46041</v>
      </c>
      <c r="O115" s="41">
        <v>46283</v>
      </c>
      <c r="P115" s="40"/>
      <c r="Q115" s="40"/>
      <c r="R115" s="40"/>
      <c r="S115" s="40"/>
      <c r="T115" s="40"/>
    </row>
    <row r="116" spans="1:20" s="38" customFormat="1" ht="21" customHeight="1" x14ac:dyDescent="0.25">
      <c r="A116" s="55">
        <v>108</v>
      </c>
      <c r="B116" s="100" t="s">
        <v>357</v>
      </c>
      <c r="C116" s="114" t="s">
        <v>541</v>
      </c>
      <c r="D116" s="19" t="s">
        <v>257</v>
      </c>
      <c r="E116" s="19" t="s">
        <v>101</v>
      </c>
      <c r="F116" s="19" t="s">
        <v>327</v>
      </c>
      <c r="G116" s="19" t="s">
        <v>542</v>
      </c>
      <c r="H116" s="19" t="s">
        <v>543</v>
      </c>
      <c r="I116" s="35" t="s">
        <v>22</v>
      </c>
      <c r="J116" s="24" t="s">
        <v>135</v>
      </c>
      <c r="K116" s="21" t="s">
        <v>290</v>
      </c>
      <c r="L116" s="80" t="s">
        <v>544</v>
      </c>
      <c r="M116" s="76" t="str">
        <f>VLOOKUP(C116,[1]Hoja1!$B:$O,14,0)</f>
        <v>$ 6.674.184</v>
      </c>
      <c r="N116" s="87">
        <v>46041</v>
      </c>
      <c r="O116" s="41">
        <v>46283</v>
      </c>
      <c r="P116" s="40"/>
      <c r="Q116" s="40"/>
      <c r="R116" s="40"/>
      <c r="S116" s="40"/>
      <c r="T116" s="40"/>
    </row>
    <row r="117" spans="1:20" s="38" customFormat="1" ht="21" customHeight="1" x14ac:dyDescent="0.25">
      <c r="A117" s="55">
        <v>109</v>
      </c>
      <c r="B117" s="100" t="s">
        <v>357</v>
      </c>
      <c r="C117" s="114" t="s">
        <v>545</v>
      </c>
      <c r="D117" s="19" t="s">
        <v>257</v>
      </c>
      <c r="E117" s="19" t="s">
        <v>101</v>
      </c>
      <c r="F117" s="19" t="s">
        <v>327</v>
      </c>
      <c r="G117" s="19" t="s">
        <v>542</v>
      </c>
      <c r="H117" s="19" t="s">
        <v>546</v>
      </c>
      <c r="I117" s="35" t="s">
        <v>22</v>
      </c>
      <c r="J117" s="24" t="s">
        <v>547</v>
      </c>
      <c r="K117" s="21" t="s">
        <v>290</v>
      </c>
      <c r="L117" s="80" t="s">
        <v>118</v>
      </c>
      <c r="M117" s="76" t="str">
        <f>VLOOKUP(C117,[1]Hoja1!$B:$O,14,0)</f>
        <v>$ 5.932.608</v>
      </c>
      <c r="N117" s="87">
        <v>46043</v>
      </c>
      <c r="O117" s="41">
        <v>46285</v>
      </c>
      <c r="P117" s="40"/>
      <c r="Q117" s="40"/>
      <c r="R117" s="40"/>
      <c r="S117" s="40"/>
      <c r="T117" s="40"/>
    </row>
    <row r="118" spans="1:20" s="38" customFormat="1" ht="21" customHeight="1" x14ac:dyDescent="0.25">
      <c r="A118" s="55">
        <v>110</v>
      </c>
      <c r="B118" s="100" t="s">
        <v>357</v>
      </c>
      <c r="C118" s="114" t="s">
        <v>548</v>
      </c>
      <c r="D118" s="19" t="s">
        <v>257</v>
      </c>
      <c r="E118" s="19" t="s">
        <v>101</v>
      </c>
      <c r="F118" s="19" t="s">
        <v>327</v>
      </c>
      <c r="G118" s="19" t="s">
        <v>542</v>
      </c>
      <c r="H118" s="19" t="s">
        <v>428</v>
      </c>
      <c r="I118" s="35" t="s">
        <v>22</v>
      </c>
      <c r="J118" s="24" t="s">
        <v>549</v>
      </c>
      <c r="K118" s="21" t="s">
        <v>290</v>
      </c>
      <c r="L118" s="80" t="s">
        <v>550</v>
      </c>
      <c r="M118" s="76" t="str">
        <f>VLOOKUP(C118,[1]Hoja1!$B:$O,14,0)</f>
        <v>$ 6.674.184</v>
      </c>
      <c r="N118" s="87">
        <v>46042</v>
      </c>
      <c r="O118" s="41">
        <v>46222</v>
      </c>
      <c r="P118" s="40"/>
      <c r="Q118" s="40"/>
      <c r="R118" s="40"/>
      <c r="S118" s="40"/>
      <c r="T118" s="40"/>
    </row>
    <row r="119" spans="1:20" s="38" customFormat="1" ht="21" customHeight="1" x14ac:dyDescent="0.25">
      <c r="A119" s="55">
        <v>111</v>
      </c>
      <c r="B119" s="100" t="s">
        <v>357</v>
      </c>
      <c r="C119" s="114" t="s">
        <v>551</v>
      </c>
      <c r="D119" s="19" t="s">
        <v>257</v>
      </c>
      <c r="E119" s="19" t="s">
        <v>552</v>
      </c>
      <c r="F119" s="19" t="s">
        <v>553</v>
      </c>
      <c r="G119" s="19" t="s">
        <v>294</v>
      </c>
      <c r="H119" s="19" t="s">
        <v>554</v>
      </c>
      <c r="I119" s="35" t="s">
        <v>22</v>
      </c>
      <c r="J119" s="24" t="s">
        <v>137</v>
      </c>
      <c r="K119" s="21" t="s">
        <v>290</v>
      </c>
      <c r="L119" s="80" t="s">
        <v>555</v>
      </c>
      <c r="M119" s="76" t="str">
        <f>VLOOKUP(C119,[1]Hoja1!$B:$O,14,0)</f>
        <v>$ 6.674.184</v>
      </c>
      <c r="N119" s="87">
        <v>46044</v>
      </c>
      <c r="O119" s="41">
        <v>46286</v>
      </c>
      <c r="P119" s="40"/>
      <c r="Q119" s="40"/>
      <c r="R119" s="40"/>
      <c r="S119" s="40"/>
      <c r="T119" s="40"/>
    </row>
    <row r="120" spans="1:20" s="38" customFormat="1" ht="21" customHeight="1" x14ac:dyDescent="0.25">
      <c r="A120" s="55">
        <v>112</v>
      </c>
      <c r="B120" s="101" t="s">
        <v>556</v>
      </c>
      <c r="C120" s="114" t="s">
        <v>60</v>
      </c>
      <c r="D120" s="19" t="s">
        <v>257</v>
      </c>
      <c r="E120" s="19" t="s">
        <v>101</v>
      </c>
      <c r="F120" s="19" t="s">
        <v>327</v>
      </c>
      <c r="G120" s="19" t="s">
        <v>570</v>
      </c>
      <c r="H120" s="19" t="s">
        <v>587</v>
      </c>
      <c r="I120" s="35" t="s">
        <v>22</v>
      </c>
      <c r="J120" s="24" t="s">
        <v>61</v>
      </c>
      <c r="K120" s="21" t="s">
        <v>290</v>
      </c>
      <c r="L120" s="80" t="s">
        <v>594</v>
      </c>
      <c r="M120" s="76" t="str">
        <f>VLOOKUP(C120,[1]Hoja1!$B:$O,14,0)</f>
        <v>$ 5.932.608</v>
      </c>
      <c r="N120" s="87">
        <v>46036</v>
      </c>
      <c r="O120" s="41">
        <v>46384</v>
      </c>
      <c r="P120" s="40"/>
      <c r="Q120" s="40"/>
      <c r="R120" s="40"/>
      <c r="S120" s="40"/>
      <c r="T120" s="40"/>
    </row>
    <row r="121" spans="1:20" s="38" customFormat="1" ht="21" customHeight="1" x14ac:dyDescent="0.25">
      <c r="A121" s="55">
        <v>113</v>
      </c>
      <c r="B121" s="101" t="s">
        <v>556</v>
      </c>
      <c r="C121" s="114" t="s">
        <v>58</v>
      </c>
      <c r="D121" s="19" t="s">
        <v>257</v>
      </c>
      <c r="E121" s="19" t="s">
        <v>101</v>
      </c>
      <c r="F121" s="19" t="s">
        <v>327</v>
      </c>
      <c r="G121" s="19" t="s">
        <v>571</v>
      </c>
      <c r="H121" s="19" t="s">
        <v>588</v>
      </c>
      <c r="I121" s="35" t="s">
        <v>22</v>
      </c>
      <c r="J121" s="24" t="s">
        <v>59</v>
      </c>
      <c r="K121" s="21" t="s">
        <v>290</v>
      </c>
      <c r="L121" s="80" t="s">
        <v>595</v>
      </c>
      <c r="M121" s="76" t="str">
        <f>VLOOKUP(C121,[1]Hoja1!$B:$O,14,0)</f>
        <v>$ 5.932.608</v>
      </c>
      <c r="N121" s="87">
        <v>46037</v>
      </c>
      <c r="O121" s="41">
        <v>46370</v>
      </c>
      <c r="P121" s="40"/>
      <c r="Q121" s="40"/>
      <c r="R121" s="40"/>
      <c r="S121" s="40"/>
      <c r="T121" s="40"/>
    </row>
    <row r="122" spans="1:20" s="38" customFormat="1" ht="21" customHeight="1" x14ac:dyDescent="0.25">
      <c r="A122" s="55">
        <v>114</v>
      </c>
      <c r="B122" s="101" t="s">
        <v>556</v>
      </c>
      <c r="C122" s="114" t="s">
        <v>558</v>
      </c>
      <c r="D122" s="19" t="s">
        <v>257</v>
      </c>
      <c r="E122" s="19" t="s">
        <v>101</v>
      </c>
      <c r="F122" s="19" t="s">
        <v>327</v>
      </c>
      <c r="G122" s="19" t="s">
        <v>572</v>
      </c>
      <c r="H122" s="19" t="s">
        <v>589</v>
      </c>
      <c r="I122" s="35" t="s">
        <v>22</v>
      </c>
      <c r="J122" s="24" t="s">
        <v>596</v>
      </c>
      <c r="K122" s="21" t="s">
        <v>290</v>
      </c>
      <c r="L122" s="80" t="s">
        <v>597</v>
      </c>
      <c r="M122" s="76" t="str">
        <f>VLOOKUP(C122,[1]Hoja1!$B:$O,14,0)</f>
        <v>$ 5.932.608</v>
      </c>
      <c r="N122" s="87">
        <v>46038</v>
      </c>
      <c r="O122" s="41">
        <v>46371</v>
      </c>
      <c r="P122" s="40"/>
      <c r="Q122" s="40"/>
      <c r="R122" s="40"/>
      <c r="S122" s="40"/>
      <c r="T122" s="40"/>
    </row>
    <row r="123" spans="1:20" s="38" customFormat="1" ht="21" customHeight="1" x14ac:dyDescent="0.25">
      <c r="A123" s="55">
        <v>115</v>
      </c>
      <c r="B123" s="101" t="s">
        <v>556</v>
      </c>
      <c r="C123" s="114" t="s">
        <v>56</v>
      </c>
      <c r="D123" s="19" t="s">
        <v>257</v>
      </c>
      <c r="E123" s="19" t="s">
        <v>101</v>
      </c>
      <c r="F123" s="19" t="s">
        <v>327</v>
      </c>
      <c r="G123" s="19" t="s">
        <v>573</v>
      </c>
      <c r="H123" s="19" t="s">
        <v>589</v>
      </c>
      <c r="I123" s="35" t="s">
        <v>22</v>
      </c>
      <c r="J123" s="24" t="s">
        <v>57</v>
      </c>
      <c r="K123" s="21" t="s">
        <v>290</v>
      </c>
      <c r="L123" s="80" t="s">
        <v>598</v>
      </c>
      <c r="M123" s="76" t="str">
        <f>VLOOKUP(C123,[1]Hoja1!$B:$O,14,0)</f>
        <v>$ 4.314.624</v>
      </c>
      <c r="N123" s="87">
        <v>46038</v>
      </c>
      <c r="O123" s="41">
        <v>46371</v>
      </c>
      <c r="P123" s="40"/>
      <c r="Q123" s="40"/>
      <c r="R123" s="40"/>
      <c r="S123" s="40"/>
      <c r="T123" s="40"/>
    </row>
    <row r="124" spans="1:20" s="38" customFormat="1" ht="21" customHeight="1" x14ac:dyDescent="0.25">
      <c r="A124" s="55">
        <v>116</v>
      </c>
      <c r="B124" s="101" t="s">
        <v>556</v>
      </c>
      <c r="C124" s="114" t="s">
        <v>559</v>
      </c>
      <c r="D124" s="19" t="s">
        <v>257</v>
      </c>
      <c r="E124" s="19" t="s">
        <v>101</v>
      </c>
      <c r="F124" s="19" t="s">
        <v>327</v>
      </c>
      <c r="G124" s="19" t="s">
        <v>574</v>
      </c>
      <c r="H124" s="19" t="s">
        <v>398</v>
      </c>
      <c r="I124" s="35" t="s">
        <v>22</v>
      </c>
      <c r="J124" s="24" t="s">
        <v>599</v>
      </c>
      <c r="K124" s="21" t="s">
        <v>290</v>
      </c>
      <c r="L124" s="80" t="s">
        <v>598</v>
      </c>
      <c r="M124" s="76" t="str">
        <f>VLOOKUP(C124,[1]Hoja1!$B:$O,14,0)</f>
        <v>$ 5.932.608</v>
      </c>
      <c r="N124" s="87">
        <v>46038</v>
      </c>
      <c r="O124" s="41">
        <v>46371</v>
      </c>
      <c r="P124" s="40"/>
      <c r="Q124" s="40"/>
      <c r="R124" s="40"/>
      <c r="S124" s="40"/>
      <c r="T124" s="40"/>
    </row>
    <row r="125" spans="1:20" s="38" customFormat="1" ht="21" customHeight="1" x14ac:dyDescent="0.25">
      <c r="A125" s="55">
        <v>117</v>
      </c>
      <c r="B125" s="101" t="s">
        <v>556</v>
      </c>
      <c r="C125" s="114" t="s">
        <v>560</v>
      </c>
      <c r="D125" s="19" t="s">
        <v>257</v>
      </c>
      <c r="E125" s="19" t="s">
        <v>101</v>
      </c>
      <c r="F125" s="19" t="s">
        <v>327</v>
      </c>
      <c r="G125" s="19" t="s">
        <v>575</v>
      </c>
      <c r="H125" s="19" t="s">
        <v>589</v>
      </c>
      <c r="I125" s="35" t="s">
        <v>22</v>
      </c>
      <c r="J125" s="24" t="s">
        <v>63</v>
      </c>
      <c r="K125" s="21" t="s">
        <v>290</v>
      </c>
      <c r="L125" s="80" t="s">
        <v>600</v>
      </c>
      <c r="M125" s="76" t="str">
        <f>VLOOKUP(C125,[1]Hoja1!$B:$O,14,0)</f>
        <v>$ 5.932.608</v>
      </c>
      <c r="N125" s="87">
        <v>46055</v>
      </c>
      <c r="O125" s="41">
        <v>46386</v>
      </c>
      <c r="P125" s="40"/>
      <c r="Q125" s="40"/>
      <c r="R125" s="40"/>
      <c r="S125" s="40"/>
      <c r="T125" s="40"/>
    </row>
    <row r="126" spans="1:20" s="38" customFormat="1" ht="21" customHeight="1" x14ac:dyDescent="0.25">
      <c r="A126" s="55">
        <v>118</v>
      </c>
      <c r="B126" s="101" t="s">
        <v>556</v>
      </c>
      <c r="C126" s="114" t="s">
        <v>64</v>
      </c>
      <c r="D126" s="19" t="s">
        <v>257</v>
      </c>
      <c r="E126" s="19" t="s">
        <v>101</v>
      </c>
      <c r="F126" s="19" t="s">
        <v>327</v>
      </c>
      <c r="G126" s="19" t="s">
        <v>576</v>
      </c>
      <c r="H126" s="19" t="s">
        <v>424</v>
      </c>
      <c r="I126" s="35" t="s">
        <v>22</v>
      </c>
      <c r="J126" s="24" t="s">
        <v>601</v>
      </c>
      <c r="K126" s="21" t="s">
        <v>290</v>
      </c>
      <c r="L126" s="80" t="s">
        <v>600</v>
      </c>
      <c r="M126" s="76" t="str">
        <f>VLOOKUP(C126,[1]Hoja1!$B:$O,14,0)</f>
        <v>$ 5.932.608</v>
      </c>
      <c r="N126" s="87">
        <v>46038</v>
      </c>
      <c r="O126" s="41">
        <v>46280</v>
      </c>
      <c r="P126" s="40"/>
      <c r="Q126" s="40"/>
      <c r="R126" s="40"/>
      <c r="S126" s="40"/>
      <c r="T126" s="40"/>
    </row>
    <row r="127" spans="1:20" s="38" customFormat="1" ht="21" customHeight="1" x14ac:dyDescent="0.25">
      <c r="A127" s="55">
        <v>119</v>
      </c>
      <c r="B127" s="101" t="s">
        <v>556</v>
      </c>
      <c r="C127" s="114" t="s">
        <v>561</v>
      </c>
      <c r="D127" s="19" t="s">
        <v>257</v>
      </c>
      <c r="E127" s="19" t="s">
        <v>101</v>
      </c>
      <c r="F127" s="19" t="s">
        <v>327</v>
      </c>
      <c r="G127" s="19" t="s">
        <v>577</v>
      </c>
      <c r="H127" s="19" t="s">
        <v>590</v>
      </c>
      <c r="I127" s="35" t="s">
        <v>22</v>
      </c>
      <c r="J127" s="24" t="s">
        <v>62</v>
      </c>
      <c r="K127" s="21" t="s">
        <v>290</v>
      </c>
      <c r="L127" s="80" t="s">
        <v>602</v>
      </c>
      <c r="M127" s="76" t="str">
        <f>VLOOKUP(C127,[1]Hoja1!$B:$O,14,0)</f>
        <v>$ 5.932.608</v>
      </c>
      <c r="N127" s="87">
        <v>46038</v>
      </c>
      <c r="O127" s="41">
        <v>46371</v>
      </c>
      <c r="P127" s="40"/>
      <c r="Q127" s="40"/>
      <c r="R127" s="40"/>
      <c r="S127" s="40"/>
      <c r="T127" s="40"/>
    </row>
    <row r="128" spans="1:20" s="38" customFormat="1" ht="21" customHeight="1" x14ac:dyDescent="0.25">
      <c r="A128" s="55">
        <v>120</v>
      </c>
      <c r="B128" s="101" t="s">
        <v>556</v>
      </c>
      <c r="C128" s="114" t="s">
        <v>562</v>
      </c>
      <c r="D128" s="19" t="s">
        <v>257</v>
      </c>
      <c r="E128" s="19" t="s">
        <v>101</v>
      </c>
      <c r="F128" s="19" t="s">
        <v>327</v>
      </c>
      <c r="G128" s="19" t="s">
        <v>578</v>
      </c>
      <c r="H128" s="19" t="s">
        <v>351</v>
      </c>
      <c r="I128" s="35" t="s">
        <v>22</v>
      </c>
      <c r="J128" s="54" t="s">
        <v>290</v>
      </c>
      <c r="K128" s="21" t="s">
        <v>290</v>
      </c>
      <c r="L128" s="80" t="s">
        <v>603</v>
      </c>
      <c r="M128" s="76" t="str">
        <f>VLOOKUP(C128,[1]Hoja1!$B:$O,14,0)</f>
        <v>$ 3.404.508</v>
      </c>
      <c r="N128" s="87">
        <v>46127</v>
      </c>
      <c r="O128" s="41">
        <v>46156</v>
      </c>
      <c r="P128" s="40"/>
      <c r="Q128" s="40"/>
      <c r="R128" s="40"/>
      <c r="S128" s="40"/>
      <c r="T128" s="40"/>
    </row>
    <row r="129" spans="1:20" s="38" customFormat="1" ht="21" customHeight="1" x14ac:dyDescent="0.25">
      <c r="A129" s="55">
        <v>121</v>
      </c>
      <c r="B129" s="101" t="s">
        <v>556</v>
      </c>
      <c r="C129" s="114" t="s">
        <v>563</v>
      </c>
      <c r="D129" s="19" t="s">
        <v>257</v>
      </c>
      <c r="E129" s="19" t="s">
        <v>101</v>
      </c>
      <c r="F129" s="19" t="s">
        <v>327</v>
      </c>
      <c r="G129" s="19" t="s">
        <v>579</v>
      </c>
      <c r="H129" s="19" t="s">
        <v>351</v>
      </c>
      <c r="I129" s="35" t="s">
        <v>22</v>
      </c>
      <c r="J129" s="54" t="s">
        <v>290</v>
      </c>
      <c r="K129" s="21" t="s">
        <v>290</v>
      </c>
      <c r="L129" s="80" t="s">
        <v>603</v>
      </c>
      <c r="M129" s="76" t="str">
        <f>VLOOKUP(C129,[1]Hoja1!$B:$O,14,0)</f>
        <v>$ 3.404.508</v>
      </c>
      <c r="N129" s="87">
        <v>46127</v>
      </c>
      <c r="O129" s="41">
        <v>46156</v>
      </c>
      <c r="P129" s="40"/>
      <c r="Q129" s="40"/>
      <c r="R129" s="40"/>
      <c r="S129" s="40"/>
      <c r="T129" s="40"/>
    </row>
    <row r="130" spans="1:20" s="38" customFormat="1" ht="21" customHeight="1" x14ac:dyDescent="0.25">
      <c r="A130" s="55">
        <v>122</v>
      </c>
      <c r="B130" s="101" t="s">
        <v>556</v>
      </c>
      <c r="C130" s="114" t="s">
        <v>564</v>
      </c>
      <c r="D130" s="19" t="s">
        <v>257</v>
      </c>
      <c r="E130" s="19" t="s">
        <v>101</v>
      </c>
      <c r="F130" s="19" t="s">
        <v>327</v>
      </c>
      <c r="G130" s="19" t="s">
        <v>580</v>
      </c>
      <c r="H130" s="19" t="s">
        <v>351</v>
      </c>
      <c r="I130" s="35" t="s">
        <v>22</v>
      </c>
      <c r="J130" s="54" t="s">
        <v>290</v>
      </c>
      <c r="K130" s="21" t="s">
        <v>290</v>
      </c>
      <c r="L130" s="80" t="s">
        <v>603</v>
      </c>
      <c r="M130" s="76" t="str">
        <f>VLOOKUP(C130,[1]Hoja1!$B:$O,14,0)</f>
        <v>$ 3.404.508</v>
      </c>
      <c r="N130" s="87">
        <v>46127</v>
      </c>
      <c r="O130" s="41">
        <v>46156</v>
      </c>
      <c r="P130" s="40"/>
      <c r="Q130" s="40"/>
      <c r="R130" s="40"/>
      <c r="S130" s="40"/>
      <c r="T130" s="40"/>
    </row>
    <row r="131" spans="1:20" s="38" customFormat="1" ht="21" customHeight="1" x14ac:dyDescent="0.25">
      <c r="A131" s="55">
        <v>123</v>
      </c>
      <c r="B131" s="101" t="s">
        <v>556</v>
      </c>
      <c r="C131" s="114" t="s">
        <v>565</v>
      </c>
      <c r="D131" s="19" t="s">
        <v>257</v>
      </c>
      <c r="E131" s="19" t="s">
        <v>101</v>
      </c>
      <c r="F131" s="19" t="s">
        <v>327</v>
      </c>
      <c r="G131" s="19" t="s">
        <v>581</v>
      </c>
      <c r="H131" s="19" t="s">
        <v>351</v>
      </c>
      <c r="I131" s="35" t="s">
        <v>22</v>
      </c>
      <c r="J131" s="54" t="s">
        <v>290</v>
      </c>
      <c r="K131" s="21" t="s">
        <v>290</v>
      </c>
      <c r="L131" s="80" t="s">
        <v>603</v>
      </c>
      <c r="M131" s="76" t="str">
        <f>VLOOKUP(C131,[1]Hoja1!$B:$O,14,0)</f>
        <v>$ 3.404.508</v>
      </c>
      <c r="N131" s="87">
        <v>46127</v>
      </c>
      <c r="O131" s="41">
        <v>46156</v>
      </c>
      <c r="P131" s="40"/>
      <c r="Q131" s="40"/>
      <c r="R131" s="40"/>
      <c r="S131" s="40"/>
      <c r="T131" s="40"/>
    </row>
    <row r="132" spans="1:20" s="38" customFormat="1" ht="21" customHeight="1" x14ac:dyDescent="0.25">
      <c r="A132" s="55">
        <v>124</v>
      </c>
      <c r="B132" s="101" t="s">
        <v>556</v>
      </c>
      <c r="C132" s="114" t="s">
        <v>566</v>
      </c>
      <c r="D132" s="19" t="s">
        <v>257</v>
      </c>
      <c r="E132" s="19" t="s">
        <v>101</v>
      </c>
      <c r="F132" s="58" t="s">
        <v>327</v>
      </c>
      <c r="G132" s="58" t="s">
        <v>582</v>
      </c>
      <c r="H132" s="58" t="s">
        <v>351</v>
      </c>
      <c r="I132" s="59" t="s">
        <v>22</v>
      </c>
      <c r="J132" s="60" t="s">
        <v>290</v>
      </c>
      <c r="K132" s="61" t="s">
        <v>290</v>
      </c>
      <c r="L132" s="81" t="s">
        <v>603</v>
      </c>
      <c r="M132" s="76" t="str">
        <f>VLOOKUP(C132,[1]Hoja1!$B:$O,14,0)</f>
        <v>$ 3.404.508</v>
      </c>
      <c r="N132" s="88">
        <v>46127</v>
      </c>
      <c r="O132" s="62">
        <v>46156</v>
      </c>
      <c r="P132" s="40"/>
      <c r="Q132" s="40"/>
      <c r="R132" s="40"/>
      <c r="S132" s="40"/>
      <c r="T132" s="40"/>
    </row>
    <row r="133" spans="1:20" s="38" customFormat="1" ht="21" customHeight="1" x14ac:dyDescent="0.25">
      <c r="A133" s="55">
        <v>125</v>
      </c>
      <c r="B133" s="102" t="s">
        <v>557</v>
      </c>
      <c r="C133" s="114" t="s">
        <v>567</v>
      </c>
      <c r="D133" s="19" t="s">
        <v>257</v>
      </c>
      <c r="E133" s="55" t="s">
        <v>101</v>
      </c>
      <c r="F133" s="63" t="s">
        <v>327</v>
      </c>
      <c r="G133" s="63" t="s">
        <v>583</v>
      </c>
      <c r="H133" s="63" t="s">
        <v>591</v>
      </c>
      <c r="I133" s="64" t="s">
        <v>22</v>
      </c>
      <c r="J133" s="65" t="s">
        <v>604</v>
      </c>
      <c r="K133" s="66" t="s">
        <v>290</v>
      </c>
      <c r="L133" s="82" t="s">
        <v>605</v>
      </c>
      <c r="M133" s="76" t="str">
        <f>VLOOKUP(C133,[1]Hoja1!$B:$O,14,0)</f>
        <v>$ 5.191.032</v>
      </c>
      <c r="N133" s="89">
        <v>46031</v>
      </c>
      <c r="O133" s="67">
        <v>46364</v>
      </c>
      <c r="P133" s="40"/>
      <c r="Q133" s="40"/>
      <c r="R133" s="40"/>
      <c r="S133" s="40"/>
      <c r="T133" s="40"/>
    </row>
    <row r="134" spans="1:20" s="38" customFormat="1" ht="21" customHeight="1" x14ac:dyDescent="0.25">
      <c r="A134" s="55">
        <v>126</v>
      </c>
      <c r="B134" s="102" t="s">
        <v>557</v>
      </c>
      <c r="C134" s="114" t="s">
        <v>568</v>
      </c>
      <c r="D134" s="19" t="s">
        <v>257</v>
      </c>
      <c r="E134" s="55" t="s">
        <v>101</v>
      </c>
      <c r="F134" s="63" t="s">
        <v>327</v>
      </c>
      <c r="G134" s="63" t="s">
        <v>584</v>
      </c>
      <c r="H134" s="63" t="s">
        <v>592</v>
      </c>
      <c r="I134" s="64" t="s">
        <v>22</v>
      </c>
      <c r="J134" s="65" t="s">
        <v>606</v>
      </c>
      <c r="K134" s="66" t="s">
        <v>290</v>
      </c>
      <c r="L134" s="82" t="s">
        <v>607</v>
      </c>
      <c r="M134" s="76" t="str">
        <f>VLOOKUP(C134,[1]Hoja1!$B:$O,14,0)</f>
        <v>$ 7.415.760</v>
      </c>
      <c r="N134" s="89">
        <v>46038</v>
      </c>
      <c r="O134" s="67">
        <v>46371</v>
      </c>
      <c r="P134" s="40"/>
      <c r="Q134" s="40"/>
      <c r="R134" s="40"/>
      <c r="S134" s="40"/>
      <c r="T134" s="40"/>
    </row>
    <row r="135" spans="1:20" s="38" customFormat="1" ht="21" customHeight="1" x14ac:dyDescent="0.25">
      <c r="A135" s="55">
        <v>127</v>
      </c>
      <c r="B135" s="102" t="s">
        <v>557</v>
      </c>
      <c r="C135" s="114" t="s">
        <v>65</v>
      </c>
      <c r="D135" s="19" t="s">
        <v>257</v>
      </c>
      <c r="E135" s="55" t="s">
        <v>101</v>
      </c>
      <c r="F135" s="63" t="s">
        <v>327</v>
      </c>
      <c r="G135" s="63" t="s">
        <v>585</v>
      </c>
      <c r="H135" s="63" t="s">
        <v>591</v>
      </c>
      <c r="I135" s="64" t="s">
        <v>22</v>
      </c>
      <c r="J135" s="65" t="s">
        <v>66</v>
      </c>
      <c r="K135" s="66" t="s">
        <v>290</v>
      </c>
      <c r="L135" s="82" t="s">
        <v>608</v>
      </c>
      <c r="M135" s="76" t="str">
        <f>VLOOKUP(C135,[1]Hoja1!$B:$O,14,0)</f>
        <v>$ 5.191.032</v>
      </c>
      <c r="N135" s="89">
        <v>46036</v>
      </c>
      <c r="O135" s="67">
        <v>46369</v>
      </c>
      <c r="P135" s="40"/>
      <c r="Q135" s="40"/>
      <c r="R135" s="40"/>
      <c r="S135" s="40"/>
      <c r="T135" s="40"/>
    </row>
    <row r="136" spans="1:20" s="38" customFormat="1" ht="21" customHeight="1" x14ac:dyDescent="0.25">
      <c r="A136" s="55">
        <v>128</v>
      </c>
      <c r="B136" s="102" t="s">
        <v>557</v>
      </c>
      <c r="C136" s="114" t="s">
        <v>569</v>
      </c>
      <c r="D136" s="19" t="s">
        <v>257</v>
      </c>
      <c r="E136" s="55" t="s">
        <v>101</v>
      </c>
      <c r="F136" s="63" t="s">
        <v>327</v>
      </c>
      <c r="G136" s="63" t="s">
        <v>586</v>
      </c>
      <c r="H136" s="63" t="s">
        <v>593</v>
      </c>
      <c r="I136" s="64" t="s">
        <v>22</v>
      </c>
      <c r="J136" s="65" t="s">
        <v>609</v>
      </c>
      <c r="K136" s="66" t="s">
        <v>290</v>
      </c>
      <c r="L136" s="82" t="s">
        <v>610</v>
      </c>
      <c r="M136" s="76" t="str">
        <f>VLOOKUP(C136,[1]Hoja1!$B:$O,14,0)</f>
        <v>$ 3.404.508</v>
      </c>
      <c r="N136" s="89">
        <v>46038</v>
      </c>
      <c r="O136" s="67">
        <v>46371</v>
      </c>
      <c r="P136" s="40"/>
      <c r="Q136" s="40"/>
      <c r="R136" s="40"/>
      <c r="S136" s="40"/>
      <c r="T136" s="40"/>
    </row>
    <row r="137" spans="1:20" ht="15.75" customHeight="1" x14ac:dyDescent="0.25">
      <c r="A137" s="55">
        <v>129</v>
      </c>
      <c r="B137" s="103" t="s">
        <v>612</v>
      </c>
      <c r="C137" s="92" t="s">
        <v>163</v>
      </c>
      <c r="D137" s="32" t="s">
        <v>257</v>
      </c>
      <c r="E137" s="33" t="s">
        <v>101</v>
      </c>
      <c r="F137" s="45" t="s">
        <v>327</v>
      </c>
      <c r="G137" s="68" t="s">
        <v>628</v>
      </c>
      <c r="H137" s="45" t="s">
        <v>629</v>
      </c>
      <c r="I137" s="45" t="s">
        <v>22</v>
      </c>
      <c r="J137" s="65" t="s">
        <v>919</v>
      </c>
      <c r="K137" s="45" t="s">
        <v>290</v>
      </c>
      <c r="L137" s="83" t="s">
        <v>664</v>
      </c>
      <c r="M137" s="76" t="str">
        <f>VLOOKUP(C137,[1]Hoja1!$B:$O,14,0)</f>
        <v>$ 9.101.160</v>
      </c>
      <c r="N137" s="90">
        <v>46030</v>
      </c>
      <c r="O137" s="69">
        <v>46210</v>
      </c>
    </row>
    <row r="138" spans="1:20" ht="15.75" customHeight="1" x14ac:dyDescent="0.25">
      <c r="A138" s="55">
        <v>130</v>
      </c>
      <c r="B138" s="103" t="s">
        <v>612</v>
      </c>
      <c r="C138" s="92" t="s">
        <v>620</v>
      </c>
      <c r="D138" s="32" t="s">
        <v>257</v>
      </c>
      <c r="E138" s="33" t="s">
        <v>101</v>
      </c>
      <c r="F138" s="45" t="s">
        <v>327</v>
      </c>
      <c r="G138" s="68" t="s">
        <v>630</v>
      </c>
      <c r="H138" s="45" t="s">
        <v>631</v>
      </c>
      <c r="I138" s="45" t="s">
        <v>22</v>
      </c>
      <c r="J138" s="65" t="s">
        <v>665</v>
      </c>
      <c r="K138" s="45" t="s">
        <v>290</v>
      </c>
      <c r="L138" s="83" t="s">
        <v>666</v>
      </c>
      <c r="M138" s="76" t="str">
        <f>VLOOKUP(C138,[1]Hoja1!$B:$O,14,0)</f>
        <v>$ 4.449.456</v>
      </c>
      <c r="N138" s="90">
        <v>46044</v>
      </c>
      <c r="O138" s="69">
        <v>46286</v>
      </c>
    </row>
    <row r="139" spans="1:20" ht="15.75" customHeight="1" x14ac:dyDescent="0.25">
      <c r="A139" s="55">
        <v>131</v>
      </c>
      <c r="B139" s="103" t="s">
        <v>612</v>
      </c>
      <c r="C139" s="92" t="s">
        <v>621</v>
      </c>
      <c r="D139" s="32" t="s">
        <v>257</v>
      </c>
      <c r="E139" s="33" t="s">
        <v>101</v>
      </c>
      <c r="F139" s="45" t="s">
        <v>327</v>
      </c>
      <c r="G139" s="68" t="s">
        <v>632</v>
      </c>
      <c r="H139" s="45" t="s">
        <v>633</v>
      </c>
      <c r="I139" s="45" t="s">
        <v>22</v>
      </c>
      <c r="J139" s="65" t="s">
        <v>277</v>
      </c>
      <c r="K139" s="45" t="s">
        <v>290</v>
      </c>
      <c r="L139" s="83" t="s">
        <v>667</v>
      </c>
      <c r="M139" s="76" t="str">
        <f>VLOOKUP(C139,[1]Hoja1!$B:$O,14,0)</f>
        <v>$ 5.191.032</v>
      </c>
      <c r="N139" s="90">
        <v>46048</v>
      </c>
      <c r="O139" s="69">
        <v>46290</v>
      </c>
    </row>
    <row r="140" spans="1:20" ht="15.75" customHeight="1" x14ac:dyDescent="0.25">
      <c r="A140" s="55">
        <v>132</v>
      </c>
      <c r="B140" s="103" t="s">
        <v>612</v>
      </c>
      <c r="C140" s="92" t="s">
        <v>278</v>
      </c>
      <c r="D140" s="32" t="s">
        <v>257</v>
      </c>
      <c r="E140" s="33" t="s">
        <v>101</v>
      </c>
      <c r="F140" s="45" t="s">
        <v>327</v>
      </c>
      <c r="G140" s="68" t="s">
        <v>634</v>
      </c>
      <c r="H140" s="45" t="s">
        <v>635</v>
      </c>
      <c r="I140" s="45" t="s">
        <v>22</v>
      </c>
      <c r="J140" s="65" t="s">
        <v>279</v>
      </c>
      <c r="K140" s="45" t="s">
        <v>290</v>
      </c>
      <c r="L140" s="83" t="s">
        <v>280</v>
      </c>
      <c r="M140" s="76" t="str">
        <f>VLOOKUP(C140,[1]Hoja1!$B:$O,14,0)</f>
        <v>$ 6.674.184</v>
      </c>
      <c r="N140" s="90">
        <v>46048</v>
      </c>
      <c r="O140" s="69">
        <v>46290</v>
      </c>
    </row>
    <row r="141" spans="1:20" ht="15.75" customHeight="1" x14ac:dyDescent="0.25">
      <c r="A141" s="55">
        <v>133</v>
      </c>
      <c r="B141" s="104" t="s">
        <v>613</v>
      </c>
      <c r="C141" s="92" t="s">
        <v>155</v>
      </c>
      <c r="D141" s="32" t="s">
        <v>257</v>
      </c>
      <c r="E141" s="33" t="s">
        <v>101</v>
      </c>
      <c r="F141" s="45" t="s">
        <v>327</v>
      </c>
      <c r="G141" s="68" t="s">
        <v>636</v>
      </c>
      <c r="H141" s="45" t="s">
        <v>299</v>
      </c>
      <c r="I141" s="45" t="s">
        <v>22</v>
      </c>
      <c r="J141" s="65" t="s">
        <v>156</v>
      </c>
      <c r="K141" s="45" t="s">
        <v>290</v>
      </c>
      <c r="L141" s="83" t="s">
        <v>668</v>
      </c>
      <c r="M141" s="76" t="str">
        <f>VLOOKUP(C141,[1]Hoja1!$B:$O,14,0)</f>
        <v>$ 5.932.608</v>
      </c>
      <c r="N141" s="90">
        <v>46030</v>
      </c>
      <c r="O141" s="69">
        <v>46272</v>
      </c>
    </row>
    <row r="142" spans="1:20" ht="15.75" customHeight="1" x14ac:dyDescent="0.25">
      <c r="A142" s="55">
        <v>134</v>
      </c>
      <c r="B142" s="104" t="s">
        <v>613</v>
      </c>
      <c r="C142" s="92" t="s">
        <v>622</v>
      </c>
      <c r="D142" s="32" t="s">
        <v>257</v>
      </c>
      <c r="E142" s="33" t="s">
        <v>101</v>
      </c>
      <c r="F142" s="45" t="s">
        <v>327</v>
      </c>
      <c r="G142" s="68" t="s">
        <v>637</v>
      </c>
      <c r="H142" s="45" t="s">
        <v>351</v>
      </c>
      <c r="I142" s="45" t="s">
        <v>22</v>
      </c>
      <c r="J142" s="65" t="s">
        <v>157</v>
      </c>
      <c r="K142" s="45" t="s">
        <v>290</v>
      </c>
      <c r="L142" s="83" t="s">
        <v>669</v>
      </c>
      <c r="M142" s="76" t="str">
        <f>VLOOKUP(C142,[1]Hoja1!$B:$O,14,0)</f>
        <v>$ 3.404.508</v>
      </c>
      <c r="N142" s="90">
        <v>46035</v>
      </c>
      <c r="O142" s="69">
        <v>46277</v>
      </c>
    </row>
    <row r="143" spans="1:20" ht="15.75" customHeight="1" x14ac:dyDescent="0.25">
      <c r="A143" s="55">
        <v>135</v>
      </c>
      <c r="B143" s="104" t="s">
        <v>613</v>
      </c>
      <c r="C143" s="92" t="s">
        <v>161</v>
      </c>
      <c r="D143" s="32" t="s">
        <v>257</v>
      </c>
      <c r="E143" s="33" t="s">
        <v>101</v>
      </c>
      <c r="F143" s="45" t="s">
        <v>327</v>
      </c>
      <c r="G143" s="68" t="s">
        <v>638</v>
      </c>
      <c r="H143" s="45" t="s">
        <v>351</v>
      </c>
      <c r="I143" s="45" t="s">
        <v>22</v>
      </c>
      <c r="J143" s="65" t="s">
        <v>162</v>
      </c>
      <c r="K143" s="45" t="s">
        <v>290</v>
      </c>
      <c r="L143" s="83" t="s">
        <v>670</v>
      </c>
      <c r="M143" s="76" t="str">
        <f>VLOOKUP(C143,[1]Hoja1!$B:$O,14,0)</f>
        <v>$ 4.449.456</v>
      </c>
      <c r="N143" s="90">
        <v>46038</v>
      </c>
      <c r="O143" s="69">
        <v>46280</v>
      </c>
    </row>
    <row r="144" spans="1:20" ht="15.75" customHeight="1" x14ac:dyDescent="0.25">
      <c r="A144" s="55">
        <v>136</v>
      </c>
      <c r="B144" s="105" t="s">
        <v>614</v>
      </c>
      <c r="C144" s="92" t="s">
        <v>158</v>
      </c>
      <c r="D144" s="32" t="s">
        <v>257</v>
      </c>
      <c r="E144" s="33" t="s">
        <v>101</v>
      </c>
      <c r="F144" s="45" t="s">
        <v>327</v>
      </c>
      <c r="G144" s="68" t="s">
        <v>639</v>
      </c>
      <c r="H144" s="45" t="s">
        <v>295</v>
      </c>
      <c r="I144" s="45" t="s">
        <v>22</v>
      </c>
      <c r="J144" s="65" t="s">
        <v>159</v>
      </c>
      <c r="K144" s="45" t="s">
        <v>290</v>
      </c>
      <c r="L144" s="83" t="s">
        <v>671</v>
      </c>
      <c r="M144" s="76" t="str">
        <f>VLOOKUP(C144,[1]Hoja1!$B:$O,14,0)</f>
        <v>$ 7.415.760</v>
      </c>
      <c r="N144" s="90">
        <v>46030</v>
      </c>
      <c r="O144" s="69">
        <v>46272</v>
      </c>
    </row>
    <row r="145" spans="1:15" ht="15.75" customHeight="1" x14ac:dyDescent="0.25">
      <c r="A145" s="55">
        <v>137</v>
      </c>
      <c r="B145" s="105" t="s">
        <v>614</v>
      </c>
      <c r="C145" s="92" t="s">
        <v>160</v>
      </c>
      <c r="D145" s="32" t="s">
        <v>257</v>
      </c>
      <c r="E145" s="33" t="s">
        <v>101</v>
      </c>
      <c r="F145" s="45" t="s">
        <v>327</v>
      </c>
      <c r="G145" s="68" t="s">
        <v>640</v>
      </c>
      <c r="H145" s="45" t="s">
        <v>591</v>
      </c>
      <c r="I145" s="45" t="s">
        <v>22</v>
      </c>
      <c r="J145" s="65" t="s">
        <v>672</v>
      </c>
      <c r="K145" s="45" t="s">
        <v>290</v>
      </c>
      <c r="L145" s="83" t="s">
        <v>673</v>
      </c>
      <c r="M145" s="76" t="str">
        <f>VLOOKUP(C145,[1]Hoja1!$B:$O,14,0)</f>
        <v>$ 6.674.184</v>
      </c>
      <c r="N145" s="90">
        <v>46037</v>
      </c>
      <c r="O145" s="69">
        <v>46279</v>
      </c>
    </row>
    <row r="146" spans="1:15" ht="15.75" customHeight="1" x14ac:dyDescent="0.25">
      <c r="A146" s="55">
        <v>138</v>
      </c>
      <c r="B146" s="106" t="s">
        <v>615</v>
      </c>
      <c r="C146" s="92" t="s">
        <v>231</v>
      </c>
      <c r="D146" s="32" t="s">
        <v>257</v>
      </c>
      <c r="E146" s="33" t="s">
        <v>101</v>
      </c>
      <c r="F146" s="45" t="s">
        <v>327</v>
      </c>
      <c r="G146" s="68" t="s">
        <v>641</v>
      </c>
      <c r="H146" s="70" t="s">
        <v>642</v>
      </c>
      <c r="I146" s="45" t="s">
        <v>22</v>
      </c>
      <c r="J146" s="65" t="s">
        <v>232</v>
      </c>
      <c r="K146" s="45">
        <v>304</v>
      </c>
      <c r="L146" s="83" t="s">
        <v>674</v>
      </c>
      <c r="M146" s="76" t="str">
        <f>VLOOKUP(C146,[1]Hoja1!$B:$O,14,0)</f>
        <v>$ 7.738.000</v>
      </c>
      <c r="N146" s="90">
        <v>46032</v>
      </c>
      <c r="O146" s="69">
        <v>46380</v>
      </c>
    </row>
    <row r="147" spans="1:15" ht="15.75" customHeight="1" x14ac:dyDescent="0.25">
      <c r="A147" s="55">
        <v>139</v>
      </c>
      <c r="B147" s="106" t="s">
        <v>615</v>
      </c>
      <c r="C147" s="92" t="s">
        <v>623</v>
      </c>
      <c r="D147" s="32" t="s">
        <v>257</v>
      </c>
      <c r="E147" s="33" t="s">
        <v>643</v>
      </c>
      <c r="F147" s="45" t="s">
        <v>644</v>
      </c>
      <c r="G147" s="68" t="s">
        <v>645</v>
      </c>
      <c r="H147" s="70" t="s">
        <v>646</v>
      </c>
      <c r="I147" s="45" t="s">
        <v>22</v>
      </c>
      <c r="J147" s="65" t="s">
        <v>675</v>
      </c>
      <c r="K147" s="45">
        <v>304</v>
      </c>
      <c r="L147" s="83" t="s">
        <v>676</v>
      </c>
      <c r="M147" s="76" t="str">
        <f>VLOOKUP(C147,[1]Hoja1!$B:$O,14,0)</f>
        <v>$ 5.191.032</v>
      </c>
      <c r="N147" s="90">
        <v>46052</v>
      </c>
      <c r="O147" s="69">
        <v>46294</v>
      </c>
    </row>
    <row r="148" spans="1:15" ht="15.75" customHeight="1" x14ac:dyDescent="0.25">
      <c r="A148" s="55">
        <v>140</v>
      </c>
      <c r="B148" s="106" t="s">
        <v>615</v>
      </c>
      <c r="C148" s="92" t="s">
        <v>229</v>
      </c>
      <c r="D148" s="32" t="s">
        <v>257</v>
      </c>
      <c r="E148" s="33" t="s">
        <v>101</v>
      </c>
      <c r="F148" s="45" t="s">
        <v>327</v>
      </c>
      <c r="G148" s="68" t="s">
        <v>647</v>
      </c>
      <c r="H148" s="45" t="s">
        <v>648</v>
      </c>
      <c r="I148" s="45" t="s">
        <v>22</v>
      </c>
      <c r="J148" s="65" t="s">
        <v>230</v>
      </c>
      <c r="K148" s="45">
        <v>304</v>
      </c>
      <c r="L148" s="83" t="s">
        <v>677</v>
      </c>
      <c r="M148" s="76" t="str">
        <f>VLOOKUP(C148,[1]Hoja1!$B:$O,14,0)</f>
        <v>$ 3.876.420</v>
      </c>
      <c r="N148" s="90">
        <v>46041</v>
      </c>
      <c r="O148" s="69">
        <v>46386</v>
      </c>
    </row>
    <row r="149" spans="1:15" ht="15.75" customHeight="1" x14ac:dyDescent="0.25">
      <c r="A149" s="55">
        <v>141</v>
      </c>
      <c r="B149" s="106" t="s">
        <v>615</v>
      </c>
      <c r="C149" s="92" t="s">
        <v>233</v>
      </c>
      <c r="D149" s="32" t="s">
        <v>257</v>
      </c>
      <c r="E149" s="33" t="s">
        <v>649</v>
      </c>
      <c r="F149" s="45" t="s">
        <v>650</v>
      </c>
      <c r="G149" s="68" t="s">
        <v>651</v>
      </c>
      <c r="H149" s="70" t="s">
        <v>652</v>
      </c>
      <c r="I149" s="45" t="s">
        <v>22</v>
      </c>
      <c r="J149" s="65" t="s">
        <v>234</v>
      </c>
      <c r="K149" s="45">
        <v>304</v>
      </c>
      <c r="L149" s="83" t="s">
        <v>678</v>
      </c>
      <c r="M149" s="76" t="str">
        <f>VLOOKUP(C149,[1]Hoja1!$B:$O,14,0)</f>
        <v>$ 5.191.032</v>
      </c>
      <c r="N149" s="90">
        <v>46048</v>
      </c>
      <c r="O149" s="69">
        <v>46290</v>
      </c>
    </row>
    <row r="150" spans="1:15" ht="15.75" customHeight="1" x14ac:dyDescent="0.25">
      <c r="A150" s="55">
        <v>142</v>
      </c>
      <c r="B150" s="106" t="s">
        <v>615</v>
      </c>
      <c r="C150" s="92" t="s">
        <v>624</v>
      </c>
      <c r="D150" s="32" t="s">
        <v>257</v>
      </c>
      <c r="E150" s="33" t="s">
        <v>653</v>
      </c>
      <c r="F150" s="45" t="s">
        <v>653</v>
      </c>
      <c r="G150" s="68" t="s">
        <v>654</v>
      </c>
      <c r="H150" s="70" t="s">
        <v>655</v>
      </c>
      <c r="I150" s="45" t="s">
        <v>22</v>
      </c>
      <c r="J150" s="65" t="s">
        <v>679</v>
      </c>
      <c r="K150" s="45">
        <v>304</v>
      </c>
      <c r="L150" s="83" t="s">
        <v>680</v>
      </c>
      <c r="M150" s="76" t="str">
        <f>VLOOKUP(C150,[1]Hoja1!$B:$O,14,0)</f>
        <v>$ 5.191.032</v>
      </c>
      <c r="N150" s="90">
        <v>46048</v>
      </c>
      <c r="O150" s="69">
        <v>46290</v>
      </c>
    </row>
    <row r="151" spans="1:15" ht="15.75" customHeight="1" x14ac:dyDescent="0.25">
      <c r="A151" s="55">
        <v>144</v>
      </c>
      <c r="B151" s="107" t="s">
        <v>616</v>
      </c>
      <c r="C151" s="92" t="s">
        <v>625</v>
      </c>
      <c r="D151" s="32" t="s">
        <v>257</v>
      </c>
      <c r="E151" s="33" t="s">
        <v>101</v>
      </c>
      <c r="F151" s="45" t="s">
        <v>327</v>
      </c>
      <c r="G151" s="68" t="s">
        <v>656</v>
      </c>
      <c r="H151" s="45" t="s">
        <v>657</v>
      </c>
      <c r="I151" s="45" t="s">
        <v>22</v>
      </c>
      <c r="J151" s="65" t="s">
        <v>681</v>
      </c>
      <c r="K151" s="45" t="s">
        <v>290</v>
      </c>
      <c r="L151" s="83" t="s">
        <v>682</v>
      </c>
      <c r="M151" s="76" t="str">
        <f>VLOOKUP(C151,[1]Hoja1!$B:$O,14,0)</f>
        <v>$ 5.932.608</v>
      </c>
      <c r="N151" s="90">
        <v>46041</v>
      </c>
      <c r="O151" s="69">
        <v>46313</v>
      </c>
    </row>
    <row r="152" spans="1:15" ht="15.75" customHeight="1" x14ac:dyDescent="0.25">
      <c r="A152" s="55">
        <v>145</v>
      </c>
      <c r="B152" s="107" t="s">
        <v>616</v>
      </c>
      <c r="C152" s="92" t="s">
        <v>626</v>
      </c>
      <c r="D152" s="32" t="s">
        <v>257</v>
      </c>
      <c r="E152" s="33" t="s">
        <v>101</v>
      </c>
      <c r="F152" s="45" t="s">
        <v>327</v>
      </c>
      <c r="G152" s="68" t="s">
        <v>658</v>
      </c>
      <c r="H152" s="45" t="s">
        <v>530</v>
      </c>
      <c r="I152" s="45" t="s">
        <v>22</v>
      </c>
      <c r="J152" s="65" t="s">
        <v>683</v>
      </c>
      <c r="K152" s="45" t="s">
        <v>290</v>
      </c>
      <c r="L152" s="83" t="s">
        <v>684</v>
      </c>
      <c r="M152" s="76" t="str">
        <f>VLOOKUP(C152,[1]Hoja1!$B:$O,14,0)</f>
        <v>$ 5.191.032</v>
      </c>
      <c r="N152" s="90">
        <v>46048</v>
      </c>
      <c r="O152" s="69">
        <v>46223</v>
      </c>
    </row>
    <row r="153" spans="1:15" ht="15.75" customHeight="1" x14ac:dyDescent="0.25">
      <c r="A153" s="55">
        <v>146</v>
      </c>
      <c r="B153" s="108" t="s">
        <v>617</v>
      </c>
      <c r="C153" s="92" t="s">
        <v>227</v>
      </c>
      <c r="D153" s="32" t="s">
        <v>257</v>
      </c>
      <c r="E153" s="48" t="s">
        <v>101</v>
      </c>
      <c r="F153" s="45" t="s">
        <v>327</v>
      </c>
      <c r="G153" s="68" t="s">
        <v>468</v>
      </c>
      <c r="H153" s="71" t="s">
        <v>351</v>
      </c>
      <c r="I153" s="45" t="s">
        <v>22</v>
      </c>
      <c r="J153" s="65" t="s">
        <v>228</v>
      </c>
      <c r="K153" s="46" t="s">
        <v>290</v>
      </c>
      <c r="L153" s="83" t="s">
        <v>685</v>
      </c>
      <c r="M153" s="76" t="str">
        <f>VLOOKUP(C153,[1]Hoja1!$B:$O,14,0)</f>
        <v>$ 3.101.136</v>
      </c>
      <c r="N153" s="90">
        <v>46038</v>
      </c>
      <c r="O153" s="69">
        <v>46280</v>
      </c>
    </row>
    <row r="154" spans="1:15" ht="15.75" customHeight="1" x14ac:dyDescent="0.25">
      <c r="A154" s="55">
        <v>147</v>
      </c>
      <c r="B154" s="101" t="s">
        <v>618</v>
      </c>
      <c r="C154" s="92" t="s">
        <v>627</v>
      </c>
      <c r="D154" s="32" t="s">
        <v>257</v>
      </c>
      <c r="E154" s="33" t="s">
        <v>101</v>
      </c>
      <c r="F154" s="45" t="s">
        <v>327</v>
      </c>
      <c r="G154" s="68" t="s">
        <v>659</v>
      </c>
      <c r="H154" s="45" t="s">
        <v>299</v>
      </c>
      <c r="I154" s="45" t="s">
        <v>22</v>
      </c>
      <c r="J154" s="65" t="s">
        <v>686</v>
      </c>
      <c r="K154" s="45" t="s">
        <v>290</v>
      </c>
      <c r="L154" s="83" t="s">
        <v>687</v>
      </c>
      <c r="M154" s="76" t="str">
        <f>VLOOKUP(C154,[1]Hoja1!$B:$O,14,0)</f>
        <v>$ 5.932.608</v>
      </c>
      <c r="N154" s="90">
        <v>46030</v>
      </c>
      <c r="O154" s="69">
        <v>46272</v>
      </c>
    </row>
    <row r="155" spans="1:15" ht="15.75" customHeight="1" x14ac:dyDescent="0.25">
      <c r="A155" s="55">
        <v>148</v>
      </c>
      <c r="B155" s="109" t="s">
        <v>619</v>
      </c>
      <c r="C155" s="92" t="s">
        <v>225</v>
      </c>
      <c r="D155" s="32" t="s">
        <v>257</v>
      </c>
      <c r="E155" s="33" t="s">
        <v>101</v>
      </c>
      <c r="F155" s="45" t="s">
        <v>327</v>
      </c>
      <c r="G155" s="68" t="s">
        <v>660</v>
      </c>
      <c r="H155" s="45" t="s">
        <v>502</v>
      </c>
      <c r="I155" s="45" t="s">
        <v>22</v>
      </c>
      <c r="J155" s="65" t="s">
        <v>688</v>
      </c>
      <c r="K155" s="46">
        <v>4420899</v>
      </c>
      <c r="L155" s="83" t="s">
        <v>689</v>
      </c>
      <c r="M155" s="76" t="str">
        <f>VLOOKUP(C155,[1]Hoja1!$B:$O,14,0)</f>
        <v>$ 3.404.508</v>
      </c>
      <c r="N155" s="90">
        <v>46038</v>
      </c>
      <c r="O155" s="69">
        <v>46280</v>
      </c>
    </row>
    <row r="156" spans="1:15" ht="15.75" customHeight="1" x14ac:dyDescent="0.25">
      <c r="A156" s="55">
        <v>149</v>
      </c>
      <c r="B156" s="109" t="s">
        <v>619</v>
      </c>
      <c r="C156" s="92" t="s">
        <v>223</v>
      </c>
      <c r="D156" s="32" t="s">
        <v>257</v>
      </c>
      <c r="E156" s="33" t="s">
        <v>101</v>
      </c>
      <c r="F156" s="45" t="s">
        <v>327</v>
      </c>
      <c r="G156" s="68" t="s">
        <v>660</v>
      </c>
      <c r="H156" s="45" t="s">
        <v>508</v>
      </c>
      <c r="I156" s="45" t="s">
        <v>22</v>
      </c>
      <c r="J156" s="65" t="s">
        <v>690</v>
      </c>
      <c r="K156" s="46">
        <v>4420899</v>
      </c>
      <c r="L156" s="83" t="s">
        <v>689</v>
      </c>
      <c r="M156" s="76" t="str">
        <f>VLOOKUP(C156,[1]Hoja1!$B:$O,14,0)</f>
        <v>$ 3.404.508</v>
      </c>
      <c r="N156" s="90">
        <v>46048</v>
      </c>
      <c r="O156" s="69">
        <v>46047</v>
      </c>
    </row>
    <row r="157" spans="1:15" ht="15.75" customHeight="1" x14ac:dyDescent="0.25">
      <c r="A157" s="55">
        <v>150</v>
      </c>
      <c r="B157" s="109" t="s">
        <v>619</v>
      </c>
      <c r="C157" s="92" t="s">
        <v>224</v>
      </c>
      <c r="D157" s="32" t="s">
        <v>257</v>
      </c>
      <c r="E157" s="33" t="s">
        <v>101</v>
      </c>
      <c r="F157" s="45" t="s">
        <v>327</v>
      </c>
      <c r="G157" s="68" t="s">
        <v>661</v>
      </c>
      <c r="H157" s="45" t="s">
        <v>662</v>
      </c>
      <c r="I157" s="45" t="s">
        <v>22</v>
      </c>
      <c r="J157" s="65" t="s">
        <v>691</v>
      </c>
      <c r="K157" s="46">
        <v>4420899</v>
      </c>
      <c r="L157" s="83" t="s">
        <v>689</v>
      </c>
      <c r="M157" s="76" t="str">
        <f>VLOOKUP(C157,[1]Hoja1!$B:$O,14,0)</f>
        <v>$ 3.404.508</v>
      </c>
      <c r="N157" s="90">
        <v>46045</v>
      </c>
      <c r="O157" s="69">
        <v>46287</v>
      </c>
    </row>
    <row r="158" spans="1:15" ht="15.75" customHeight="1" x14ac:dyDescent="0.25">
      <c r="A158" s="55">
        <v>151</v>
      </c>
      <c r="B158" s="109" t="s">
        <v>619</v>
      </c>
      <c r="C158" s="92" t="s">
        <v>226</v>
      </c>
      <c r="D158" s="32" t="s">
        <v>257</v>
      </c>
      <c r="E158" s="33" t="s">
        <v>101</v>
      </c>
      <c r="F158" s="45" t="s">
        <v>327</v>
      </c>
      <c r="G158" s="68" t="s">
        <v>661</v>
      </c>
      <c r="H158" s="45" t="s">
        <v>663</v>
      </c>
      <c r="I158" s="45" t="s">
        <v>22</v>
      </c>
      <c r="J158" s="65" t="s">
        <v>692</v>
      </c>
      <c r="K158" s="46">
        <v>4420899</v>
      </c>
      <c r="L158" s="83" t="s">
        <v>689</v>
      </c>
      <c r="M158" s="76" t="str">
        <f>VLOOKUP(C158,[1]Hoja1!$B:$O,14,0)</f>
        <v>$ 3.404.508</v>
      </c>
      <c r="N158" s="90">
        <v>46051</v>
      </c>
      <c r="O158" s="69">
        <v>46293</v>
      </c>
    </row>
    <row r="159" spans="1:15" ht="15.75" customHeight="1" x14ac:dyDescent="0.25">
      <c r="A159" s="55">
        <v>156</v>
      </c>
      <c r="B159" s="111" t="s">
        <v>702</v>
      </c>
      <c r="C159" s="93" t="s">
        <v>51</v>
      </c>
      <c r="D159" s="49" t="s">
        <v>257</v>
      </c>
      <c r="E159" s="56" t="s">
        <v>101</v>
      </c>
      <c r="F159" s="71" t="s">
        <v>327</v>
      </c>
      <c r="G159" s="72" t="s">
        <v>744</v>
      </c>
      <c r="H159" s="71" t="s">
        <v>745</v>
      </c>
      <c r="I159" s="71" t="s">
        <v>22</v>
      </c>
      <c r="J159" s="65" t="s">
        <v>746</v>
      </c>
      <c r="K159" s="46" t="s">
        <v>290</v>
      </c>
      <c r="L159" s="84" t="s">
        <v>747</v>
      </c>
      <c r="M159" s="76" t="str">
        <f>VLOOKUP(C159,[1]Hoja1!$B:$O,14,0)</f>
        <v>$ 5.932.608</v>
      </c>
      <c r="N159" s="91">
        <v>46031</v>
      </c>
      <c r="O159" s="73">
        <v>46379</v>
      </c>
    </row>
    <row r="160" spans="1:15" ht="15.75" customHeight="1" x14ac:dyDescent="0.25">
      <c r="A160" s="55">
        <v>157</v>
      </c>
      <c r="B160" s="111" t="s">
        <v>702</v>
      </c>
      <c r="C160" s="93" t="s">
        <v>39</v>
      </c>
      <c r="D160" s="49" t="s">
        <v>257</v>
      </c>
      <c r="E160" s="56" t="s">
        <v>101</v>
      </c>
      <c r="F160" s="71" t="s">
        <v>327</v>
      </c>
      <c r="G160" s="72" t="s">
        <v>748</v>
      </c>
      <c r="H160" s="71" t="s">
        <v>749</v>
      </c>
      <c r="I160" s="71" t="s">
        <v>22</v>
      </c>
      <c r="J160" s="65" t="s">
        <v>750</v>
      </c>
      <c r="K160" s="46" t="s">
        <v>290</v>
      </c>
      <c r="L160" s="84" t="s">
        <v>751</v>
      </c>
      <c r="M160" s="76" t="str">
        <f>VLOOKUP(C160,[1]Hoja1!$B:$O,14,0)</f>
        <v>$ 9.101.160</v>
      </c>
      <c r="N160" s="91">
        <v>46035</v>
      </c>
      <c r="O160" s="73">
        <v>46383</v>
      </c>
    </row>
    <row r="161" spans="1:15" ht="15.75" customHeight="1" x14ac:dyDescent="0.25">
      <c r="A161" s="55">
        <v>158</v>
      </c>
      <c r="B161" s="111" t="s">
        <v>702</v>
      </c>
      <c r="C161" s="93" t="s">
        <v>50</v>
      </c>
      <c r="D161" s="49" t="s">
        <v>257</v>
      </c>
      <c r="E161" s="56" t="s">
        <v>101</v>
      </c>
      <c r="F161" s="71" t="s">
        <v>327</v>
      </c>
      <c r="G161" s="72" t="s">
        <v>752</v>
      </c>
      <c r="H161" s="71" t="s">
        <v>749</v>
      </c>
      <c r="I161" s="71" t="s">
        <v>22</v>
      </c>
      <c r="J161" s="65" t="s">
        <v>753</v>
      </c>
      <c r="K161" s="46" t="s">
        <v>290</v>
      </c>
      <c r="L161" s="84" t="s">
        <v>754</v>
      </c>
      <c r="M161" s="76" t="str">
        <f>VLOOKUP(C161,[1]Hoja1!$B:$O,14,0)</f>
        <v>$ 9.101.160</v>
      </c>
      <c r="N161" s="91">
        <v>46031</v>
      </c>
      <c r="O161" s="73">
        <v>46379</v>
      </c>
    </row>
    <row r="162" spans="1:15" ht="15.75" customHeight="1" x14ac:dyDescent="0.25">
      <c r="A162" s="55">
        <v>159</v>
      </c>
      <c r="B162" s="111" t="s">
        <v>702</v>
      </c>
      <c r="C162" s="93" t="s">
        <v>52</v>
      </c>
      <c r="D162" s="49" t="s">
        <v>257</v>
      </c>
      <c r="E162" s="50" t="s">
        <v>101</v>
      </c>
      <c r="F162" s="71" t="s">
        <v>327</v>
      </c>
      <c r="G162" s="72" t="s">
        <v>755</v>
      </c>
      <c r="H162" s="71" t="s">
        <v>334</v>
      </c>
      <c r="I162" s="71" t="s">
        <v>22</v>
      </c>
      <c r="J162" s="65" t="s">
        <v>53</v>
      </c>
      <c r="K162" s="46" t="s">
        <v>290</v>
      </c>
      <c r="L162" s="84" t="s">
        <v>756</v>
      </c>
      <c r="M162" s="76" t="str">
        <f>VLOOKUP(C162,[1]Hoja1!$B:$O,14,0)</f>
        <v>$ 5.932.608</v>
      </c>
      <c r="N162" s="91">
        <v>46035</v>
      </c>
      <c r="O162" s="73">
        <v>46277</v>
      </c>
    </row>
    <row r="163" spans="1:15" ht="15.75" customHeight="1" x14ac:dyDescent="0.25">
      <c r="A163" s="55">
        <v>160</v>
      </c>
      <c r="B163" s="111" t="s">
        <v>702</v>
      </c>
      <c r="C163" s="93" t="s">
        <v>705</v>
      </c>
      <c r="D163" s="49" t="s">
        <v>257</v>
      </c>
      <c r="E163" s="56" t="s">
        <v>101</v>
      </c>
      <c r="F163" s="71" t="s">
        <v>327</v>
      </c>
      <c r="G163" s="72" t="s">
        <v>757</v>
      </c>
      <c r="H163" s="71" t="s">
        <v>591</v>
      </c>
      <c r="I163" s="71" t="s">
        <v>22</v>
      </c>
      <c r="J163" s="65" t="s">
        <v>758</v>
      </c>
      <c r="K163" s="46" t="s">
        <v>290</v>
      </c>
      <c r="L163" s="84" t="s">
        <v>759</v>
      </c>
      <c r="M163" s="76" t="str">
        <f>VLOOKUP(C163,[1]Hoja1!$B:$O,14,0)</f>
        <v>$ 5.932.608</v>
      </c>
      <c r="N163" s="91">
        <v>46035</v>
      </c>
      <c r="O163" s="73">
        <v>46368</v>
      </c>
    </row>
    <row r="164" spans="1:15" ht="15.75" customHeight="1" x14ac:dyDescent="0.25">
      <c r="A164" s="55">
        <v>161</v>
      </c>
      <c r="B164" s="111" t="s">
        <v>702</v>
      </c>
      <c r="C164" s="93" t="s">
        <v>41</v>
      </c>
      <c r="D164" s="49" t="s">
        <v>257</v>
      </c>
      <c r="E164" s="56" t="s">
        <v>101</v>
      </c>
      <c r="F164" s="71" t="s">
        <v>327</v>
      </c>
      <c r="G164" s="72" t="s">
        <v>578</v>
      </c>
      <c r="H164" s="71" t="s">
        <v>591</v>
      </c>
      <c r="I164" s="71" t="s">
        <v>22</v>
      </c>
      <c r="J164" s="65" t="s">
        <v>42</v>
      </c>
      <c r="K164" s="46" t="s">
        <v>290</v>
      </c>
      <c r="L164" s="84" t="s">
        <v>760</v>
      </c>
      <c r="M164" s="76" t="str">
        <f>VLOOKUP(C164,[1]Hoja1!$B:$O,14,0)</f>
        <v>$ 5.191.032</v>
      </c>
      <c r="N164" s="91">
        <v>46035</v>
      </c>
      <c r="O164" s="73">
        <v>46368</v>
      </c>
    </row>
    <row r="165" spans="1:15" ht="15.75" customHeight="1" x14ac:dyDescent="0.25">
      <c r="A165" s="55">
        <v>162</v>
      </c>
      <c r="B165" s="111" t="s">
        <v>702</v>
      </c>
      <c r="C165" s="93" t="s">
        <v>36</v>
      </c>
      <c r="D165" s="49" t="s">
        <v>257</v>
      </c>
      <c r="E165" s="56" t="s">
        <v>28</v>
      </c>
      <c r="F165" s="71" t="s">
        <v>761</v>
      </c>
      <c r="G165" s="72" t="s">
        <v>762</v>
      </c>
      <c r="H165" s="71" t="s">
        <v>763</v>
      </c>
      <c r="I165" s="71" t="s">
        <v>22</v>
      </c>
      <c r="J165" s="65" t="s">
        <v>37</v>
      </c>
      <c r="K165" s="46" t="s">
        <v>290</v>
      </c>
      <c r="L165" s="84" t="s">
        <v>764</v>
      </c>
      <c r="M165" s="76" t="str">
        <f>VLOOKUP(C165,[1]Hoja1!$B:$O,14,0)</f>
        <v>$ 7.415.760</v>
      </c>
      <c r="N165" s="91">
        <v>46036</v>
      </c>
      <c r="O165" s="73">
        <v>46155</v>
      </c>
    </row>
    <row r="166" spans="1:15" ht="15.75" customHeight="1" x14ac:dyDescent="0.25">
      <c r="A166" s="55">
        <v>163</v>
      </c>
      <c r="B166" s="111" t="s">
        <v>702</v>
      </c>
      <c r="C166" s="93" t="s">
        <v>34</v>
      </c>
      <c r="D166" s="49" t="s">
        <v>257</v>
      </c>
      <c r="E166" s="56" t="s">
        <v>101</v>
      </c>
      <c r="F166" s="71" t="s">
        <v>327</v>
      </c>
      <c r="G166" s="72" t="s">
        <v>765</v>
      </c>
      <c r="H166" s="71" t="s">
        <v>749</v>
      </c>
      <c r="I166" s="71" t="s">
        <v>22</v>
      </c>
      <c r="J166" s="65" t="s">
        <v>35</v>
      </c>
      <c r="K166" s="46" t="s">
        <v>290</v>
      </c>
      <c r="L166" s="84" t="s">
        <v>766</v>
      </c>
      <c r="M166" s="76" t="str">
        <f>VLOOKUP(C166,[1]Hoja1!$B:$O,14,0)</f>
        <v>$ 9.101.160</v>
      </c>
      <c r="N166" s="91">
        <v>46036</v>
      </c>
      <c r="O166" s="73">
        <v>46339</v>
      </c>
    </row>
    <row r="167" spans="1:15" ht="15.75" customHeight="1" x14ac:dyDescent="0.25">
      <c r="A167" s="55">
        <v>164</v>
      </c>
      <c r="B167" s="111" t="s">
        <v>702</v>
      </c>
      <c r="C167" s="93" t="s">
        <v>706</v>
      </c>
      <c r="D167" s="49" t="s">
        <v>257</v>
      </c>
      <c r="E167" s="56" t="s">
        <v>101</v>
      </c>
      <c r="F167" s="71" t="s">
        <v>327</v>
      </c>
      <c r="G167" s="72" t="s">
        <v>580</v>
      </c>
      <c r="H167" s="71" t="s">
        <v>591</v>
      </c>
      <c r="I167" s="71" t="s">
        <v>22</v>
      </c>
      <c r="J167" s="65" t="s">
        <v>767</v>
      </c>
      <c r="K167" s="46" t="s">
        <v>290</v>
      </c>
      <c r="L167" s="84" t="s">
        <v>768</v>
      </c>
      <c r="M167" s="76" t="str">
        <f>VLOOKUP(C167,[1]Hoja1!$B:$O,14,0)</f>
        <v>$ 7.415.760</v>
      </c>
      <c r="N167" s="91">
        <v>46037</v>
      </c>
      <c r="O167" s="73">
        <v>46217</v>
      </c>
    </row>
    <row r="168" spans="1:15" ht="15.75" customHeight="1" x14ac:dyDescent="0.25">
      <c r="A168" s="55">
        <v>165</v>
      </c>
      <c r="B168" s="111" t="s">
        <v>702</v>
      </c>
      <c r="C168" s="93" t="s">
        <v>707</v>
      </c>
      <c r="D168" s="49" t="s">
        <v>257</v>
      </c>
      <c r="E168" s="56" t="s">
        <v>101</v>
      </c>
      <c r="F168" s="71" t="s">
        <v>327</v>
      </c>
      <c r="G168" s="72" t="s">
        <v>769</v>
      </c>
      <c r="H168" s="71" t="s">
        <v>749</v>
      </c>
      <c r="I168" s="71" t="s">
        <v>22</v>
      </c>
      <c r="J168" s="65" t="s">
        <v>54</v>
      </c>
      <c r="K168" s="46" t="s">
        <v>290</v>
      </c>
      <c r="L168" s="84" t="s">
        <v>770</v>
      </c>
      <c r="M168" s="76" t="str">
        <f>VLOOKUP(C168,[1]Hoja1!$B:$O,14,0)</f>
        <v>$ 9.101.160</v>
      </c>
      <c r="N168" s="91">
        <v>46036</v>
      </c>
      <c r="O168" s="73">
        <v>46278</v>
      </c>
    </row>
    <row r="169" spans="1:15" ht="15.75" customHeight="1" x14ac:dyDescent="0.25">
      <c r="A169" s="55">
        <v>166</v>
      </c>
      <c r="B169" s="111" t="s">
        <v>702</v>
      </c>
      <c r="C169" s="93" t="s">
        <v>708</v>
      </c>
      <c r="D169" s="49" t="s">
        <v>257</v>
      </c>
      <c r="E169" s="56" t="s">
        <v>101</v>
      </c>
      <c r="F169" s="71" t="s">
        <v>327</v>
      </c>
      <c r="G169" s="72" t="s">
        <v>578</v>
      </c>
      <c r="H169" s="71" t="s">
        <v>591</v>
      </c>
      <c r="I169" s="71" t="s">
        <v>22</v>
      </c>
      <c r="J169" s="65" t="s">
        <v>38</v>
      </c>
      <c r="K169" s="46" t="s">
        <v>290</v>
      </c>
      <c r="L169" s="84" t="s">
        <v>771</v>
      </c>
      <c r="M169" s="76" t="str">
        <f>VLOOKUP(C169,[1]Hoja1!$B:$O,14,0)</f>
        <v>$ 5.191.032</v>
      </c>
      <c r="N169" s="91">
        <v>46036</v>
      </c>
      <c r="O169" s="73">
        <v>46369</v>
      </c>
    </row>
    <row r="170" spans="1:15" ht="15.75" customHeight="1" x14ac:dyDescent="0.25">
      <c r="A170" s="55">
        <v>167</v>
      </c>
      <c r="B170" s="111" t="s">
        <v>702</v>
      </c>
      <c r="C170" s="93" t="s">
        <v>709</v>
      </c>
      <c r="D170" s="49" t="s">
        <v>257</v>
      </c>
      <c r="E170" s="56" t="s">
        <v>101</v>
      </c>
      <c r="F170" s="71" t="s">
        <v>327</v>
      </c>
      <c r="G170" s="72" t="s">
        <v>772</v>
      </c>
      <c r="H170" s="71" t="s">
        <v>749</v>
      </c>
      <c r="I170" s="71" t="s">
        <v>22</v>
      </c>
      <c r="J170" s="65" t="s">
        <v>773</v>
      </c>
      <c r="K170" s="46" t="s">
        <v>290</v>
      </c>
      <c r="L170" s="84" t="s">
        <v>774</v>
      </c>
      <c r="M170" s="76" t="str">
        <f>VLOOKUP(C170,[1]Hoja1!$B:$O,14,0)</f>
        <v>$ 9.101.160</v>
      </c>
      <c r="N170" s="91">
        <v>46048</v>
      </c>
      <c r="O170" s="73">
        <v>46351</v>
      </c>
    </row>
    <row r="171" spans="1:15" ht="15.75" customHeight="1" x14ac:dyDescent="0.25">
      <c r="A171" s="55">
        <v>168</v>
      </c>
      <c r="B171" s="111" t="s">
        <v>702</v>
      </c>
      <c r="C171" s="93" t="s">
        <v>710</v>
      </c>
      <c r="D171" s="49" t="s">
        <v>257</v>
      </c>
      <c r="E171" s="56" t="s">
        <v>101</v>
      </c>
      <c r="F171" s="71" t="s">
        <v>327</v>
      </c>
      <c r="G171" s="72" t="s">
        <v>578</v>
      </c>
      <c r="H171" s="71" t="s">
        <v>775</v>
      </c>
      <c r="I171" s="71" t="s">
        <v>22</v>
      </c>
      <c r="J171" s="65" t="s">
        <v>776</v>
      </c>
      <c r="K171" s="46" t="s">
        <v>290</v>
      </c>
      <c r="L171" s="84" t="s">
        <v>777</v>
      </c>
      <c r="M171" s="76" t="str">
        <f>VLOOKUP(C171,[1]Hoja1!$B:$O,14,0)</f>
        <v>$ 9.101.160</v>
      </c>
      <c r="N171" s="91">
        <v>46036</v>
      </c>
      <c r="O171" s="73">
        <v>46278</v>
      </c>
    </row>
    <row r="172" spans="1:15" ht="15.75" customHeight="1" x14ac:dyDescent="0.25">
      <c r="A172" s="55">
        <v>169</v>
      </c>
      <c r="B172" s="111" t="s">
        <v>702</v>
      </c>
      <c r="C172" s="93" t="s">
        <v>711</v>
      </c>
      <c r="D172" s="49" t="s">
        <v>257</v>
      </c>
      <c r="E172" s="56" t="s">
        <v>101</v>
      </c>
      <c r="F172" s="71" t="s">
        <v>327</v>
      </c>
      <c r="G172" s="72" t="s">
        <v>748</v>
      </c>
      <c r="H172" s="71" t="s">
        <v>591</v>
      </c>
      <c r="I172" s="71" t="s">
        <v>22</v>
      </c>
      <c r="J172" s="65" t="s">
        <v>778</v>
      </c>
      <c r="K172" s="46" t="s">
        <v>290</v>
      </c>
      <c r="L172" s="84" t="s">
        <v>779</v>
      </c>
      <c r="M172" s="76" t="str">
        <f>VLOOKUP(C172,[1]Hoja1!$B:$O,14,0)</f>
        <v>$ 7.415.760</v>
      </c>
      <c r="N172" s="91">
        <v>46036</v>
      </c>
      <c r="O172" s="73">
        <v>46216</v>
      </c>
    </row>
    <row r="173" spans="1:15" ht="15.75" customHeight="1" x14ac:dyDescent="0.25">
      <c r="A173" s="55">
        <v>170</v>
      </c>
      <c r="B173" s="111" t="s">
        <v>702</v>
      </c>
      <c r="C173" s="93" t="s">
        <v>712</v>
      </c>
      <c r="D173" s="49" t="s">
        <v>257</v>
      </c>
      <c r="E173" s="56" t="s">
        <v>101</v>
      </c>
      <c r="F173" s="71" t="s">
        <v>327</v>
      </c>
      <c r="G173" s="72" t="s">
        <v>780</v>
      </c>
      <c r="H173" s="71" t="s">
        <v>591</v>
      </c>
      <c r="I173" s="71" t="s">
        <v>22</v>
      </c>
      <c r="J173" s="65" t="s">
        <v>781</v>
      </c>
      <c r="K173" s="46" t="s">
        <v>290</v>
      </c>
      <c r="L173" s="84" t="s">
        <v>782</v>
      </c>
      <c r="M173" s="76" t="str">
        <f>VLOOKUP(C173,[1]Hoja1!$B:$O,14,0)</f>
        <v>$ 5.191.032</v>
      </c>
      <c r="N173" s="91">
        <v>46035</v>
      </c>
      <c r="O173" s="73">
        <v>46277</v>
      </c>
    </row>
    <row r="174" spans="1:15" ht="15.75" customHeight="1" x14ac:dyDescent="0.25">
      <c r="A174" s="55">
        <v>171</v>
      </c>
      <c r="B174" s="111" t="s">
        <v>702</v>
      </c>
      <c r="C174" s="93" t="s">
        <v>713</v>
      </c>
      <c r="D174" s="49" t="s">
        <v>257</v>
      </c>
      <c r="E174" s="56" t="s">
        <v>101</v>
      </c>
      <c r="F174" s="71" t="s">
        <v>327</v>
      </c>
      <c r="G174" s="72" t="s">
        <v>783</v>
      </c>
      <c r="H174" s="71" t="s">
        <v>299</v>
      </c>
      <c r="I174" s="71" t="s">
        <v>22</v>
      </c>
      <c r="J174" s="65" t="s">
        <v>784</v>
      </c>
      <c r="K174" s="46" t="s">
        <v>290</v>
      </c>
      <c r="L174" s="84" t="s">
        <v>785</v>
      </c>
      <c r="M174" s="76" t="str">
        <f>VLOOKUP(C174,[1]Hoja1!$B:$O,14,0)</f>
        <v>$ 5.932.608</v>
      </c>
      <c r="N174" s="91">
        <v>46036</v>
      </c>
      <c r="O174" s="73">
        <v>46223</v>
      </c>
    </row>
    <row r="175" spans="1:15" ht="15.75" customHeight="1" x14ac:dyDescent="0.25">
      <c r="A175" s="55">
        <v>172</v>
      </c>
      <c r="B175" s="111" t="s">
        <v>702</v>
      </c>
      <c r="C175" s="93" t="s">
        <v>45</v>
      </c>
      <c r="D175" s="49" t="s">
        <v>257</v>
      </c>
      <c r="E175" s="56" t="s">
        <v>101</v>
      </c>
      <c r="F175" s="71" t="s">
        <v>327</v>
      </c>
      <c r="G175" s="72" t="s">
        <v>786</v>
      </c>
      <c r="H175" s="71" t="s">
        <v>749</v>
      </c>
      <c r="I175" s="71" t="s">
        <v>22</v>
      </c>
      <c r="J175" s="65" t="s">
        <v>46</v>
      </c>
      <c r="K175" s="46" t="s">
        <v>290</v>
      </c>
      <c r="L175" s="84" t="s">
        <v>787</v>
      </c>
      <c r="M175" s="76" t="str">
        <f>VLOOKUP(C175,[1]Hoja1!$B:$O,14,0)</f>
        <v>$ 9.101.160</v>
      </c>
      <c r="N175" s="91">
        <v>46036</v>
      </c>
      <c r="O175" s="73">
        <v>46186</v>
      </c>
    </row>
    <row r="176" spans="1:15" ht="15.75" customHeight="1" x14ac:dyDescent="0.25">
      <c r="A176" s="55">
        <v>173</v>
      </c>
      <c r="B176" s="111" t="s">
        <v>702</v>
      </c>
      <c r="C176" s="93" t="s">
        <v>714</v>
      </c>
      <c r="D176" s="49" t="s">
        <v>257</v>
      </c>
      <c r="E176" s="56" t="s">
        <v>101</v>
      </c>
      <c r="F176" s="71" t="s">
        <v>327</v>
      </c>
      <c r="G176" s="72" t="s">
        <v>748</v>
      </c>
      <c r="H176" s="71" t="s">
        <v>749</v>
      </c>
      <c r="I176" s="71" t="s">
        <v>22</v>
      </c>
      <c r="J176" s="65" t="s">
        <v>788</v>
      </c>
      <c r="K176" s="46" t="s">
        <v>290</v>
      </c>
      <c r="L176" s="84" t="s">
        <v>789</v>
      </c>
      <c r="M176" s="76">
        <v>72809280</v>
      </c>
      <c r="N176" s="91">
        <v>46038</v>
      </c>
      <c r="O176" s="73">
        <v>46290</v>
      </c>
    </row>
    <row r="177" spans="1:15" ht="15.75" customHeight="1" x14ac:dyDescent="0.25">
      <c r="A177" s="55">
        <v>174</v>
      </c>
      <c r="B177" s="111" t="s">
        <v>702</v>
      </c>
      <c r="C177" s="93" t="s">
        <v>715</v>
      </c>
      <c r="D177" s="49" t="s">
        <v>257</v>
      </c>
      <c r="E177" s="56" t="s">
        <v>101</v>
      </c>
      <c r="F177" s="71" t="s">
        <v>327</v>
      </c>
      <c r="G177" s="72" t="s">
        <v>790</v>
      </c>
      <c r="H177" s="71" t="s">
        <v>299</v>
      </c>
      <c r="I177" s="71" t="s">
        <v>22</v>
      </c>
      <c r="J177" s="65" t="s">
        <v>791</v>
      </c>
      <c r="K177" s="46" t="s">
        <v>290</v>
      </c>
      <c r="L177" s="84" t="s">
        <v>792</v>
      </c>
      <c r="M177" s="76" t="str">
        <f>VLOOKUP(C177,[1]Hoja1!$B:$O,14,0)</f>
        <v>$ 4.449.456</v>
      </c>
      <c r="N177" s="91">
        <v>46036</v>
      </c>
      <c r="O177" s="73">
        <v>46155</v>
      </c>
    </row>
    <row r="178" spans="1:15" ht="15.75" customHeight="1" x14ac:dyDescent="0.25">
      <c r="A178" s="55">
        <v>175</v>
      </c>
      <c r="B178" s="111" t="s">
        <v>702</v>
      </c>
      <c r="C178" s="93" t="s">
        <v>716</v>
      </c>
      <c r="D178" s="49" t="s">
        <v>257</v>
      </c>
      <c r="E178" s="56" t="s">
        <v>127</v>
      </c>
      <c r="F178" s="71" t="s">
        <v>793</v>
      </c>
      <c r="G178" s="72" t="s">
        <v>755</v>
      </c>
      <c r="H178" s="71" t="s">
        <v>288</v>
      </c>
      <c r="I178" s="71" t="s">
        <v>22</v>
      </c>
      <c r="J178" s="65" t="s">
        <v>794</v>
      </c>
      <c r="K178" s="46" t="s">
        <v>290</v>
      </c>
      <c r="L178" s="84" t="s">
        <v>795</v>
      </c>
      <c r="M178" s="76" t="str">
        <f>VLOOKUP(C178,[1]Hoja1!$B:$O,14,0)</f>
        <v>$ 9.101.160</v>
      </c>
      <c r="N178" s="91">
        <v>46036</v>
      </c>
      <c r="O178" s="73">
        <v>46186</v>
      </c>
    </row>
    <row r="179" spans="1:15" ht="15.75" customHeight="1" x14ac:dyDescent="0.25">
      <c r="A179" s="55">
        <v>176</v>
      </c>
      <c r="B179" s="111" t="s">
        <v>702</v>
      </c>
      <c r="C179" s="93" t="s">
        <v>43</v>
      </c>
      <c r="D179" s="49" t="s">
        <v>257</v>
      </c>
      <c r="E179" s="56" t="s">
        <v>101</v>
      </c>
      <c r="F179" s="71" t="s">
        <v>327</v>
      </c>
      <c r="G179" s="72" t="s">
        <v>578</v>
      </c>
      <c r="H179" s="71" t="s">
        <v>591</v>
      </c>
      <c r="I179" s="71" t="s">
        <v>22</v>
      </c>
      <c r="J179" s="65" t="s">
        <v>44</v>
      </c>
      <c r="K179" s="46" t="s">
        <v>290</v>
      </c>
      <c r="L179" s="84" t="s">
        <v>796</v>
      </c>
      <c r="M179" s="76" t="str">
        <f>VLOOKUP(C179,[1]Hoja1!$B:$O,14,0)</f>
        <v>$ 5.191.032</v>
      </c>
      <c r="N179" s="91">
        <v>46036</v>
      </c>
      <c r="O179" s="73">
        <v>46216</v>
      </c>
    </row>
    <row r="180" spans="1:15" ht="15.75" customHeight="1" x14ac:dyDescent="0.25">
      <c r="A180" s="55">
        <v>177</v>
      </c>
      <c r="B180" s="111" t="s">
        <v>702</v>
      </c>
      <c r="C180" s="93" t="s">
        <v>717</v>
      </c>
      <c r="D180" s="49" t="s">
        <v>257</v>
      </c>
      <c r="E180" s="56" t="s">
        <v>101</v>
      </c>
      <c r="F180" s="71" t="s">
        <v>327</v>
      </c>
      <c r="G180" s="72" t="s">
        <v>580</v>
      </c>
      <c r="H180" s="71" t="s">
        <v>745</v>
      </c>
      <c r="I180" s="71" t="s">
        <v>22</v>
      </c>
      <c r="J180" s="65" t="s">
        <v>797</v>
      </c>
      <c r="K180" s="46" t="s">
        <v>290</v>
      </c>
      <c r="L180" s="84" t="s">
        <v>798</v>
      </c>
      <c r="M180" s="76" t="str">
        <f>VLOOKUP(C180,[1]Hoja1!$B:$O,14,0)</f>
        <v>$ 4.449.456</v>
      </c>
      <c r="N180" s="91">
        <v>46041</v>
      </c>
      <c r="O180" s="73">
        <v>46344</v>
      </c>
    </row>
    <row r="181" spans="1:15" ht="15.75" customHeight="1" x14ac:dyDescent="0.25">
      <c r="A181" s="55">
        <v>178</v>
      </c>
      <c r="B181" s="111" t="s">
        <v>702</v>
      </c>
      <c r="C181" s="93" t="s">
        <v>47</v>
      </c>
      <c r="D181" s="49" t="s">
        <v>257</v>
      </c>
      <c r="E181" s="56" t="s">
        <v>101</v>
      </c>
      <c r="F181" s="71" t="s">
        <v>327</v>
      </c>
      <c r="G181" s="72" t="s">
        <v>799</v>
      </c>
      <c r="H181" s="71" t="s">
        <v>745</v>
      </c>
      <c r="I181" s="71" t="s">
        <v>22</v>
      </c>
      <c r="J181" s="65" t="s">
        <v>800</v>
      </c>
      <c r="K181" s="46" t="s">
        <v>290</v>
      </c>
      <c r="L181" s="84" t="s">
        <v>801</v>
      </c>
      <c r="M181" s="76" t="str">
        <f>VLOOKUP(C181,[1]Hoja1!$B:$O,14,0)</f>
        <v>$ 4.820.244</v>
      </c>
      <c r="N181" s="91">
        <v>46045</v>
      </c>
      <c r="O181" s="73">
        <v>46386</v>
      </c>
    </row>
    <row r="182" spans="1:15" ht="15.75" customHeight="1" x14ac:dyDescent="0.25">
      <c r="A182" s="55">
        <v>179</v>
      </c>
      <c r="B182" s="111" t="s">
        <v>702</v>
      </c>
      <c r="C182" s="93" t="s">
        <v>718</v>
      </c>
      <c r="D182" s="49" t="s">
        <v>257</v>
      </c>
      <c r="E182" s="56" t="s">
        <v>802</v>
      </c>
      <c r="F182" s="71" t="s">
        <v>803</v>
      </c>
      <c r="G182" s="72" t="s">
        <v>804</v>
      </c>
      <c r="H182" s="71" t="s">
        <v>591</v>
      </c>
      <c r="I182" s="71" t="s">
        <v>22</v>
      </c>
      <c r="J182" s="65" t="s">
        <v>805</v>
      </c>
      <c r="K182" s="46" t="s">
        <v>290</v>
      </c>
      <c r="L182" s="84" t="s">
        <v>806</v>
      </c>
      <c r="M182" s="76" t="str">
        <f>VLOOKUP(C182,[1]Hoja1!$B:$O,14,0)</f>
        <v>$ 7.415.760</v>
      </c>
      <c r="N182" s="91">
        <v>46049</v>
      </c>
      <c r="O182" s="73">
        <v>46199</v>
      </c>
    </row>
    <row r="183" spans="1:15" ht="15.75" customHeight="1" x14ac:dyDescent="0.25">
      <c r="A183" s="55">
        <v>180</v>
      </c>
      <c r="B183" s="111" t="s">
        <v>702</v>
      </c>
      <c r="C183" s="93" t="s">
        <v>719</v>
      </c>
      <c r="D183" s="49" t="s">
        <v>257</v>
      </c>
      <c r="E183" s="56" t="s">
        <v>101</v>
      </c>
      <c r="F183" s="71" t="s">
        <v>327</v>
      </c>
      <c r="G183" s="72" t="s">
        <v>807</v>
      </c>
      <c r="H183" s="71">
        <v>0</v>
      </c>
      <c r="I183" s="71" t="s">
        <v>22</v>
      </c>
      <c r="J183" s="65" t="s">
        <v>808</v>
      </c>
      <c r="K183" s="46" t="s">
        <v>290</v>
      </c>
      <c r="L183" s="84" t="s">
        <v>809</v>
      </c>
      <c r="M183" s="76" t="str">
        <f>VLOOKUP(C183,[1]Hoja1!$B:$O,14,0)</f>
        <v>$ 4.449.456</v>
      </c>
      <c r="N183" s="91">
        <v>46052</v>
      </c>
      <c r="O183" s="73">
        <v>46294</v>
      </c>
    </row>
    <row r="184" spans="1:15" ht="15.75" customHeight="1" x14ac:dyDescent="0.25">
      <c r="A184" s="55">
        <v>181</v>
      </c>
      <c r="B184" s="112" t="s">
        <v>703</v>
      </c>
      <c r="C184" s="93" t="s">
        <v>77</v>
      </c>
      <c r="D184" s="49" t="s">
        <v>257</v>
      </c>
      <c r="E184" s="56" t="s">
        <v>101</v>
      </c>
      <c r="F184" s="71" t="s">
        <v>327</v>
      </c>
      <c r="G184" s="72" t="s">
        <v>810</v>
      </c>
      <c r="H184" s="71" t="s">
        <v>811</v>
      </c>
      <c r="I184" s="71" t="s">
        <v>22</v>
      </c>
      <c r="J184" s="65" t="s">
        <v>79</v>
      </c>
      <c r="K184" s="71" t="s">
        <v>290</v>
      </c>
      <c r="L184" s="84" t="s">
        <v>812</v>
      </c>
      <c r="M184" s="76" t="str">
        <f>VLOOKUP(C184,[1]Hoja1!$B:$O,14,0)</f>
        <v>$ 9.101.160</v>
      </c>
      <c r="N184" s="91">
        <v>46031</v>
      </c>
      <c r="O184" s="73">
        <v>46364</v>
      </c>
    </row>
    <row r="185" spans="1:15" ht="15.75" customHeight="1" x14ac:dyDescent="0.25">
      <c r="A185" s="55">
        <v>182</v>
      </c>
      <c r="B185" s="112" t="s">
        <v>703</v>
      </c>
      <c r="C185" s="93" t="s">
        <v>720</v>
      </c>
      <c r="D185" s="49" t="s">
        <v>257</v>
      </c>
      <c r="E185" s="56" t="s">
        <v>101</v>
      </c>
      <c r="F185" s="71" t="s">
        <v>327</v>
      </c>
      <c r="G185" s="72" t="s">
        <v>813</v>
      </c>
      <c r="H185" s="71" t="s">
        <v>814</v>
      </c>
      <c r="I185" s="71" t="s">
        <v>22</v>
      </c>
      <c r="J185" s="65" t="s">
        <v>815</v>
      </c>
      <c r="K185" s="71" t="s">
        <v>290</v>
      </c>
      <c r="L185" s="84" t="s">
        <v>816</v>
      </c>
      <c r="M185" s="76" t="str">
        <f>VLOOKUP(C185,[1]Hoja1!$B:$O,14,0)</f>
        <v>$ 7.415.760</v>
      </c>
      <c r="N185" s="91">
        <v>46035</v>
      </c>
      <c r="O185" s="73">
        <v>46368</v>
      </c>
    </row>
    <row r="186" spans="1:15" ht="15.75" customHeight="1" x14ac:dyDescent="0.25">
      <c r="A186" s="55">
        <v>183</v>
      </c>
      <c r="B186" s="112" t="s">
        <v>703</v>
      </c>
      <c r="C186" s="93" t="s">
        <v>721</v>
      </c>
      <c r="D186" s="49" t="s">
        <v>257</v>
      </c>
      <c r="E186" s="56" t="s">
        <v>101</v>
      </c>
      <c r="F186" s="71" t="s">
        <v>327</v>
      </c>
      <c r="G186" s="72" t="s">
        <v>817</v>
      </c>
      <c r="H186" s="71" t="s">
        <v>818</v>
      </c>
      <c r="I186" s="71" t="s">
        <v>22</v>
      </c>
      <c r="J186" s="65" t="s">
        <v>819</v>
      </c>
      <c r="K186" s="71" t="s">
        <v>290</v>
      </c>
      <c r="L186" s="84" t="s">
        <v>820</v>
      </c>
      <c r="M186" s="76" t="str">
        <f>VLOOKUP(C186,[1]Hoja1!$B:$O,14,0)</f>
        <v>$ 6.674.184</v>
      </c>
      <c r="N186" s="91">
        <v>46036</v>
      </c>
      <c r="O186" s="73">
        <v>46186</v>
      </c>
    </row>
    <row r="187" spans="1:15" ht="15.75" customHeight="1" x14ac:dyDescent="0.25">
      <c r="A187" s="55">
        <v>184</v>
      </c>
      <c r="B187" s="112" t="s">
        <v>703</v>
      </c>
      <c r="C187" s="93" t="s">
        <v>94</v>
      </c>
      <c r="D187" s="49" t="s">
        <v>257</v>
      </c>
      <c r="E187" s="56" t="s">
        <v>101</v>
      </c>
      <c r="F187" s="71" t="s">
        <v>327</v>
      </c>
      <c r="G187" s="72" t="s">
        <v>821</v>
      </c>
      <c r="H187" s="71" t="s">
        <v>818</v>
      </c>
      <c r="I187" s="71" t="s">
        <v>22</v>
      </c>
      <c r="J187" s="65" t="s">
        <v>95</v>
      </c>
      <c r="K187" s="71" t="s">
        <v>290</v>
      </c>
      <c r="L187" s="84" t="s">
        <v>822</v>
      </c>
      <c r="M187" s="76" t="str">
        <f>VLOOKUP(C187,[1]Hoja1!$B:$O,14,0)</f>
        <v>$ 6.674.184</v>
      </c>
      <c r="N187" s="91">
        <v>46036</v>
      </c>
      <c r="O187" s="73">
        <v>46369</v>
      </c>
    </row>
    <row r="188" spans="1:15" ht="15.75" customHeight="1" x14ac:dyDescent="0.25">
      <c r="A188" s="55">
        <v>185</v>
      </c>
      <c r="B188" s="112" t="s">
        <v>703</v>
      </c>
      <c r="C188" s="93" t="s">
        <v>722</v>
      </c>
      <c r="D188" s="49" t="s">
        <v>257</v>
      </c>
      <c r="E188" s="56" t="s">
        <v>101</v>
      </c>
      <c r="F188" s="71" t="s">
        <v>327</v>
      </c>
      <c r="G188" s="72" t="s">
        <v>823</v>
      </c>
      <c r="H188" s="71" t="s">
        <v>745</v>
      </c>
      <c r="I188" s="71" t="s">
        <v>22</v>
      </c>
      <c r="J188" s="65" t="s">
        <v>96</v>
      </c>
      <c r="K188" s="71" t="s">
        <v>290</v>
      </c>
      <c r="L188" s="84" t="s">
        <v>824</v>
      </c>
      <c r="M188" s="76" t="str">
        <f>VLOOKUP(C188,[1]Hoja1!$B:$O,14,0)</f>
        <v>$ 4.820.244</v>
      </c>
      <c r="N188" s="91">
        <v>46036</v>
      </c>
      <c r="O188" s="73">
        <v>46369</v>
      </c>
    </row>
    <row r="189" spans="1:15" ht="15.75" customHeight="1" x14ac:dyDescent="0.25">
      <c r="A189" s="55">
        <v>186</v>
      </c>
      <c r="B189" s="112" t="s">
        <v>703</v>
      </c>
      <c r="C189" s="93" t="s">
        <v>723</v>
      </c>
      <c r="D189" s="49" t="s">
        <v>257</v>
      </c>
      <c r="E189" s="56" t="s">
        <v>101</v>
      </c>
      <c r="F189" s="71" t="s">
        <v>327</v>
      </c>
      <c r="G189" s="72" t="s">
        <v>825</v>
      </c>
      <c r="H189" s="71" t="s">
        <v>593</v>
      </c>
      <c r="I189" s="71" t="s">
        <v>22</v>
      </c>
      <c r="J189" s="65" t="s">
        <v>826</v>
      </c>
      <c r="K189" s="71" t="s">
        <v>290</v>
      </c>
      <c r="L189" s="84" t="s">
        <v>827</v>
      </c>
      <c r="M189" s="76" t="str">
        <f>VLOOKUP(C189,[1]Hoja1!$B:$O,14,0)</f>
        <v>$ 3.876.420</v>
      </c>
      <c r="N189" s="91">
        <v>46036</v>
      </c>
      <c r="O189" s="73">
        <v>46369</v>
      </c>
    </row>
    <row r="190" spans="1:15" ht="15.75" customHeight="1" x14ac:dyDescent="0.25">
      <c r="A190" s="55">
        <v>187</v>
      </c>
      <c r="B190" s="112" t="s">
        <v>703</v>
      </c>
      <c r="C190" s="93" t="s">
        <v>724</v>
      </c>
      <c r="D190" s="49" t="s">
        <v>257</v>
      </c>
      <c r="E190" s="56" t="s">
        <v>828</v>
      </c>
      <c r="F190" s="71" t="s">
        <v>829</v>
      </c>
      <c r="G190" s="72" t="s">
        <v>830</v>
      </c>
      <c r="H190" s="71" t="s">
        <v>831</v>
      </c>
      <c r="I190" s="71" t="s">
        <v>22</v>
      </c>
      <c r="J190" s="65" t="s">
        <v>832</v>
      </c>
      <c r="K190" s="71" t="s">
        <v>290</v>
      </c>
      <c r="L190" s="84" t="s">
        <v>833</v>
      </c>
      <c r="M190" s="76" t="str">
        <f>VLOOKUP(C190,[1]Hoja1!$B:$O,14,0)</f>
        <v>$ 2.898.888</v>
      </c>
      <c r="N190" s="91">
        <v>46036</v>
      </c>
      <c r="O190" s="73">
        <v>46339</v>
      </c>
    </row>
    <row r="191" spans="1:15" ht="15.75" customHeight="1" x14ac:dyDescent="0.25">
      <c r="A191" s="55">
        <v>188</v>
      </c>
      <c r="B191" s="112" t="s">
        <v>703</v>
      </c>
      <c r="C191" s="93" t="s">
        <v>82</v>
      </c>
      <c r="D191" s="49" t="s">
        <v>257</v>
      </c>
      <c r="E191" s="57" t="s">
        <v>83</v>
      </c>
      <c r="F191" s="71" t="s">
        <v>834</v>
      </c>
      <c r="G191" s="72" t="s">
        <v>817</v>
      </c>
      <c r="H191" s="71" t="s">
        <v>591</v>
      </c>
      <c r="I191" s="71" t="s">
        <v>22</v>
      </c>
      <c r="J191" s="65" t="s">
        <v>835</v>
      </c>
      <c r="K191" s="71" t="s">
        <v>290</v>
      </c>
      <c r="L191" s="84" t="s">
        <v>836</v>
      </c>
      <c r="M191" s="76" t="str">
        <f>VLOOKUP(C191,[1]Hoja1!$B:$O,14,0)</f>
        <v>$ 6.674.184</v>
      </c>
      <c r="N191" s="91">
        <v>46037</v>
      </c>
      <c r="O191" s="73">
        <v>46340</v>
      </c>
    </row>
    <row r="192" spans="1:15" ht="15.75" customHeight="1" x14ac:dyDescent="0.25">
      <c r="A192" s="55">
        <v>189</v>
      </c>
      <c r="B192" s="112" t="s">
        <v>703</v>
      </c>
      <c r="C192" s="93" t="s">
        <v>73</v>
      </c>
      <c r="D192" s="49" t="s">
        <v>257</v>
      </c>
      <c r="E192" s="56" t="s">
        <v>101</v>
      </c>
      <c r="F192" s="71" t="s">
        <v>327</v>
      </c>
      <c r="G192" s="72" t="s">
        <v>823</v>
      </c>
      <c r="H192" s="71" t="s">
        <v>591</v>
      </c>
      <c r="I192" s="71" t="s">
        <v>22</v>
      </c>
      <c r="J192" s="65" t="s">
        <v>74</v>
      </c>
      <c r="K192" s="71" t="s">
        <v>290</v>
      </c>
      <c r="L192" s="84" t="s">
        <v>837</v>
      </c>
      <c r="M192" s="76" t="str">
        <f>VLOOKUP(C192,[1]Hoja1!$B:$O,14,0)</f>
        <v>$ 5.191.032</v>
      </c>
      <c r="N192" s="91">
        <v>46044</v>
      </c>
      <c r="O192" s="73">
        <v>46377</v>
      </c>
    </row>
    <row r="193" spans="1:15" ht="15.75" customHeight="1" x14ac:dyDescent="0.25">
      <c r="A193" s="55">
        <v>190</v>
      </c>
      <c r="B193" s="112" t="s">
        <v>703</v>
      </c>
      <c r="C193" s="93" t="s">
        <v>88</v>
      </c>
      <c r="D193" s="49" t="s">
        <v>257</v>
      </c>
      <c r="E193" s="56" t="s">
        <v>101</v>
      </c>
      <c r="F193" s="71" t="s">
        <v>327</v>
      </c>
      <c r="G193" s="72" t="s">
        <v>838</v>
      </c>
      <c r="H193" s="71" t="s">
        <v>839</v>
      </c>
      <c r="I193" s="71" t="s">
        <v>22</v>
      </c>
      <c r="J193" s="65" t="s">
        <v>89</v>
      </c>
      <c r="K193" s="71" t="s">
        <v>290</v>
      </c>
      <c r="L193" s="84" t="s">
        <v>840</v>
      </c>
      <c r="M193" s="76" t="str">
        <f>VLOOKUP(C193,[1]Hoja1!$B:$O,14,0)</f>
        <v>$ 6.674.184</v>
      </c>
      <c r="N193" s="91">
        <v>46037</v>
      </c>
      <c r="O193" s="73">
        <v>46187</v>
      </c>
    </row>
    <row r="194" spans="1:15" ht="15.75" customHeight="1" x14ac:dyDescent="0.25">
      <c r="A194" s="55">
        <v>191</v>
      </c>
      <c r="B194" s="112" t="s">
        <v>703</v>
      </c>
      <c r="C194" s="93" t="s">
        <v>93</v>
      </c>
      <c r="D194" s="49" t="s">
        <v>257</v>
      </c>
      <c r="E194" s="56" t="s">
        <v>101</v>
      </c>
      <c r="F194" s="71" t="s">
        <v>327</v>
      </c>
      <c r="G194" s="72" t="s">
        <v>841</v>
      </c>
      <c r="H194" s="71" t="s">
        <v>839</v>
      </c>
      <c r="I194" s="71" t="s">
        <v>22</v>
      </c>
      <c r="J194" s="65" t="s">
        <v>842</v>
      </c>
      <c r="K194" s="71" t="s">
        <v>290</v>
      </c>
      <c r="L194" s="84" t="s">
        <v>843</v>
      </c>
      <c r="M194" s="76" t="str">
        <f>VLOOKUP(C194,[1]Hoja1!$B:$O,14,0)</f>
        <v>$ 6.674.184</v>
      </c>
      <c r="N194" s="91">
        <v>46037</v>
      </c>
      <c r="O194" s="73">
        <v>46279</v>
      </c>
    </row>
    <row r="195" spans="1:15" ht="15.75" customHeight="1" x14ac:dyDescent="0.25">
      <c r="A195" s="55">
        <v>192</v>
      </c>
      <c r="B195" s="112" t="s">
        <v>703</v>
      </c>
      <c r="C195" s="93" t="s">
        <v>87</v>
      </c>
      <c r="D195" s="49" t="s">
        <v>257</v>
      </c>
      <c r="E195" s="57" t="s">
        <v>83</v>
      </c>
      <c r="F195" s="71" t="s">
        <v>84</v>
      </c>
      <c r="G195" s="72" t="s">
        <v>844</v>
      </c>
      <c r="H195" s="71" t="s">
        <v>593</v>
      </c>
      <c r="I195" s="71" t="s">
        <v>22</v>
      </c>
      <c r="J195" s="65" t="s">
        <v>845</v>
      </c>
      <c r="K195" s="71" t="s">
        <v>290</v>
      </c>
      <c r="L195" s="84" t="s">
        <v>846</v>
      </c>
      <c r="M195" s="76" t="str">
        <f>VLOOKUP(C195,[1]Hoja1!$B:$O,14,0)</f>
        <v>$ 3.404.508</v>
      </c>
      <c r="N195" s="91">
        <v>46038</v>
      </c>
      <c r="O195" s="73">
        <v>46371</v>
      </c>
    </row>
    <row r="196" spans="1:15" ht="15.75" customHeight="1" x14ac:dyDescent="0.25">
      <c r="A196" s="55">
        <v>193</v>
      </c>
      <c r="B196" s="112" t="s">
        <v>703</v>
      </c>
      <c r="C196" s="93" t="s">
        <v>90</v>
      </c>
      <c r="D196" s="49" t="s">
        <v>257</v>
      </c>
      <c r="E196" s="57" t="s">
        <v>83</v>
      </c>
      <c r="F196" s="74" t="s">
        <v>91</v>
      </c>
      <c r="G196" s="72" t="s">
        <v>844</v>
      </c>
      <c r="H196" s="71" t="s">
        <v>351</v>
      </c>
      <c r="I196" s="71" t="s">
        <v>22</v>
      </c>
      <c r="J196" s="65" t="s">
        <v>92</v>
      </c>
      <c r="K196" s="71" t="s">
        <v>290</v>
      </c>
      <c r="L196" s="84" t="s">
        <v>847</v>
      </c>
      <c r="M196" s="76" t="str">
        <f>VLOOKUP(C196,[1]Hoja1!$B:$O,14,0)</f>
        <v>$ 3.404.508</v>
      </c>
      <c r="N196" s="91">
        <v>46038</v>
      </c>
      <c r="O196" s="73">
        <v>46371</v>
      </c>
    </row>
    <row r="197" spans="1:15" ht="15.75" customHeight="1" x14ac:dyDescent="0.25">
      <c r="A197" s="55">
        <v>194</v>
      </c>
      <c r="B197" s="112" t="s">
        <v>703</v>
      </c>
      <c r="C197" s="93" t="s">
        <v>97</v>
      </c>
      <c r="D197" s="49" t="s">
        <v>257</v>
      </c>
      <c r="E197" s="57" t="s">
        <v>40</v>
      </c>
      <c r="F197" s="71" t="s">
        <v>98</v>
      </c>
      <c r="G197" s="72" t="s">
        <v>830</v>
      </c>
      <c r="H197" s="71" t="s">
        <v>831</v>
      </c>
      <c r="I197" s="71" t="s">
        <v>22</v>
      </c>
      <c r="J197" s="65" t="s">
        <v>99</v>
      </c>
      <c r="K197" s="71" t="s">
        <v>290</v>
      </c>
      <c r="L197" s="84" t="s">
        <v>848</v>
      </c>
      <c r="M197" s="76" t="str">
        <f>VLOOKUP(C197,[1]Hoja1!$B:$O,14,0)</f>
        <v>$ 2.898.888</v>
      </c>
      <c r="N197" s="91">
        <v>46038</v>
      </c>
      <c r="O197" s="73">
        <v>46371</v>
      </c>
    </row>
    <row r="198" spans="1:15" ht="15.75" customHeight="1" x14ac:dyDescent="0.25">
      <c r="A198" s="55">
        <v>195</v>
      </c>
      <c r="B198" s="112" t="s">
        <v>703</v>
      </c>
      <c r="C198" s="93" t="s">
        <v>725</v>
      </c>
      <c r="D198" s="49" t="s">
        <v>257</v>
      </c>
      <c r="E198" s="56" t="s">
        <v>101</v>
      </c>
      <c r="F198" s="71" t="s">
        <v>327</v>
      </c>
      <c r="G198" s="72" t="s">
        <v>849</v>
      </c>
      <c r="H198" s="71" t="s">
        <v>593</v>
      </c>
      <c r="I198" s="71" t="s">
        <v>22</v>
      </c>
      <c r="J198" s="65" t="s">
        <v>850</v>
      </c>
      <c r="K198" s="71" t="s">
        <v>290</v>
      </c>
      <c r="L198" s="84" t="s">
        <v>851</v>
      </c>
      <c r="M198" s="76" t="str">
        <f>VLOOKUP(C198,[1]Hoja1!$B:$O,14,0)</f>
        <v>$ 4.449.456</v>
      </c>
      <c r="N198" s="91">
        <v>46041</v>
      </c>
      <c r="O198" s="73">
        <v>46374</v>
      </c>
    </row>
    <row r="199" spans="1:15" ht="15.75" customHeight="1" x14ac:dyDescent="0.25">
      <c r="A199" s="55">
        <v>196</v>
      </c>
      <c r="B199" s="112" t="s">
        <v>703</v>
      </c>
      <c r="C199" s="93" t="s">
        <v>726</v>
      </c>
      <c r="D199" s="49" t="s">
        <v>257</v>
      </c>
      <c r="E199" s="56" t="s">
        <v>101</v>
      </c>
      <c r="F199" s="71" t="s">
        <v>327</v>
      </c>
      <c r="G199" s="72" t="s">
        <v>852</v>
      </c>
      <c r="H199" s="71" t="s">
        <v>839</v>
      </c>
      <c r="I199" s="71" t="s">
        <v>22</v>
      </c>
      <c r="J199" s="65" t="s">
        <v>853</v>
      </c>
      <c r="K199" s="71" t="s">
        <v>290</v>
      </c>
      <c r="L199" s="84" t="s">
        <v>854</v>
      </c>
      <c r="M199" s="76" t="str">
        <f>VLOOKUP(C199,[1]Hoja1!$B:$O,14,0)</f>
        <v>$ 5.191.032</v>
      </c>
      <c r="N199" s="91">
        <v>46038</v>
      </c>
      <c r="O199" s="73">
        <v>46341</v>
      </c>
    </row>
    <row r="200" spans="1:15" ht="15.75" customHeight="1" x14ac:dyDescent="0.25">
      <c r="A200" s="55">
        <v>197</v>
      </c>
      <c r="B200" s="112" t="s">
        <v>703</v>
      </c>
      <c r="C200" s="93" t="s">
        <v>75</v>
      </c>
      <c r="D200" s="49" t="s">
        <v>257</v>
      </c>
      <c r="E200" s="56" t="s">
        <v>101</v>
      </c>
      <c r="F200" s="71" t="s">
        <v>327</v>
      </c>
      <c r="G200" s="72" t="s">
        <v>855</v>
      </c>
      <c r="H200" s="71" t="s">
        <v>839</v>
      </c>
      <c r="I200" s="71" t="s">
        <v>22</v>
      </c>
      <c r="J200" s="65" t="s">
        <v>76</v>
      </c>
      <c r="K200" s="71" t="s">
        <v>290</v>
      </c>
      <c r="L200" s="84" t="s">
        <v>856</v>
      </c>
      <c r="M200" s="76" t="str">
        <f>VLOOKUP(C200,[1]Hoja1!$B:$O,14,0)</f>
        <v>$ 5.191.032</v>
      </c>
      <c r="N200" s="91">
        <v>46038</v>
      </c>
      <c r="O200" s="73">
        <v>46305</v>
      </c>
    </row>
    <row r="201" spans="1:15" ht="15.75" customHeight="1" x14ac:dyDescent="0.25">
      <c r="A201" s="55">
        <v>198</v>
      </c>
      <c r="B201" s="112" t="s">
        <v>703</v>
      </c>
      <c r="C201" s="93" t="s">
        <v>80</v>
      </c>
      <c r="D201" s="49" t="s">
        <v>257</v>
      </c>
      <c r="E201" s="56" t="s">
        <v>101</v>
      </c>
      <c r="F201" s="71" t="s">
        <v>327</v>
      </c>
      <c r="G201" s="72" t="s">
        <v>857</v>
      </c>
      <c r="H201" s="71" t="s">
        <v>295</v>
      </c>
      <c r="I201" s="71" t="s">
        <v>22</v>
      </c>
      <c r="J201" s="65" t="s">
        <v>81</v>
      </c>
      <c r="K201" s="71" t="s">
        <v>290</v>
      </c>
      <c r="L201" s="84" t="s">
        <v>858</v>
      </c>
      <c r="M201" s="76" t="str">
        <f>VLOOKUP(C201,[1]Hoja1!$B:$O,14,0)</f>
        <v>$ 7.415.760</v>
      </c>
      <c r="N201" s="91">
        <v>46038</v>
      </c>
      <c r="O201" s="73">
        <v>46371</v>
      </c>
    </row>
    <row r="202" spans="1:15" ht="15.75" customHeight="1" x14ac:dyDescent="0.25">
      <c r="A202" s="55">
        <v>199</v>
      </c>
      <c r="B202" s="112" t="s">
        <v>703</v>
      </c>
      <c r="C202" s="93" t="s">
        <v>727</v>
      </c>
      <c r="D202" s="49" t="s">
        <v>257</v>
      </c>
      <c r="E202" s="56" t="s">
        <v>78</v>
      </c>
      <c r="F202" s="71" t="s">
        <v>859</v>
      </c>
      <c r="G202" s="72" t="s">
        <v>860</v>
      </c>
      <c r="H202" s="71" t="s">
        <v>593</v>
      </c>
      <c r="I202" s="71" t="s">
        <v>22</v>
      </c>
      <c r="J202" s="75" t="s">
        <v>290</v>
      </c>
      <c r="K202" s="71" t="s">
        <v>290</v>
      </c>
      <c r="L202" s="84" t="s">
        <v>861</v>
      </c>
      <c r="M202" s="76" t="str">
        <f>VLOOKUP(C202,[1]Hoja1!$B:$O,14,0)</f>
        <v>$ 3.404.508</v>
      </c>
      <c r="N202" s="91">
        <v>46042</v>
      </c>
      <c r="O202" s="73">
        <v>46041</v>
      </c>
    </row>
    <row r="203" spans="1:15" ht="15.75" customHeight="1" x14ac:dyDescent="0.25">
      <c r="A203" s="55">
        <v>200</v>
      </c>
      <c r="B203" s="112" t="s">
        <v>703</v>
      </c>
      <c r="C203" s="93" t="s">
        <v>728</v>
      </c>
      <c r="D203" s="49" t="s">
        <v>257</v>
      </c>
      <c r="E203" s="56" t="s">
        <v>101</v>
      </c>
      <c r="F203" s="71" t="s">
        <v>327</v>
      </c>
      <c r="G203" s="72" t="s">
        <v>862</v>
      </c>
      <c r="H203" s="71" t="s">
        <v>839</v>
      </c>
      <c r="I203" s="71" t="s">
        <v>22</v>
      </c>
      <c r="J203" s="65" t="s">
        <v>55</v>
      </c>
      <c r="K203" s="71" t="s">
        <v>290</v>
      </c>
      <c r="L203" s="84" t="s">
        <v>863</v>
      </c>
      <c r="M203" s="76" t="str">
        <f>VLOOKUP(C203,[1]Hoja1!$B:$O,14,0)</f>
        <v>$ 6.674.184</v>
      </c>
      <c r="N203" s="91">
        <v>46043</v>
      </c>
      <c r="O203" s="73">
        <v>46270</v>
      </c>
    </row>
    <row r="204" spans="1:15" ht="15.75" customHeight="1" x14ac:dyDescent="0.25">
      <c r="A204" s="55">
        <v>201</v>
      </c>
      <c r="B204" s="112" t="s">
        <v>703</v>
      </c>
      <c r="C204" s="93" t="s">
        <v>729</v>
      </c>
      <c r="D204" s="49" t="s">
        <v>257</v>
      </c>
      <c r="E204" s="56" t="s">
        <v>101</v>
      </c>
      <c r="F204" s="71" t="s">
        <v>327</v>
      </c>
      <c r="G204" s="72" t="s">
        <v>864</v>
      </c>
      <c r="H204" s="71" t="s">
        <v>299</v>
      </c>
      <c r="I204" s="71" t="s">
        <v>22</v>
      </c>
      <c r="J204" s="65" t="s">
        <v>865</v>
      </c>
      <c r="K204" s="71" t="s">
        <v>290</v>
      </c>
      <c r="L204" s="84" t="s">
        <v>866</v>
      </c>
      <c r="M204" s="76" t="str">
        <f>VLOOKUP(C204,[1]Hoja1!$B:$O,14,0)</f>
        <v>$ 4.820.244</v>
      </c>
      <c r="N204" s="91">
        <v>46042</v>
      </c>
      <c r="O204" s="73">
        <v>46284</v>
      </c>
    </row>
    <row r="205" spans="1:15" ht="15.75" customHeight="1" x14ac:dyDescent="0.25">
      <c r="A205" s="55">
        <v>202</v>
      </c>
      <c r="B205" s="112" t="s">
        <v>703</v>
      </c>
      <c r="C205" s="93" t="s">
        <v>730</v>
      </c>
      <c r="D205" s="49" t="s">
        <v>257</v>
      </c>
      <c r="E205" s="56" t="s">
        <v>127</v>
      </c>
      <c r="F205" s="71" t="s">
        <v>867</v>
      </c>
      <c r="G205" s="72" t="s">
        <v>868</v>
      </c>
      <c r="H205" s="71" t="s">
        <v>831</v>
      </c>
      <c r="I205" s="71" t="s">
        <v>22</v>
      </c>
      <c r="J205" s="65" t="s">
        <v>869</v>
      </c>
      <c r="K205" s="71" t="s">
        <v>290</v>
      </c>
      <c r="L205" s="84" t="s">
        <v>870</v>
      </c>
      <c r="M205" s="76" t="str">
        <f>VLOOKUP(C205,[1]Hoja1!$B:$O,14,0)</f>
        <v>$ 3.303.384</v>
      </c>
      <c r="N205" s="91">
        <v>46042</v>
      </c>
      <c r="O205" s="73">
        <v>46375</v>
      </c>
    </row>
    <row r="206" spans="1:15" ht="15.75" customHeight="1" x14ac:dyDescent="0.25">
      <c r="A206" s="55">
        <v>203</v>
      </c>
      <c r="B206" s="112" t="s">
        <v>703</v>
      </c>
      <c r="C206" s="93" t="s">
        <v>69</v>
      </c>
      <c r="D206" s="49" t="s">
        <v>257</v>
      </c>
      <c r="E206" s="56" t="s">
        <v>101</v>
      </c>
      <c r="F206" s="71" t="s">
        <v>327</v>
      </c>
      <c r="G206" s="72" t="s">
        <v>871</v>
      </c>
      <c r="H206" s="71" t="s">
        <v>839</v>
      </c>
      <c r="I206" s="71" t="s">
        <v>22</v>
      </c>
      <c r="J206" s="65" t="s">
        <v>70</v>
      </c>
      <c r="K206" s="71" t="s">
        <v>290</v>
      </c>
      <c r="L206" s="84" t="s">
        <v>872</v>
      </c>
      <c r="M206" s="76" t="str">
        <f>VLOOKUP(C206,[1]Hoja1!$B:$O,14,0)</f>
        <v>$ 6.674.184</v>
      </c>
      <c r="N206" s="91">
        <v>46042</v>
      </c>
      <c r="O206" s="73">
        <v>46345</v>
      </c>
    </row>
    <row r="207" spans="1:15" ht="15.75" customHeight="1" x14ac:dyDescent="0.25">
      <c r="A207" s="55">
        <v>204</v>
      </c>
      <c r="B207" s="112" t="s">
        <v>703</v>
      </c>
      <c r="C207" s="93" t="s">
        <v>731</v>
      </c>
      <c r="D207" s="49" t="s">
        <v>257</v>
      </c>
      <c r="E207" s="57" t="s">
        <v>28</v>
      </c>
      <c r="F207" s="71" t="s">
        <v>873</v>
      </c>
      <c r="G207" s="72" t="s">
        <v>874</v>
      </c>
      <c r="H207" s="71" t="s">
        <v>831</v>
      </c>
      <c r="I207" s="71" t="s">
        <v>22</v>
      </c>
      <c r="J207" s="65" t="s">
        <v>875</v>
      </c>
      <c r="K207" s="71" t="s">
        <v>290</v>
      </c>
      <c r="L207" s="84" t="s">
        <v>876</v>
      </c>
      <c r="M207" s="76" t="str">
        <f>VLOOKUP(C207,[1]Hoja1!$B:$O,14,0)</f>
        <v>$ 3.404.508</v>
      </c>
      <c r="N207" s="91">
        <v>46042</v>
      </c>
      <c r="O207" s="73">
        <v>46284</v>
      </c>
    </row>
    <row r="208" spans="1:15" ht="15.75" customHeight="1" x14ac:dyDescent="0.25">
      <c r="A208" s="55">
        <v>205</v>
      </c>
      <c r="B208" s="112" t="s">
        <v>703</v>
      </c>
      <c r="C208" s="93" t="s">
        <v>67</v>
      </c>
      <c r="D208" s="49" t="s">
        <v>257</v>
      </c>
      <c r="E208" s="56" t="s">
        <v>101</v>
      </c>
      <c r="F208" s="71" t="s">
        <v>327</v>
      </c>
      <c r="G208" s="72" t="s">
        <v>877</v>
      </c>
      <c r="H208" s="71" t="s">
        <v>299</v>
      </c>
      <c r="I208" s="71" t="s">
        <v>22</v>
      </c>
      <c r="J208" s="65" t="s">
        <v>68</v>
      </c>
      <c r="K208" s="71" t="s">
        <v>290</v>
      </c>
      <c r="L208" s="84" t="s">
        <v>878</v>
      </c>
      <c r="M208" s="76" t="str">
        <f>VLOOKUP(C208,[1]Hoja1!$B:$O,14,0)</f>
        <v>$ 5.932.608</v>
      </c>
      <c r="N208" s="91">
        <v>46058</v>
      </c>
      <c r="O208" s="73">
        <v>46386</v>
      </c>
    </row>
    <row r="209" spans="1:15" ht="15.75" customHeight="1" x14ac:dyDescent="0.25">
      <c r="A209" s="55">
        <v>206</v>
      </c>
      <c r="B209" s="112" t="s">
        <v>703</v>
      </c>
      <c r="C209" s="93" t="s">
        <v>85</v>
      </c>
      <c r="D209" s="49" t="s">
        <v>257</v>
      </c>
      <c r="E209" s="56" t="s">
        <v>879</v>
      </c>
      <c r="F209" s="71" t="s">
        <v>104</v>
      </c>
      <c r="G209" s="72" t="s">
        <v>880</v>
      </c>
      <c r="H209" s="71" t="s">
        <v>593</v>
      </c>
      <c r="I209" s="71" t="s">
        <v>22</v>
      </c>
      <c r="J209" s="65" t="s">
        <v>86</v>
      </c>
      <c r="K209" s="71" t="s">
        <v>290</v>
      </c>
      <c r="L209" s="84" t="s">
        <v>881</v>
      </c>
      <c r="M209" s="76" t="str">
        <f>VLOOKUP(C209,[1]Hoja1!$B:$O,14,0)</f>
        <v>$ 3.404.508</v>
      </c>
      <c r="N209" s="91">
        <v>46044</v>
      </c>
      <c r="O209" s="73">
        <v>46377</v>
      </c>
    </row>
    <row r="210" spans="1:15" ht="15.75" customHeight="1" x14ac:dyDescent="0.25">
      <c r="A210" s="55">
        <v>207</v>
      </c>
      <c r="B210" s="112" t="s">
        <v>703</v>
      </c>
      <c r="C210" s="93" t="s">
        <v>732</v>
      </c>
      <c r="D210" s="49" t="s">
        <v>257</v>
      </c>
      <c r="E210" s="56" t="s">
        <v>101</v>
      </c>
      <c r="F210" s="71" t="s">
        <v>327</v>
      </c>
      <c r="G210" s="72" t="s">
        <v>882</v>
      </c>
      <c r="H210" s="71" t="s">
        <v>299</v>
      </c>
      <c r="I210" s="71" t="s">
        <v>22</v>
      </c>
      <c r="J210" s="65" t="s">
        <v>883</v>
      </c>
      <c r="K210" s="71" t="s">
        <v>290</v>
      </c>
      <c r="L210" s="84" t="s">
        <v>884</v>
      </c>
      <c r="M210" s="76" t="str">
        <f>VLOOKUP(C210,[1]Hoja1!$B:$O,14,0)</f>
        <v>$ 5.932.608</v>
      </c>
      <c r="N210" s="91">
        <v>46044</v>
      </c>
      <c r="O210" s="73">
        <v>46377</v>
      </c>
    </row>
    <row r="211" spans="1:15" ht="15.75" customHeight="1" x14ac:dyDescent="0.25">
      <c r="A211" s="55">
        <v>208</v>
      </c>
      <c r="B211" s="112" t="s">
        <v>703</v>
      </c>
      <c r="C211" s="93" t="s">
        <v>71</v>
      </c>
      <c r="D211" s="49" t="s">
        <v>257</v>
      </c>
      <c r="E211" s="56" t="s">
        <v>101</v>
      </c>
      <c r="F211" s="71" t="s">
        <v>327</v>
      </c>
      <c r="G211" s="72" t="s">
        <v>885</v>
      </c>
      <c r="H211" s="71" t="s">
        <v>299</v>
      </c>
      <c r="I211" s="71" t="s">
        <v>22</v>
      </c>
      <c r="J211" s="65" t="s">
        <v>72</v>
      </c>
      <c r="K211" s="71" t="s">
        <v>290</v>
      </c>
      <c r="L211" s="84" t="s">
        <v>886</v>
      </c>
      <c r="M211" s="76" t="str">
        <f>VLOOKUP(C211,[1]Hoja1!$B:$O,14,0)</f>
        <v>$ 7.415.760</v>
      </c>
      <c r="N211" s="91">
        <v>46043</v>
      </c>
      <c r="O211" s="73">
        <v>46285</v>
      </c>
    </row>
    <row r="212" spans="1:15" ht="15.75" customHeight="1" x14ac:dyDescent="0.25">
      <c r="A212" s="55">
        <v>209</v>
      </c>
      <c r="B212" s="112" t="s">
        <v>703</v>
      </c>
      <c r="C212" s="93" t="s">
        <v>733</v>
      </c>
      <c r="D212" s="49" t="s">
        <v>257</v>
      </c>
      <c r="E212" s="56" t="s">
        <v>101</v>
      </c>
      <c r="F212" s="71" t="s">
        <v>327</v>
      </c>
      <c r="G212" s="72" t="s">
        <v>887</v>
      </c>
      <c r="H212" s="71" t="s">
        <v>295</v>
      </c>
      <c r="I212" s="71" t="s">
        <v>22</v>
      </c>
      <c r="J212" s="65" t="s">
        <v>888</v>
      </c>
      <c r="K212" s="71" t="s">
        <v>290</v>
      </c>
      <c r="L212" s="84" t="s">
        <v>889</v>
      </c>
      <c r="M212" s="76" t="str">
        <f>VLOOKUP(C212,[1]Hoja1!$B:$O,14,0)</f>
        <v>$ 8.374.000</v>
      </c>
      <c r="N212" s="91">
        <v>46050</v>
      </c>
      <c r="O212" s="73">
        <v>46292</v>
      </c>
    </row>
    <row r="213" spans="1:15" ht="84.75" x14ac:dyDescent="0.25">
      <c r="A213" s="55">
        <v>210</v>
      </c>
      <c r="B213" s="112" t="s">
        <v>703</v>
      </c>
      <c r="C213" s="93" t="s">
        <v>734</v>
      </c>
      <c r="D213" s="49" t="s">
        <v>257</v>
      </c>
      <c r="E213" s="56" t="s">
        <v>101</v>
      </c>
      <c r="F213" s="71" t="s">
        <v>327</v>
      </c>
      <c r="G213" s="72" t="s">
        <v>890</v>
      </c>
      <c r="H213" s="71" t="s">
        <v>749</v>
      </c>
      <c r="I213" s="71" t="s">
        <v>22</v>
      </c>
      <c r="J213" s="65" t="s">
        <v>891</v>
      </c>
      <c r="K213" s="71" t="s">
        <v>290</v>
      </c>
      <c r="L213" s="84" t="s">
        <v>892</v>
      </c>
      <c r="M213" s="76" t="str">
        <f>VLOOKUP(C213,[1]Hoja1!$B:$O,14,0)</f>
        <v>$ 7.738.000</v>
      </c>
      <c r="N213" s="91">
        <v>46045</v>
      </c>
      <c r="O213" s="73">
        <v>46195</v>
      </c>
    </row>
    <row r="214" spans="1:15" ht="108.75" x14ac:dyDescent="0.25">
      <c r="A214" s="55">
        <v>211</v>
      </c>
      <c r="B214" s="112" t="s">
        <v>703</v>
      </c>
      <c r="C214" s="93" t="s">
        <v>735</v>
      </c>
      <c r="D214" s="49" t="s">
        <v>257</v>
      </c>
      <c r="E214" s="56" t="s">
        <v>101</v>
      </c>
      <c r="F214" s="71" t="s">
        <v>327</v>
      </c>
      <c r="G214" s="72" t="s">
        <v>890</v>
      </c>
      <c r="H214" s="71" t="s">
        <v>749</v>
      </c>
      <c r="I214" s="71" t="s">
        <v>22</v>
      </c>
      <c r="J214" s="65" t="s">
        <v>893</v>
      </c>
      <c r="K214" s="71" t="s">
        <v>290</v>
      </c>
      <c r="L214" s="84" t="s">
        <v>894</v>
      </c>
      <c r="M214" s="76" t="str">
        <f>VLOOKUP(C214,[1]Hoja1!$B:$O,14,0)</f>
        <v>$ 7.738.000</v>
      </c>
      <c r="N214" s="91">
        <v>46044</v>
      </c>
      <c r="O214" s="73">
        <v>46194</v>
      </c>
    </row>
    <row r="215" spans="1:15" ht="15.75" customHeight="1" x14ac:dyDescent="0.25">
      <c r="A215" s="55">
        <v>212</v>
      </c>
      <c r="B215" s="112" t="s">
        <v>703</v>
      </c>
      <c r="C215" s="93" t="s">
        <v>736</v>
      </c>
      <c r="D215" s="49" t="s">
        <v>257</v>
      </c>
      <c r="E215" s="56" t="s">
        <v>101</v>
      </c>
      <c r="F215" s="71" t="s">
        <v>327</v>
      </c>
      <c r="G215" s="72" t="s">
        <v>363</v>
      </c>
      <c r="H215" s="71" t="s">
        <v>895</v>
      </c>
      <c r="I215" s="71" t="s">
        <v>22</v>
      </c>
      <c r="J215" s="65" t="s">
        <v>896</v>
      </c>
      <c r="K215" s="71" t="s">
        <v>290</v>
      </c>
      <c r="L215" s="84" t="s">
        <v>897</v>
      </c>
      <c r="M215" s="76" t="str">
        <f>VLOOKUP(C215,[1]Hoja1!$B:$O,14,0)</f>
        <v>$ 5.932.608</v>
      </c>
      <c r="N215" s="91">
        <v>46044</v>
      </c>
      <c r="O215" s="73">
        <v>46377</v>
      </c>
    </row>
    <row r="216" spans="1:15" ht="15.75" customHeight="1" x14ac:dyDescent="0.25">
      <c r="A216" s="55">
        <v>213</v>
      </c>
      <c r="B216" s="112" t="s">
        <v>703</v>
      </c>
      <c r="C216" s="93" t="s">
        <v>737</v>
      </c>
      <c r="D216" s="49" t="s">
        <v>257</v>
      </c>
      <c r="E216" s="56" t="s">
        <v>101</v>
      </c>
      <c r="F216" s="71" t="s">
        <v>327</v>
      </c>
      <c r="G216" s="72" t="s">
        <v>890</v>
      </c>
      <c r="H216" s="71" t="s">
        <v>749</v>
      </c>
      <c r="I216" s="71" t="s">
        <v>22</v>
      </c>
      <c r="J216" s="65" t="s">
        <v>898</v>
      </c>
      <c r="K216" s="71" t="s">
        <v>290</v>
      </c>
      <c r="L216" s="84" t="s">
        <v>899</v>
      </c>
      <c r="M216" s="76" t="str">
        <f>VLOOKUP(C216,[1]Hoja1!$B:$O,14,0)</f>
        <v>$ 9.101.160</v>
      </c>
      <c r="N216" s="91">
        <v>46045</v>
      </c>
      <c r="O216" s="73">
        <v>46195</v>
      </c>
    </row>
    <row r="217" spans="1:15" ht="15.75" customHeight="1" x14ac:dyDescent="0.25">
      <c r="A217" s="55">
        <v>214</v>
      </c>
      <c r="B217" s="112" t="s">
        <v>703</v>
      </c>
      <c r="C217" s="93" t="s">
        <v>738</v>
      </c>
      <c r="D217" s="49" t="s">
        <v>257</v>
      </c>
      <c r="E217" s="56" t="s">
        <v>101</v>
      </c>
      <c r="F217" s="71" t="s">
        <v>327</v>
      </c>
      <c r="G217" s="72" t="s">
        <v>890</v>
      </c>
      <c r="H217" s="71" t="s">
        <v>749</v>
      </c>
      <c r="I217" s="71" t="s">
        <v>22</v>
      </c>
      <c r="J217" s="75" t="s">
        <v>290</v>
      </c>
      <c r="K217" s="71" t="s">
        <v>290</v>
      </c>
      <c r="L217" s="84" t="s">
        <v>900</v>
      </c>
      <c r="M217" s="76" t="str">
        <f>VLOOKUP(C217,[1]Hoja1!$B:$O,14,0)</f>
        <v>$ 7.738.000</v>
      </c>
      <c r="N217" s="91">
        <v>46045</v>
      </c>
      <c r="O217" s="73">
        <v>46195</v>
      </c>
    </row>
    <row r="218" spans="1:15" ht="15.75" customHeight="1" x14ac:dyDescent="0.25">
      <c r="A218" s="55">
        <v>215</v>
      </c>
      <c r="B218" s="112" t="s">
        <v>703</v>
      </c>
      <c r="C218" s="93" t="s">
        <v>739</v>
      </c>
      <c r="D218" s="49" t="s">
        <v>257</v>
      </c>
      <c r="E218" s="56" t="s">
        <v>101</v>
      </c>
      <c r="F218" s="71" t="s">
        <v>327</v>
      </c>
      <c r="G218" s="72" t="s">
        <v>890</v>
      </c>
      <c r="H218" s="71" t="s">
        <v>591</v>
      </c>
      <c r="I218" s="71" t="s">
        <v>22</v>
      </c>
      <c r="J218" s="75" t="s">
        <v>290</v>
      </c>
      <c r="K218" s="46" t="s">
        <v>290</v>
      </c>
      <c r="L218" s="84" t="s">
        <v>901</v>
      </c>
      <c r="M218" s="76" t="str">
        <f>VLOOKUP(C218,[1]Hoja1!$B:$O,14,0)</f>
        <v>$ 4.820.244</v>
      </c>
      <c r="N218" s="91">
        <v>46045</v>
      </c>
      <c r="O218" s="73">
        <v>46195</v>
      </c>
    </row>
    <row r="219" spans="1:15" ht="15.75" customHeight="1" x14ac:dyDescent="0.25">
      <c r="A219" s="55">
        <v>216</v>
      </c>
      <c r="B219" s="113" t="s">
        <v>704</v>
      </c>
      <c r="C219" s="93" t="s">
        <v>740</v>
      </c>
      <c r="D219" s="49" t="s">
        <v>257</v>
      </c>
      <c r="E219" s="56" t="s">
        <v>101</v>
      </c>
      <c r="F219" s="71" t="s">
        <v>327</v>
      </c>
      <c r="G219" s="72" t="s">
        <v>304</v>
      </c>
      <c r="H219" s="71" t="s">
        <v>902</v>
      </c>
      <c r="I219" s="71" t="s">
        <v>22</v>
      </c>
      <c r="J219" s="75" t="s">
        <v>290</v>
      </c>
      <c r="K219" s="71" t="s">
        <v>290</v>
      </c>
      <c r="L219" s="84" t="s">
        <v>903</v>
      </c>
      <c r="M219" s="76" t="str">
        <f>VLOOKUP(C219,[1]Hoja1!$B:$O,14,0)</f>
        <v>$ 3.101.136</v>
      </c>
      <c r="N219" s="91">
        <v>46035</v>
      </c>
      <c r="O219" s="73">
        <v>46277</v>
      </c>
    </row>
    <row r="220" spans="1:15" ht="15.75" customHeight="1" x14ac:dyDescent="0.25">
      <c r="A220" s="55">
        <v>217</v>
      </c>
      <c r="B220" s="113" t="s">
        <v>704</v>
      </c>
      <c r="C220" s="93" t="s">
        <v>154</v>
      </c>
      <c r="D220" s="49" t="s">
        <v>257</v>
      </c>
      <c r="E220" s="56" t="s">
        <v>101</v>
      </c>
      <c r="F220" s="71" t="s">
        <v>327</v>
      </c>
      <c r="G220" s="72" t="s">
        <v>150</v>
      </c>
      <c r="H220" s="71" t="s">
        <v>904</v>
      </c>
      <c r="I220" s="71" t="s">
        <v>22</v>
      </c>
      <c r="J220" s="75" t="s">
        <v>290</v>
      </c>
      <c r="K220" s="71" t="s">
        <v>290</v>
      </c>
      <c r="L220" s="84" t="s">
        <v>905</v>
      </c>
      <c r="M220" s="76" t="str">
        <f>VLOOKUP(C220,[1]Hoja1!$B:$O,14,0)</f>
        <v>$ 3.101.136</v>
      </c>
      <c r="N220" s="91">
        <v>46030</v>
      </c>
      <c r="O220" s="73">
        <v>46272</v>
      </c>
    </row>
    <row r="221" spans="1:15" ht="15.75" customHeight="1" x14ac:dyDescent="0.25">
      <c r="A221" s="55">
        <v>218</v>
      </c>
      <c r="B221" s="113" t="s">
        <v>704</v>
      </c>
      <c r="C221" s="93" t="s">
        <v>741</v>
      </c>
      <c r="D221" s="49" t="s">
        <v>257</v>
      </c>
      <c r="E221" s="56" t="s">
        <v>101</v>
      </c>
      <c r="F221" s="71" t="s">
        <v>327</v>
      </c>
      <c r="G221" s="72" t="s">
        <v>906</v>
      </c>
      <c r="H221" s="71" t="s">
        <v>907</v>
      </c>
      <c r="I221" s="71" t="s">
        <v>22</v>
      </c>
      <c r="J221" s="65" t="s">
        <v>908</v>
      </c>
      <c r="K221" s="71" t="s">
        <v>909</v>
      </c>
      <c r="L221" s="84" t="s">
        <v>910</v>
      </c>
      <c r="M221" s="76" t="str">
        <f>VLOOKUP(C221,[1]Hoja1!$B:$O,14,0)</f>
        <v>$ 4.449.456</v>
      </c>
      <c r="N221" s="91">
        <v>46043</v>
      </c>
      <c r="O221" s="73">
        <v>46285</v>
      </c>
    </row>
    <row r="222" spans="1:15" ht="15.75" customHeight="1" x14ac:dyDescent="0.25">
      <c r="A222" s="55">
        <v>219</v>
      </c>
      <c r="B222" s="113" t="s">
        <v>704</v>
      </c>
      <c r="C222" s="93" t="s">
        <v>742</v>
      </c>
      <c r="D222" s="49" t="s">
        <v>257</v>
      </c>
      <c r="E222" s="56" t="s">
        <v>101</v>
      </c>
      <c r="F222" s="71" t="s">
        <v>327</v>
      </c>
      <c r="G222" s="72" t="s">
        <v>906</v>
      </c>
      <c r="H222" s="71" t="s">
        <v>911</v>
      </c>
      <c r="I222" s="71" t="s">
        <v>22</v>
      </c>
      <c r="J222" s="65" t="s">
        <v>912</v>
      </c>
      <c r="K222" s="71" t="s">
        <v>290</v>
      </c>
      <c r="L222" s="84" t="s">
        <v>913</v>
      </c>
      <c r="M222" s="76" t="str">
        <f>VLOOKUP(C222,[1]Hoja1!$B:$O,14,0)</f>
        <v>$ 3.876.420</v>
      </c>
      <c r="N222" s="91">
        <v>46049</v>
      </c>
      <c r="O222" s="73">
        <v>46291</v>
      </c>
    </row>
    <row r="223" spans="1:15" ht="15.75" customHeight="1" x14ac:dyDescent="0.25">
      <c r="A223" s="55">
        <v>220</v>
      </c>
      <c r="B223" s="113" t="s">
        <v>704</v>
      </c>
      <c r="C223" s="93" t="s">
        <v>743</v>
      </c>
      <c r="D223" s="49" t="s">
        <v>257</v>
      </c>
      <c r="E223" s="56" t="s">
        <v>101</v>
      </c>
      <c r="F223" s="71" t="s">
        <v>327</v>
      </c>
      <c r="G223" s="72" t="s">
        <v>150</v>
      </c>
      <c r="H223" s="71" t="s">
        <v>914</v>
      </c>
      <c r="I223" s="71" t="s">
        <v>22</v>
      </c>
      <c r="J223" s="75" t="s">
        <v>290</v>
      </c>
      <c r="K223" s="71" t="s">
        <v>290</v>
      </c>
      <c r="L223" s="84" t="s">
        <v>915</v>
      </c>
      <c r="M223" s="76" t="str">
        <f>VLOOKUP(C223,[1]Hoja1!$B:$O,14,0)</f>
        <v>$ 3.101.136</v>
      </c>
      <c r="N223" s="91">
        <v>46052</v>
      </c>
      <c r="O223" s="73">
        <v>46141</v>
      </c>
    </row>
    <row r="224" spans="1:15"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sheetData>
  <mergeCells count="1">
    <mergeCell ref="B1:E1"/>
  </mergeCells>
  <conditionalFormatting sqref="C180:C218">
    <cfRule type="duplicateValues" dxfId="0" priority="1"/>
  </conditionalFormatting>
  <dataValidations count="3">
    <dataValidation type="list" allowBlank="1" showErrorMessage="1" sqref="D9:D51" xr:uid="{00000000-0002-0000-0000-000000000000}">
      <formula1>"Colombiana,colombiana,Colombiano,Italiano,Estado Unidense,Argentina,Norteamericana,Colombia"</formula1>
    </dataValidation>
    <dataValidation type="list" allowBlank="1" showErrorMessage="1" sqref="E10 E12:E22 E23:F23 E24:E40 F40" xr:uid="{00000000-0002-0000-0000-000001000000}">
      <formula1>"Bogotá,Quindio,Guaviare,Tolima,Huila,Magdalena,CHOCÓ,META,Cauca,INZÁ,Santander,Bolivar,BOGOTA,CUNDINAMARCA,ITALIA,VALLE DEL CAUCA,Boyaca,Cundinamarca,Nariño,magdalena,Cesar,boyaca,Antioquia,Norte de Santander,Italiano,Atlántico,Boyacá,Chocó,Caldas,Risaral"&amp;"da,Valle del Cauca,Bucaramanga,Pasto,Estado Unidense,Caquetá,Argentina,Magadalena,CALDAS,NEW YORK,ANTIOQUIA,CHOCO,La Guajira"</formula1>
    </dataValidation>
    <dataValidation type="list" allowBlank="1" showErrorMessage="1" sqref="K15:K34" xr:uid="{00000000-0002-0000-0000-000002000000}">
      <formula1>"$ 68.310.000,$ 65.340.000,$ 45.540.000,$ 34.845.000,$ 31.740.000,$ 93.150.000,$ 75.900.000,$ 49.335.000,$ 53.130.000,$ 42.240.000,$ 60.720.000,$ 42.435.000,$ 30.452.000,$ 92.610.000,$ 34.744.000,$ 72.600.000,$ 89.100.000,$ 37.950.000,$ 50.820.000,$ 28.380"&amp;".000,$ 33.330.000,$ 101.640.000,$ 34.037.000,$ 58.080.000,$ 47.190.000,$ 43.560.000,$ 52.800.000,$ 39.600.000,$ 66.000.000,$ 114.510.000,$ 47.124.000,$ 81.000.000,$ 42.108.000,$ 36.225.000,$ 86.940.000,$ 63.360.000,$ 32.320.000,$ 42.900.000,$ 86.400.000,$"&amp;" 62.766.000,$ 29.072.000,$ 70.400.000,$ 46.200.000,$ 59.400.000,$ 60.786.000,$ 85.140.000,$ 26.600.000,$ 23.760.000,$ 31.680.000,$ 39.996.000,$ 69.300.000,$ 34.500.000,$ 83.280.000,$ 27.600.000,$ 38.610.000,$ 38.280.000,$ 24.940.000,$ 30.704.000,$ 50.160."&amp;"000,$ 33.000.000,$ 37.620.000,$ 43.890.000,$ 32.775.000,$ 24.080.000,$ 47.520.000,$ 41.580.000,$ 31.050.000,$ 36.960.000,$ 48.928.000,$ 39.270.000,$ 28.520.000,$ 23.460.000,$ 35.035.000,$ 27.830.000,$ 36.806.000,$ 33.660.000,$ 25.760.000,$ 47.080.000,$ 15"&amp;".840.000,$ 17.820.000,$ 11.880.000,$ 18.180.000,$ 9.000.000,$ 19.800.000,$ 9.090.000,$ 23.220.000,$ 40.590.000,$ 36.234.000,$ 36.432.000,$ 32.384.000,$ 48.600.000,$ 35.640.000,$ 13.860.000,$ 40.480.000,$ 18.483.000,$ 40.260.000,$ 35.442.000,$ 32.208.000,$"&amp;" 20.585.000,$ 21.045.000,$ 16.468.000,$ 48.330.000,$ 23.628.000,$ 39.380.000,$ 62.113.000,$ 17.978.000,$ 19.895.000,$ 23.364.000,$ 34.848.000,$ 37.400.000,$ 16.192.000,$ 34.254.000,$ 37.840.000,$ 38.060.000,$ 19.536.000,$ 37.180.000,$ 26.180.000,$ 43.860."&amp;"000,$ 18.480.000,$ 36.300.000,$ 25.410.000,$ 29.040.000,$ 44.550.000,$ 35.860.000,$ 31.482.000,$ 8.640.000,$ 8.100.000,$ 7.040.000,$ 5.280.000,$ 4.224.000,$ 5.940.000,$ 20.064.000,$ 41.850.000,$ 52.744.000,$ 25.696.000,$ 31.240.000,$ 10.274.000,$ 22.484.0"&amp;"00,$ 28.820.000,$ 18.304.000,$ 36.450.000,$ 35.370.000"</formula1>
    </dataValidation>
  </dataValidations>
  <hyperlinks>
    <hyperlink ref="J9" r:id="rId1" xr:uid="{00000000-0004-0000-0000-000000000000}"/>
    <hyperlink ref="J10" r:id="rId2" xr:uid="{00000000-0004-0000-0000-000001000000}"/>
    <hyperlink ref="J11" r:id="rId3" xr:uid="{00000000-0004-0000-0000-000002000000}"/>
    <hyperlink ref="J13" r:id="rId4" xr:uid="{00000000-0004-0000-0000-000003000000}"/>
    <hyperlink ref="J12" r:id="rId5" xr:uid="{00000000-0004-0000-0000-000004000000}"/>
    <hyperlink ref="J14" r:id="rId6" xr:uid="{00000000-0004-0000-0000-000005000000}"/>
    <hyperlink ref="J15" r:id="rId7" xr:uid="{00000000-0004-0000-0000-000006000000}"/>
    <hyperlink ref="J17" r:id="rId8" xr:uid="{00000000-0004-0000-0000-000007000000}"/>
    <hyperlink ref="J18" r:id="rId9" xr:uid="{00000000-0004-0000-0000-000008000000}"/>
    <hyperlink ref="J19" r:id="rId10" xr:uid="{00000000-0004-0000-0000-000009000000}"/>
    <hyperlink ref="J20" r:id="rId11" xr:uid="{00000000-0004-0000-0000-00000A000000}"/>
    <hyperlink ref="J23" r:id="rId12" xr:uid="{00000000-0004-0000-0000-00000B000000}"/>
    <hyperlink ref="J25" r:id="rId13" xr:uid="{00000000-0004-0000-0000-00000C000000}"/>
    <hyperlink ref="J26" r:id="rId14" xr:uid="{00000000-0004-0000-0000-00000D000000}"/>
    <hyperlink ref="J28" r:id="rId15" xr:uid="{00000000-0004-0000-0000-00000E000000}"/>
    <hyperlink ref="J27" r:id="rId16" xr:uid="{00000000-0004-0000-0000-00000F000000}"/>
    <hyperlink ref="J30" r:id="rId17" xr:uid="{00000000-0004-0000-0000-000010000000}"/>
    <hyperlink ref="J29" r:id="rId18" xr:uid="{00000000-0004-0000-0000-000011000000}"/>
    <hyperlink ref="J31" r:id="rId19" xr:uid="{00000000-0004-0000-0000-000012000000}"/>
    <hyperlink ref="J32" r:id="rId20" xr:uid="{00000000-0004-0000-0000-000013000000}"/>
    <hyperlink ref="J33" r:id="rId21" xr:uid="{00000000-0004-0000-0000-000014000000}"/>
    <hyperlink ref="J34" r:id="rId22" xr:uid="{00000000-0004-0000-0000-000015000000}"/>
    <hyperlink ref="J35" r:id="rId23" xr:uid="{00000000-0004-0000-0000-000016000000}"/>
    <hyperlink ref="J36" r:id="rId24" xr:uid="{00000000-0004-0000-0000-000017000000}"/>
    <hyperlink ref="J37" r:id="rId25" xr:uid="{00000000-0004-0000-0000-000018000000}"/>
    <hyperlink ref="J38" r:id="rId26" xr:uid="{00000000-0004-0000-0000-000019000000}"/>
    <hyperlink ref="J39" r:id="rId27" xr:uid="{00000000-0004-0000-0000-00001A000000}"/>
    <hyperlink ref="J40" r:id="rId28" xr:uid="{00000000-0004-0000-0000-00001B000000}"/>
    <hyperlink ref="I60" r:id="rId29" display="icanhguaviare@icanh.gov.co" xr:uid="{00000000-0004-0000-0000-00001C000000}"/>
    <hyperlink ref="I61" r:id="rId30" display="ccordoba@icanh.gov.co " xr:uid="{00000000-0004-0000-0000-00001D000000}"/>
    <hyperlink ref="J22" r:id="rId31" xr:uid="{00000000-0004-0000-0000-00001E000000}"/>
  </hyperlinks>
  <pageMargins left="0.7" right="0.7" top="0.75" bottom="0.75" header="0.3" footer="0.3"/>
  <pageSetup paperSize="0" orientation="portrait" horizontalDpi="203" verticalDpi="203"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Alejandro Rodriguez Olarte</dc:creator>
  <cp:lastModifiedBy>Yoana Blandon</cp:lastModifiedBy>
  <dcterms:created xsi:type="dcterms:W3CDTF">2024-07-19T15:36:43Z</dcterms:created>
  <dcterms:modified xsi:type="dcterms:W3CDTF">2026-06-12T17:27:35Z</dcterms:modified>
</cp:coreProperties>
</file>